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2" yWindow="228" windowWidth="12600" windowHeight="9192" activeTab="1"/>
  </bookViews>
  <sheets>
    <sheet name="Using This Schedule" sheetId="15" r:id="rId1"/>
    <sheet name="Record Retention Schedule" sheetId="17" r:id="rId2"/>
    <sheet name="Schedule 2 Accounting and Tax" sheetId="2" state="hidden" r:id="rId3"/>
    <sheet name="Schedule  3 Contracts" sheetId="3" state="hidden" r:id="rId4"/>
    <sheet name="Schedule  4 Property" sheetId="4" state="hidden" r:id="rId5"/>
    <sheet name="Schedule 5 Employment" sheetId="5" state="hidden" r:id="rId6"/>
    <sheet name="Schedule  6 H&amp;S" sheetId="6" state="hidden" r:id="rId7"/>
    <sheet name="Schedule  7 Information" sheetId="7" state="hidden" r:id="rId8"/>
    <sheet name="Schedule 8 Licence Conditions" sheetId="8" state="hidden" r:id="rId9"/>
    <sheet name="Schedule 9 Technical " sheetId="9" state="hidden" r:id="rId10"/>
    <sheet name="Lookup Sheet" sheetId="10" state="hidden" r:id="rId11"/>
    <sheet name="Definitions" sheetId="12" r:id="rId12"/>
    <sheet name="Field Descriptions" sheetId="13" r:id="rId13"/>
  </sheets>
  <externalReferences>
    <externalReference r:id="rId14"/>
    <externalReference r:id="rId15"/>
  </externalReferences>
  <definedNames>
    <definedName name="_xlnm._FilterDatabase" localSheetId="10" hidden="1">'Lookup Sheet'!$A$1:$P$602</definedName>
    <definedName name="_xlnm._FilterDatabase" localSheetId="1" hidden="1">'Record Retention Schedule'!$A$1:$O$580</definedName>
    <definedName name="Legislation_Reason" localSheetId="10">'Lookup Sheet'!$C:$C</definedName>
    <definedName name="Legislation_Reason" localSheetId="1">'Record Retention Schedule'!$C:$C</definedName>
    <definedName name="Legislation_Reason">#REF!</definedName>
    <definedName name="NDA__Ref" localSheetId="10">'Lookup Sheet'!$H:$H</definedName>
    <definedName name="NDA__Ref" localSheetId="1">'Record Retention Schedule'!#REF!</definedName>
    <definedName name="NDA__Ref">#REF!</definedName>
    <definedName name="NDA_Disposal" localSheetId="10">'Lookup Sheet'!$P:$P</definedName>
    <definedName name="NDA_Disposal" localSheetId="1">'Record Retention Schedule'!$O:$O</definedName>
    <definedName name="NDA_Disposal">#REF!</definedName>
    <definedName name="NDA_Look_up" localSheetId="1">#REF!</definedName>
    <definedName name="NDA_Look_up" localSheetId="2">'[1]NDA Schedule'!$A$2:$I$1300</definedName>
    <definedName name="NDA_Look_up" localSheetId="8">'[2]NDA Schedule'!$A$2:$I$1300</definedName>
    <definedName name="NDA_Look_up">#REF!</definedName>
    <definedName name="NDA_Retention" localSheetId="10">'Lookup Sheet'!$K:$K</definedName>
    <definedName name="NDA_Retention" localSheetId="1">'Record Retention Schedule'!#REF!</definedName>
    <definedName name="NDA_Retention">#REF!</definedName>
    <definedName name="NDA_Sched_Ref" localSheetId="10">'Lookup Sheet'!$H:$H</definedName>
    <definedName name="NDA_Sched_Ref" localSheetId="1">'Record Retention Schedule'!#REF!</definedName>
    <definedName name="NDA_Sched_Ref">#REF!</definedName>
    <definedName name="_xlnm.Print_Area" localSheetId="11">Definitions!$A$1:$G$27</definedName>
    <definedName name="_xlnm.Print_Area" localSheetId="10">'Lookup Sheet'!$A$1:$P$599</definedName>
    <definedName name="_xlnm.Print_Area" localSheetId="1">'Record Retention Schedule'!$A$1:$O$580</definedName>
    <definedName name="_xlnm.Print_Area" localSheetId="3">'Schedule  3 Contracts'!$A$1:$M$56</definedName>
    <definedName name="_xlnm.Print_Area" localSheetId="4">'Schedule  4 Property'!$A$1:$M$44</definedName>
    <definedName name="_xlnm.Print_Area" localSheetId="6">'Schedule  6 H&amp;S'!$A$1:$N$214</definedName>
    <definedName name="_xlnm.Print_Area" localSheetId="7">'Schedule  7 Information'!$A$1:$M$37</definedName>
    <definedName name="_xlnm.Print_Area" localSheetId="2">'Schedule 2 Accounting and Tax'!$A$1:$M$53</definedName>
    <definedName name="_xlnm.Print_Area" localSheetId="5">'Schedule 5 Employment'!$A$1:$N$92</definedName>
    <definedName name="_xlnm.Print_Area" localSheetId="8">'Schedule 8 Licence Conditions'!$A$1:$Q$153</definedName>
    <definedName name="_xlnm.Print_Area" localSheetId="9">'Schedule 9 Technical '!$A$1:$M$21</definedName>
    <definedName name="_xlnm.Print_Titles" localSheetId="1">'Record Retention Schedule'!$1:$1</definedName>
    <definedName name="_xlnm.Print_Titles" localSheetId="6">'Schedule  6 H&amp;S'!$1:$2</definedName>
    <definedName name="_xlnm.Print_Titles" localSheetId="5">'Schedule 5 Employment'!$1:$2</definedName>
    <definedName name="_xlnm.Print_Titles" localSheetId="8">'Schedule 8 Licence Conditions'!$1:$2</definedName>
    <definedName name="R_S" localSheetId="10">'Lookup Sheet'!$G:$G</definedName>
    <definedName name="R_S" localSheetId="1">'Record Retention Schedule'!$G:$G</definedName>
    <definedName name="R_S">#REF!</definedName>
    <definedName name="Sheet" localSheetId="10">'Lookup Sheet'!$A$1:$Q$611</definedName>
    <definedName name="Sheet" localSheetId="1">'Record Retention Schedule'!$A$1:$P$588</definedName>
    <definedName name="Sheet">#REF!</definedName>
    <definedName name="Z_4374B495_2025_4007_83EB_F35DF7C75F24_.wvu.Cols" localSheetId="1" hidden="1">'Record Retention Schedule'!#REF!,'Record Retention Schedule'!#REF!,'Record Retention Schedule'!$O:$O</definedName>
    <definedName name="Z_4374B495_2025_4007_83EB_F35DF7C75F24_.wvu.Cols" localSheetId="8" hidden="1">'Schedule 8 Licence Conditions'!$E:$F,'Schedule 8 Licence Conditions'!$N:$N</definedName>
    <definedName name="Z_4374B495_2025_4007_83EB_F35DF7C75F24_.wvu.FilterData" localSheetId="10" hidden="1">'Lookup Sheet'!$A$1:$P$602</definedName>
    <definedName name="Z_4374B495_2025_4007_83EB_F35DF7C75F24_.wvu.FilterData" localSheetId="1" hidden="1">'Record Retention Schedule'!$A$1:$T$579</definedName>
    <definedName name="Z_4374B495_2025_4007_83EB_F35DF7C75F24_.wvu.PrintArea" localSheetId="11" hidden="1">Definitions!$A$1:$G$27</definedName>
    <definedName name="Z_4374B495_2025_4007_83EB_F35DF7C75F24_.wvu.PrintArea" localSheetId="10" hidden="1">'Lookup Sheet'!$A$1:$P$599</definedName>
    <definedName name="Z_4374B495_2025_4007_83EB_F35DF7C75F24_.wvu.PrintArea" localSheetId="1" hidden="1">'Record Retention Schedule'!$A$1:$O$574</definedName>
    <definedName name="Z_4374B495_2025_4007_83EB_F35DF7C75F24_.wvu.PrintArea" localSheetId="3" hidden="1">'Schedule  3 Contracts'!$A$1:$M$56</definedName>
    <definedName name="Z_4374B495_2025_4007_83EB_F35DF7C75F24_.wvu.PrintArea" localSheetId="4" hidden="1">'Schedule  4 Property'!$A$1:$M$44</definedName>
    <definedName name="Z_4374B495_2025_4007_83EB_F35DF7C75F24_.wvu.PrintArea" localSheetId="6" hidden="1">'Schedule  6 H&amp;S'!$A$1:$N$214</definedName>
    <definedName name="Z_4374B495_2025_4007_83EB_F35DF7C75F24_.wvu.PrintArea" localSheetId="7" hidden="1">'Schedule  7 Information'!$A$1:$M$37</definedName>
    <definedName name="Z_4374B495_2025_4007_83EB_F35DF7C75F24_.wvu.PrintArea" localSheetId="2" hidden="1">'Schedule 2 Accounting and Tax'!$A$1:$M$53</definedName>
    <definedName name="Z_4374B495_2025_4007_83EB_F35DF7C75F24_.wvu.PrintArea" localSheetId="5" hidden="1">'Schedule 5 Employment'!$A$1:$N$92</definedName>
    <definedName name="Z_4374B495_2025_4007_83EB_F35DF7C75F24_.wvu.PrintArea" localSheetId="8" hidden="1">'Schedule 8 Licence Conditions'!$A$1:$Q$153</definedName>
    <definedName name="Z_4374B495_2025_4007_83EB_F35DF7C75F24_.wvu.PrintArea" localSheetId="9" hidden="1">'Schedule 9 Technical '!$A$1:$M$21</definedName>
    <definedName name="Z_4374B495_2025_4007_83EB_F35DF7C75F24_.wvu.PrintTitles" localSheetId="1" hidden="1">'Record Retention Schedule'!$1:$1</definedName>
    <definedName name="Z_4374B495_2025_4007_83EB_F35DF7C75F24_.wvu.PrintTitles" localSheetId="6" hidden="1">'Schedule  6 H&amp;S'!$1:$2</definedName>
    <definedName name="Z_4374B495_2025_4007_83EB_F35DF7C75F24_.wvu.PrintTitles" localSheetId="5" hidden="1">'Schedule 5 Employment'!$1:$2</definedName>
    <definedName name="Z_4374B495_2025_4007_83EB_F35DF7C75F24_.wvu.PrintTitles" localSheetId="8" hidden="1">'Schedule 8 Licence Conditions'!$1:$2</definedName>
  </definedNames>
  <calcPr calcId="145621"/>
  <customWorkbookViews>
    <customWorkbookView name="Bob M Radford - Personal View" guid="{4374B495-2025-4007-83EB-F35DF7C75F24}" mergeInterval="0" personalView="1" xWindow="5" yWindow="352" windowWidth="1602" windowHeight="299" activeSheetId="1"/>
  </customWorkbookViews>
</workbook>
</file>

<file path=xl/calcChain.xml><?xml version="1.0" encoding="utf-8"?>
<calcChain xmlns="http://schemas.openxmlformats.org/spreadsheetml/2006/main">
  <c r="O19" i="17" l="1"/>
  <c r="O579" i="17"/>
  <c r="O578" i="17"/>
  <c r="O577" i="17"/>
  <c r="O576" i="17"/>
  <c r="O575" i="17"/>
  <c r="O574" i="17"/>
  <c r="O573" i="17"/>
  <c r="O572" i="17"/>
  <c r="O571" i="17"/>
  <c r="O570" i="17"/>
  <c r="O569" i="17"/>
  <c r="O568" i="17"/>
  <c r="O567" i="17"/>
  <c r="O566" i="17"/>
  <c r="O565" i="17"/>
  <c r="O564" i="17"/>
  <c r="O563" i="17"/>
  <c r="O562" i="17"/>
  <c r="O561" i="17"/>
  <c r="O560" i="17"/>
  <c r="O559" i="17"/>
  <c r="O558" i="17"/>
  <c r="O557" i="17"/>
  <c r="O556" i="17"/>
  <c r="O555" i="17"/>
  <c r="O554" i="17"/>
  <c r="O553" i="17"/>
  <c r="O552" i="17"/>
  <c r="O551" i="17"/>
  <c r="O550" i="17"/>
  <c r="O549" i="17"/>
  <c r="O548" i="17"/>
  <c r="O547" i="17"/>
  <c r="O546" i="17"/>
  <c r="O545" i="17"/>
  <c r="O544" i="17"/>
  <c r="O543" i="17"/>
  <c r="O542" i="17"/>
  <c r="O541" i="17"/>
  <c r="O540" i="17"/>
  <c r="O539" i="17"/>
  <c r="O538" i="17"/>
  <c r="O537" i="17"/>
  <c r="O536" i="17"/>
  <c r="O535" i="17"/>
  <c r="O534" i="17"/>
  <c r="O533" i="17"/>
  <c r="O532" i="17"/>
  <c r="O531" i="17"/>
  <c r="O530" i="17"/>
  <c r="O529" i="17"/>
  <c r="O528" i="17"/>
  <c r="O527" i="17"/>
  <c r="O526" i="17"/>
  <c r="O525" i="17"/>
  <c r="O524" i="17"/>
  <c r="O523" i="17"/>
  <c r="O522" i="17"/>
  <c r="O521" i="17"/>
  <c r="O520" i="17"/>
  <c r="O519" i="17"/>
  <c r="O518" i="17"/>
  <c r="O517" i="17"/>
  <c r="O516" i="17"/>
  <c r="O515" i="17"/>
  <c r="O514" i="17"/>
  <c r="O513" i="17"/>
  <c r="O512" i="17"/>
  <c r="O511" i="17"/>
  <c r="O510" i="17"/>
  <c r="O509" i="17"/>
  <c r="O508" i="17"/>
  <c r="O507" i="17"/>
  <c r="O506" i="17"/>
  <c r="O505" i="17"/>
  <c r="O504" i="17"/>
  <c r="O503" i="17"/>
  <c r="O502" i="17"/>
  <c r="O501" i="17"/>
  <c r="O500" i="17"/>
  <c r="O499" i="17"/>
  <c r="O498" i="17"/>
  <c r="O497" i="17"/>
  <c r="O496" i="17"/>
  <c r="O495" i="17"/>
  <c r="O494" i="17"/>
  <c r="O493" i="17"/>
  <c r="O492" i="17"/>
  <c r="O491" i="17"/>
  <c r="O490" i="17"/>
  <c r="O489" i="17"/>
  <c r="O488" i="17"/>
  <c r="O487" i="17"/>
  <c r="O486" i="17"/>
  <c r="O485" i="17"/>
  <c r="O484" i="17"/>
  <c r="O483" i="17"/>
  <c r="O482" i="17"/>
  <c r="O481" i="17"/>
  <c r="O480" i="17"/>
  <c r="O479" i="17"/>
  <c r="O478" i="17"/>
  <c r="O477" i="17"/>
  <c r="O476" i="17"/>
  <c r="O475" i="17"/>
  <c r="O474" i="17"/>
  <c r="O473" i="17"/>
  <c r="O472" i="17"/>
  <c r="O471" i="17"/>
  <c r="O470" i="17"/>
  <c r="O469" i="17"/>
  <c r="O468" i="17"/>
  <c r="O467" i="17"/>
  <c r="O466" i="17"/>
  <c r="O465" i="17"/>
  <c r="O464" i="17"/>
  <c r="O463" i="17"/>
  <c r="O462" i="17"/>
  <c r="O461" i="17"/>
  <c r="O460" i="17"/>
  <c r="O459" i="17"/>
  <c r="O458" i="17"/>
  <c r="O457" i="17"/>
  <c r="O456" i="17"/>
  <c r="O455" i="17"/>
  <c r="O454" i="17"/>
  <c r="O453" i="17"/>
  <c r="O452" i="17"/>
  <c r="O451" i="17"/>
  <c r="O450" i="17"/>
  <c r="O449" i="17"/>
  <c r="O448" i="17"/>
  <c r="O447" i="17"/>
  <c r="O446" i="17"/>
  <c r="O445" i="17"/>
  <c r="O444" i="17"/>
  <c r="O443" i="17"/>
  <c r="O442" i="17"/>
  <c r="O441" i="17"/>
  <c r="O440" i="17"/>
  <c r="O438" i="17"/>
  <c r="O437" i="17"/>
  <c r="O436" i="17"/>
  <c r="O435" i="17"/>
  <c r="O434" i="17"/>
  <c r="O433" i="17"/>
  <c r="O432" i="17"/>
  <c r="O431" i="17"/>
  <c r="O430" i="17"/>
  <c r="O429" i="17"/>
  <c r="O428" i="17"/>
  <c r="O427" i="17"/>
  <c r="O426" i="17"/>
  <c r="O425" i="17"/>
  <c r="O424" i="17"/>
  <c r="O423" i="17"/>
  <c r="O422" i="17"/>
  <c r="O421" i="17"/>
  <c r="O420" i="17"/>
  <c r="O419" i="17"/>
  <c r="O418" i="17"/>
  <c r="O417" i="17"/>
  <c r="O416" i="17"/>
  <c r="O415" i="17"/>
  <c r="O414" i="17"/>
  <c r="O413" i="17"/>
  <c r="O412" i="17"/>
  <c r="O411" i="17"/>
  <c r="O410" i="17"/>
  <c r="O409" i="17"/>
  <c r="O408" i="17"/>
  <c r="O407" i="17"/>
  <c r="O406" i="17"/>
  <c r="O405" i="17"/>
  <c r="O404" i="17"/>
  <c r="O403" i="17"/>
  <c r="O402" i="17"/>
  <c r="O401" i="17"/>
  <c r="O400" i="17"/>
  <c r="O399" i="17"/>
  <c r="O398" i="17"/>
  <c r="O397" i="17"/>
  <c r="O396" i="17"/>
  <c r="O395" i="17"/>
  <c r="O394" i="17"/>
  <c r="O393" i="17"/>
  <c r="O392" i="17"/>
  <c r="O391" i="17"/>
  <c r="O390" i="17"/>
  <c r="O389" i="17"/>
  <c r="O388" i="17"/>
  <c r="O387" i="17"/>
  <c r="O386" i="17"/>
  <c r="O385" i="17"/>
  <c r="O384" i="17"/>
  <c r="O383" i="17"/>
  <c r="O382" i="17"/>
  <c r="O381" i="17"/>
  <c r="O380" i="17"/>
  <c r="O341" i="17"/>
  <c r="O340" i="17"/>
  <c r="O339" i="17"/>
  <c r="O338" i="17"/>
  <c r="O337" i="17"/>
  <c r="O336" i="17"/>
  <c r="O335" i="17"/>
  <c r="O334" i="17"/>
  <c r="O333" i="17"/>
  <c r="O332" i="17"/>
  <c r="O331" i="17"/>
  <c r="O330" i="17"/>
  <c r="O329" i="17"/>
  <c r="O328" i="17"/>
  <c r="O327" i="17"/>
  <c r="O326" i="17"/>
  <c r="O325" i="17"/>
  <c r="O324" i="17"/>
  <c r="O323" i="17"/>
  <c r="O322" i="17"/>
  <c r="O321" i="17"/>
  <c r="O320" i="17"/>
  <c r="O319" i="17"/>
  <c r="O318" i="17"/>
  <c r="O317" i="17"/>
  <c r="O316" i="17"/>
  <c r="O315" i="17"/>
  <c r="O314" i="17"/>
  <c r="O313" i="17"/>
  <c r="O312" i="17"/>
  <c r="O309" i="17"/>
  <c r="O308" i="17"/>
  <c r="O307" i="17"/>
  <c r="O306" i="17"/>
  <c r="O305" i="17"/>
  <c r="O304" i="17"/>
  <c r="O303" i="17"/>
  <c r="O302" i="17"/>
  <c r="O301" i="17"/>
  <c r="O300" i="17"/>
  <c r="O299" i="17"/>
  <c r="O298" i="17"/>
  <c r="O297" i="17"/>
  <c r="O296" i="17"/>
  <c r="O295" i="17"/>
  <c r="O294" i="17"/>
  <c r="O293" i="17"/>
  <c r="O292" i="17"/>
  <c r="O291" i="17"/>
  <c r="O290" i="17"/>
  <c r="O289" i="17"/>
  <c r="O288" i="17"/>
  <c r="O287" i="17"/>
  <c r="O286" i="17"/>
  <c r="O285" i="17"/>
  <c r="O284" i="17"/>
  <c r="O283" i="17"/>
  <c r="O282" i="17"/>
  <c r="O281" i="17"/>
  <c r="O280" i="17"/>
  <c r="O279" i="17"/>
  <c r="O278" i="17"/>
  <c r="O277" i="17"/>
  <c r="O276" i="17"/>
  <c r="O275" i="17"/>
  <c r="O274" i="17"/>
  <c r="O273" i="17"/>
  <c r="O272" i="17"/>
  <c r="O271" i="17"/>
  <c r="O270" i="17"/>
  <c r="O269" i="17"/>
  <c r="O268" i="17"/>
  <c r="O267" i="17"/>
  <c r="O266" i="17"/>
  <c r="O265" i="17"/>
  <c r="O264" i="17"/>
  <c r="O263" i="17"/>
  <c r="O262" i="17"/>
  <c r="O261" i="17"/>
  <c r="O260" i="17"/>
  <c r="O259" i="17"/>
  <c r="O258" i="17"/>
  <c r="O257" i="17"/>
  <c r="O256" i="17"/>
  <c r="O255" i="17"/>
  <c r="O254" i="17"/>
  <c r="O253" i="17"/>
  <c r="O252" i="17"/>
  <c r="O251" i="17"/>
  <c r="O250" i="17"/>
  <c r="O249" i="17"/>
  <c r="O248" i="17"/>
  <c r="O247" i="17"/>
  <c r="O246" i="17"/>
  <c r="O245" i="17"/>
  <c r="O244" i="17"/>
  <c r="O243" i="17"/>
  <c r="O242" i="17"/>
  <c r="O241" i="17"/>
  <c r="O240" i="17"/>
  <c r="O239" i="17"/>
  <c r="O238" i="17"/>
  <c r="O237" i="17"/>
  <c r="O236" i="17"/>
  <c r="O235" i="17"/>
  <c r="O234" i="17"/>
  <c r="O233" i="17"/>
  <c r="O232" i="17"/>
  <c r="O231" i="17"/>
  <c r="O230" i="17"/>
  <c r="O229" i="17"/>
  <c r="O228" i="17"/>
  <c r="O227" i="17"/>
  <c r="O226" i="17"/>
  <c r="O225" i="17"/>
  <c r="O224" i="17"/>
  <c r="O223" i="17"/>
  <c r="O222" i="17"/>
  <c r="O221" i="17"/>
  <c r="O220" i="17"/>
  <c r="O219" i="17"/>
  <c r="O218" i="17"/>
  <c r="O217" i="17"/>
  <c r="O216" i="17"/>
  <c r="O215" i="17"/>
  <c r="O214" i="17"/>
  <c r="O213" i="17"/>
  <c r="O212" i="17"/>
  <c r="O211" i="17"/>
  <c r="O210" i="17"/>
  <c r="O209" i="17"/>
  <c r="O208" i="17"/>
  <c r="O207" i="17"/>
  <c r="O206" i="17"/>
  <c r="O205" i="17"/>
  <c r="O204" i="17"/>
  <c r="O203" i="17"/>
  <c r="O202" i="17"/>
  <c r="O201" i="17"/>
  <c r="O200" i="17"/>
  <c r="O199" i="17"/>
  <c r="O198" i="17"/>
  <c r="O197" i="17"/>
  <c r="O196" i="17"/>
  <c r="O195" i="17"/>
  <c r="O194" i="17"/>
  <c r="O193" i="17"/>
  <c r="O192" i="17"/>
  <c r="O191" i="17"/>
  <c r="O190" i="17"/>
  <c r="O189" i="17"/>
  <c r="O188" i="17"/>
  <c r="O187" i="17"/>
  <c r="O186" i="17"/>
  <c r="O185" i="17"/>
  <c r="O184" i="17"/>
  <c r="O183" i="17"/>
  <c r="O182" i="17"/>
  <c r="O181" i="17"/>
  <c r="O180" i="17"/>
  <c r="O179" i="17"/>
  <c r="O178" i="17"/>
  <c r="O177" i="17"/>
  <c r="O176" i="17"/>
  <c r="O175" i="17"/>
  <c r="O174" i="17"/>
  <c r="O173" i="17"/>
  <c r="O172" i="17"/>
  <c r="O171" i="17"/>
  <c r="O170" i="17"/>
  <c r="O169" i="17"/>
  <c r="O168" i="17"/>
  <c r="O167" i="17"/>
  <c r="O166" i="17"/>
  <c r="O165" i="17"/>
  <c r="O164" i="17"/>
  <c r="O163" i="17"/>
  <c r="O162" i="17"/>
  <c r="O161" i="17"/>
  <c r="O160" i="17"/>
  <c r="O159" i="17"/>
  <c r="O158" i="17"/>
  <c r="O157" i="17"/>
  <c r="O156" i="17"/>
  <c r="O155" i="17"/>
  <c r="O154" i="17"/>
  <c r="O153" i="17"/>
  <c r="O152" i="17"/>
  <c r="O151" i="17"/>
  <c r="O150" i="17"/>
  <c r="O149" i="17"/>
  <c r="O148" i="17"/>
  <c r="O147" i="17"/>
  <c r="O146" i="17"/>
  <c r="O145" i="17"/>
  <c r="O144" i="17"/>
  <c r="O143" i="17"/>
  <c r="O142" i="17"/>
  <c r="O141" i="17"/>
  <c r="O140" i="17"/>
  <c r="O139" i="17"/>
  <c r="O138" i="17"/>
  <c r="O137" i="17"/>
  <c r="O136" i="17"/>
  <c r="O135" i="17"/>
  <c r="O134" i="17"/>
  <c r="O133" i="17"/>
  <c r="O132" i="17"/>
  <c r="O131" i="17"/>
  <c r="O130" i="17"/>
  <c r="O129" i="17"/>
  <c r="O128" i="17"/>
  <c r="O127" i="17"/>
  <c r="O126" i="17"/>
  <c r="O125" i="17"/>
  <c r="O124" i="17"/>
  <c r="O121" i="17"/>
  <c r="O120" i="17"/>
  <c r="O119" i="17"/>
  <c r="O118" i="17"/>
  <c r="O117" i="17"/>
  <c r="O116" i="17"/>
  <c r="O115" i="17"/>
  <c r="O114" i="17"/>
  <c r="O113" i="17"/>
  <c r="O112" i="17"/>
  <c r="O111" i="17"/>
  <c r="O110" i="17"/>
  <c r="O109" i="17"/>
  <c r="O108" i="17"/>
  <c r="O107" i="17"/>
  <c r="O106" i="17"/>
  <c r="O105" i="17"/>
  <c r="O104" i="17"/>
  <c r="O103" i="17"/>
  <c r="O102" i="17"/>
  <c r="O101" i="17"/>
  <c r="O100" i="17"/>
  <c r="O99" i="17"/>
  <c r="O98" i="17"/>
  <c r="O97" i="17"/>
  <c r="O96" i="17"/>
  <c r="O95" i="17"/>
  <c r="O94" i="17"/>
  <c r="O93" i="17"/>
  <c r="O92" i="17"/>
  <c r="O90" i="17"/>
  <c r="O89" i="17"/>
  <c r="O88" i="17"/>
  <c r="O87" i="17"/>
  <c r="O86" i="17"/>
  <c r="O85" i="17"/>
  <c r="O84" i="17"/>
  <c r="O83" i="17"/>
  <c r="O82" i="17"/>
  <c r="O81" i="17"/>
  <c r="O80" i="17"/>
  <c r="O79" i="17"/>
  <c r="O78" i="17"/>
  <c r="O77" i="17"/>
  <c r="O76" i="17"/>
  <c r="O75" i="17"/>
  <c r="O74" i="17"/>
  <c r="O73" i="17"/>
  <c r="O72" i="17"/>
  <c r="O71" i="17"/>
  <c r="O70" i="17"/>
  <c r="O69" i="17"/>
  <c r="O68" i="17"/>
  <c r="O67" i="17"/>
  <c r="O66" i="17"/>
  <c r="O65" i="17"/>
  <c r="O64" i="17"/>
  <c r="O63" i="17"/>
  <c r="O62" i="17"/>
  <c r="O61" i="17"/>
  <c r="O60" i="17"/>
  <c r="O59" i="17"/>
  <c r="O58" i="17"/>
  <c r="O57" i="17"/>
  <c r="O56" i="17"/>
  <c r="O55" i="17"/>
  <c r="O54" i="17"/>
  <c r="O53" i="17"/>
  <c r="O52" i="17"/>
  <c r="O50" i="17"/>
  <c r="O49" i="17"/>
  <c r="O48" i="17"/>
  <c r="O47" i="17"/>
  <c r="O46" i="17"/>
  <c r="O45" i="17"/>
  <c r="O44" i="17"/>
  <c r="O43" i="17"/>
  <c r="O42" i="17"/>
  <c r="O41" i="17"/>
  <c r="O40" i="17"/>
  <c r="O39" i="17"/>
  <c r="O38" i="17"/>
  <c r="O37" i="17"/>
  <c r="O36" i="17"/>
  <c r="O35" i="17"/>
  <c r="O34" i="17"/>
  <c r="O33" i="17"/>
  <c r="O32" i="17"/>
  <c r="O31" i="17"/>
  <c r="O30" i="17"/>
  <c r="O29" i="17"/>
  <c r="O28" i="17"/>
  <c r="O27" i="17"/>
  <c r="O26" i="17"/>
  <c r="O25" i="17"/>
  <c r="O24" i="17"/>
  <c r="O23" i="17"/>
  <c r="O22" i="17"/>
  <c r="O21" i="17"/>
  <c r="O20" i="17"/>
  <c r="O18" i="17"/>
  <c r="O17" i="17"/>
  <c r="O16" i="17"/>
  <c r="O15" i="17"/>
  <c r="O14" i="17"/>
  <c r="O13" i="17"/>
  <c r="O12" i="17"/>
  <c r="O11" i="17"/>
  <c r="O10" i="17"/>
  <c r="O9" i="17"/>
  <c r="O8" i="17"/>
  <c r="O7" i="17"/>
  <c r="O6" i="17"/>
  <c r="O5" i="17"/>
  <c r="O4" i="17"/>
  <c r="O3" i="17"/>
  <c r="O2" i="17"/>
  <c r="B375" i="10" l="1"/>
  <c r="B408" i="10"/>
  <c r="B2" i="10"/>
  <c r="B3" i="10"/>
  <c r="B4" i="10"/>
  <c r="B409" i="10"/>
  <c r="B410" i="10"/>
  <c r="B417" i="10"/>
  <c r="B415" i="10"/>
  <c r="B416" i="10"/>
  <c r="B407" i="10"/>
  <c r="B5" i="10"/>
  <c r="B6" i="10"/>
  <c r="B413" i="10"/>
  <c r="B7" i="10"/>
  <c r="B8" i="10"/>
  <c r="B9" i="10"/>
  <c r="B10" i="10"/>
  <c r="B11" i="10"/>
  <c r="B12" i="10"/>
  <c r="B403" i="10"/>
  <c r="B13" i="10"/>
  <c r="B14" i="10"/>
  <c r="B15" i="10"/>
  <c r="B16" i="10"/>
  <c r="B17" i="10"/>
  <c r="B452" i="10"/>
  <c r="B18" i="10"/>
  <c r="B19" i="10"/>
  <c r="B405" i="10"/>
  <c r="B20" i="10"/>
  <c r="B21" i="10"/>
  <c r="B22" i="10"/>
  <c r="B453" i="10"/>
  <c r="B411" i="10"/>
  <c r="B23" i="10"/>
  <c r="B24" i="10"/>
  <c r="B25" i="10"/>
  <c r="B26" i="10"/>
  <c r="B27" i="10"/>
  <c r="B28" i="10"/>
  <c r="B29" i="10"/>
  <c r="B30" i="10"/>
  <c r="B31" i="10"/>
  <c r="B32" i="10"/>
  <c r="B33" i="10"/>
  <c r="B34" i="10"/>
  <c r="B35" i="10"/>
  <c r="B36" i="10"/>
  <c r="B37" i="10"/>
  <c r="B38" i="10"/>
  <c r="B39" i="10"/>
  <c r="B40" i="10"/>
  <c r="B41" i="10"/>
  <c r="B42" i="10"/>
  <c r="B43" i="10"/>
  <c r="B454" i="10"/>
  <c r="B456" i="10"/>
  <c r="B455" i="10"/>
  <c r="B399" i="10"/>
  <c r="B401" i="10"/>
  <c r="B402" i="10"/>
  <c r="B404" i="10"/>
  <c r="B400" i="10"/>
  <c r="B412" i="10"/>
  <c r="B414" i="10"/>
  <c r="B44" i="10"/>
  <c r="B45" i="10"/>
  <c r="B46" i="10"/>
  <c r="B47" i="10"/>
  <c r="B48" i="10"/>
  <c r="B49" i="10"/>
  <c r="B50" i="10"/>
  <c r="B51" i="10"/>
  <c r="B52" i="10"/>
  <c r="B418" i="10"/>
  <c r="B419" i="10"/>
  <c r="B421" i="10"/>
  <c r="B422" i="10"/>
  <c r="B469" i="10"/>
  <c r="B470" i="10"/>
  <c r="B53" i="10"/>
  <c r="B464" i="10"/>
  <c r="B54" i="10"/>
  <c r="B55" i="10"/>
  <c r="B360" i="10"/>
  <c r="B56" i="10"/>
  <c r="B473" i="10"/>
  <c r="B361" i="10"/>
  <c r="B57" i="10"/>
  <c r="B58" i="10"/>
  <c r="B59" i="10"/>
  <c r="B461" i="10"/>
  <c r="B465" i="10"/>
  <c r="B472" i="10"/>
  <c r="B467" i="10"/>
  <c r="B60" i="10"/>
  <c r="B61" i="10"/>
  <c r="B62" i="10"/>
  <c r="B474" i="10"/>
  <c r="B475" i="10"/>
  <c r="B476" i="10"/>
  <c r="B63" i="10"/>
  <c r="B478" i="10"/>
  <c r="B479" i="10"/>
  <c r="B477" i="10"/>
  <c r="B369" i="10"/>
  <c r="B460" i="10"/>
  <c r="B459" i="10"/>
  <c r="B462" i="10"/>
  <c r="B500" i="10"/>
  <c r="B502" i="10"/>
  <c r="B64" i="10"/>
  <c r="B526" i="10"/>
  <c r="B458" i="10"/>
  <c r="B65" i="10"/>
  <c r="B66" i="10"/>
  <c r="B362" i="10"/>
  <c r="B463" i="10"/>
  <c r="B67" i="10"/>
  <c r="B482" i="10"/>
  <c r="B485" i="10"/>
  <c r="B484" i="10"/>
  <c r="B487" i="10"/>
  <c r="B486" i="10"/>
  <c r="B68" i="10"/>
  <c r="B525" i="10"/>
  <c r="B527" i="10"/>
  <c r="B481" i="10"/>
  <c r="B490" i="10"/>
  <c r="B492" i="10"/>
  <c r="B497" i="10"/>
  <c r="B491" i="10"/>
  <c r="B498" i="10"/>
  <c r="B499" i="10"/>
  <c r="B493" i="10"/>
  <c r="B494" i="10"/>
  <c r="B501" i="10"/>
  <c r="B503" i="10"/>
  <c r="B504" i="10"/>
  <c r="B495" i="10"/>
  <c r="B496" i="10"/>
  <c r="B505" i="10"/>
  <c r="B506" i="10"/>
  <c r="B507" i="10"/>
  <c r="B69" i="10"/>
  <c r="B70" i="10"/>
  <c r="B522" i="10"/>
  <c r="B523" i="10"/>
  <c r="B71" i="10"/>
  <c r="B468" i="10"/>
  <c r="B508" i="10"/>
  <c r="B509" i="10"/>
  <c r="B510" i="10"/>
  <c r="B511" i="10"/>
  <c r="B512" i="10"/>
  <c r="B513" i="10"/>
  <c r="B514" i="10"/>
  <c r="B515" i="10"/>
  <c r="B516" i="10"/>
  <c r="B517" i="10"/>
  <c r="B521" i="10"/>
  <c r="B518" i="10"/>
  <c r="B72" i="10"/>
  <c r="B73" i="10"/>
  <c r="B519" i="10"/>
  <c r="B520" i="10"/>
  <c r="B524" i="10"/>
  <c r="B545" i="10"/>
  <c r="B553" i="10"/>
  <c r="B554" i="10"/>
  <c r="B556" i="10"/>
  <c r="B557" i="10"/>
  <c r="B483" i="10"/>
  <c r="B194" i="10"/>
  <c r="B195" i="10"/>
  <c r="B488" i="10"/>
  <c r="B489" i="10"/>
  <c r="B535" i="10"/>
  <c r="B611" i="10"/>
  <c r="B609" i="10"/>
  <c r="B74" i="10"/>
  <c r="B164" i="10"/>
  <c r="B610" i="10"/>
  <c r="B75" i="10"/>
  <c r="B76" i="10"/>
  <c r="B552" i="10"/>
  <c r="B546" i="10"/>
  <c r="B538" i="10"/>
  <c r="B536" i="10"/>
  <c r="B537" i="10"/>
  <c r="B533" i="10"/>
  <c r="B534" i="10"/>
  <c r="B532" i="10"/>
  <c r="B77" i="10"/>
  <c r="B529" i="10"/>
  <c r="B530" i="10"/>
  <c r="B528" i="10"/>
  <c r="B531" i="10"/>
  <c r="B163" i="10"/>
  <c r="B573" i="10"/>
  <c r="B577" i="10"/>
  <c r="B575" i="10"/>
  <c r="B574" i="10"/>
  <c r="B78" i="10"/>
  <c r="B466" i="10"/>
  <c r="B471" i="10"/>
  <c r="B480" i="10"/>
  <c r="B363" i="10"/>
  <c r="B364" i="10"/>
  <c r="B365" i="10"/>
  <c r="B366" i="10"/>
  <c r="B367" i="10"/>
  <c r="B324" i="10"/>
  <c r="B330" i="10"/>
  <c r="B79" i="10"/>
  <c r="B384" i="10"/>
  <c r="B325" i="10"/>
  <c r="B80" i="10"/>
  <c r="B359" i="10"/>
  <c r="B396" i="10"/>
  <c r="B397" i="10"/>
  <c r="B370" i="10"/>
  <c r="B321" i="10"/>
  <c r="B385" i="10"/>
  <c r="B331" i="10"/>
  <c r="B358" i="10"/>
  <c r="B81" i="10"/>
  <c r="B82" i="10"/>
  <c r="B388" i="10"/>
  <c r="B390" i="10"/>
  <c r="B391" i="10"/>
  <c r="B389" i="10"/>
  <c r="B320" i="10"/>
  <c r="B83" i="10"/>
  <c r="B323" i="10"/>
  <c r="B392" i="10"/>
  <c r="B374" i="10"/>
  <c r="B393" i="10"/>
  <c r="B326" i="10"/>
  <c r="B327" i="10"/>
  <c r="B84" i="10"/>
  <c r="B328" i="10"/>
  <c r="B329" i="10"/>
  <c r="B368" i="10"/>
  <c r="B395" i="10"/>
  <c r="B322" i="10"/>
  <c r="B372" i="10"/>
  <c r="B373" i="10"/>
  <c r="B371" i="10"/>
  <c r="B85" i="10"/>
  <c r="B86" i="10"/>
  <c r="B376" i="10"/>
  <c r="B377" i="10"/>
  <c r="B378" i="10"/>
  <c r="B379" i="10"/>
  <c r="B380" i="10"/>
  <c r="B381" i="10"/>
  <c r="B87" i="10"/>
  <c r="B88" i="10"/>
  <c r="B89" i="10"/>
  <c r="B382" i="10"/>
  <c r="B383" i="10"/>
  <c r="B386" i="10"/>
  <c r="B90" i="10"/>
  <c r="B91" i="10"/>
  <c r="B92" i="10"/>
  <c r="B93" i="10"/>
  <c r="B94" i="10"/>
  <c r="B95" i="10"/>
  <c r="B96" i="10"/>
  <c r="B97" i="10"/>
  <c r="B387" i="10"/>
  <c r="B98" i="10"/>
  <c r="B99" i="10"/>
  <c r="B100" i="10"/>
  <c r="B101" i="10"/>
  <c r="B102" i="10"/>
  <c r="B103" i="10"/>
  <c r="B104" i="10"/>
  <c r="B105" i="10"/>
  <c r="B106" i="10"/>
  <c r="B107" i="10"/>
  <c r="B108" i="10"/>
  <c r="B109" i="10"/>
  <c r="B110" i="10"/>
  <c r="B111" i="10"/>
  <c r="B398" i="10"/>
  <c r="B576" i="10"/>
  <c r="B333" i="10"/>
  <c r="B332" i="10"/>
  <c r="B256" i="10"/>
  <c r="B138" i="10"/>
  <c r="B165" i="10"/>
  <c r="B174" i="10"/>
  <c r="B281" i="10"/>
  <c r="B220" i="10"/>
  <c r="B221" i="10"/>
  <c r="B222" i="10"/>
  <c r="B171" i="10"/>
  <c r="B334" i="10"/>
  <c r="B335" i="10"/>
  <c r="B232" i="10"/>
  <c r="B233" i="10"/>
  <c r="B112" i="10"/>
  <c r="B592" i="10"/>
  <c r="B543" i="10"/>
  <c r="B561" i="10"/>
  <c r="B560" i="10"/>
  <c r="B113" i="10"/>
  <c r="B131" i="10"/>
  <c r="B132" i="10"/>
  <c r="B135" i="10"/>
  <c r="B136" i="10"/>
  <c r="B137" i="10"/>
  <c r="B148" i="10"/>
  <c r="B150" i="10"/>
  <c r="B151" i="10"/>
  <c r="B149" i="10"/>
  <c r="B152" i="10"/>
  <c r="B153" i="10"/>
  <c r="B154" i="10"/>
  <c r="B155" i="10"/>
  <c r="B156" i="10"/>
  <c r="B157" i="10"/>
  <c r="B158" i="10"/>
  <c r="B336" i="10"/>
  <c r="B167" i="10"/>
  <c r="B162" i="10"/>
  <c r="B539" i="10"/>
  <c r="B255" i="10"/>
  <c r="B267" i="10"/>
  <c r="B337" i="10"/>
  <c r="B279" i="10"/>
  <c r="B273" i="10"/>
  <c r="B269" i="10"/>
  <c r="B268" i="10"/>
  <c r="B271" i="10"/>
  <c r="B277" i="10"/>
  <c r="B315" i="10"/>
  <c r="B133" i="10"/>
  <c r="B280" i="10"/>
  <c r="B239" i="10"/>
  <c r="B276" i="10"/>
  <c r="B278" i="10"/>
  <c r="B274" i="10"/>
  <c r="B275" i="10"/>
  <c r="B394" i="10"/>
  <c r="B168" i="10"/>
  <c r="B225" i="10"/>
  <c r="B223" i="10"/>
  <c r="B224" i="10"/>
  <c r="B139" i="10"/>
  <c r="B140" i="10"/>
  <c r="B449" i="10"/>
  <c r="B338" i="10"/>
  <c r="B542" i="10"/>
  <c r="B141" i="10"/>
  <c r="B142" i="10"/>
  <c r="B143" i="10"/>
  <c r="B145" i="10"/>
  <c r="B144" i="10"/>
  <c r="B114" i="10"/>
  <c r="B283" i="10"/>
  <c r="B284" i="10"/>
  <c r="B285" i="10"/>
  <c r="B286" i="10"/>
  <c r="B287" i="10"/>
  <c r="B288" i="10"/>
  <c r="B289" i="10"/>
  <c r="B290" i="10"/>
  <c r="B291" i="10"/>
  <c r="B292" i="10"/>
  <c r="B293" i="10"/>
  <c r="B294" i="10"/>
  <c r="B161" i="10"/>
  <c r="B295" i="10"/>
  <c r="B296" i="10"/>
  <c r="B297" i="10"/>
  <c r="B298" i="10"/>
  <c r="B299" i="10"/>
  <c r="B300" i="10"/>
  <c r="B229" i="10"/>
  <c r="B230" i="10"/>
  <c r="B251" i="10"/>
  <c r="B231" i="10"/>
  <c r="B339" i="10"/>
  <c r="B242" i="10"/>
  <c r="B558" i="10"/>
  <c r="B559" i="10"/>
  <c r="B571" i="10"/>
  <c r="B146" i="10"/>
  <c r="B340" i="10"/>
  <c r="B147" i="10"/>
  <c r="B252" i="10"/>
  <c r="B159" i="10"/>
  <c r="B160" i="10"/>
  <c r="B341" i="10"/>
  <c r="B178" i="10"/>
  <c r="B342" i="10"/>
  <c r="B632" i="10"/>
  <c r="B166" i="10"/>
  <c r="B317" i="10"/>
  <c r="B318" i="10"/>
  <c r="B319" i="10"/>
  <c r="B227" i="10"/>
  <c r="B226" i="10"/>
  <c r="B228" i="10"/>
  <c r="B313" i="10"/>
  <c r="B314" i="10"/>
  <c r="B316" i="10"/>
  <c r="B343" i="10"/>
  <c r="B115" i="10"/>
  <c r="B253" i="10"/>
  <c r="B254" i="10"/>
  <c r="B579" i="10"/>
  <c r="B344" i="10"/>
  <c r="B627" i="10"/>
  <c r="B586" i="10"/>
  <c r="B597" i="10"/>
  <c r="B581" i="10"/>
  <c r="B580" i="10"/>
  <c r="B345" i="10"/>
  <c r="B628" i="10"/>
  <c r="B587" i="10"/>
  <c r="B191" i="10"/>
  <c r="B420" i="10"/>
  <c r="B582" i="10"/>
  <c r="B346" i="10"/>
  <c r="B629" i="10"/>
  <c r="B585" i="10"/>
  <c r="B588" i="10"/>
  <c r="B347" i="10"/>
  <c r="B630" i="10"/>
  <c r="B593" i="10"/>
  <c r="B578" i="10"/>
  <c r="B198" i="10"/>
  <c r="B199" i="10"/>
  <c r="B200" i="10"/>
  <c r="B348" i="10"/>
  <c r="B631" i="10"/>
  <c r="B192" i="10"/>
  <c r="B589" i="10"/>
  <c r="B562" i="10"/>
  <c r="B563" i="10"/>
  <c r="B116" i="10"/>
  <c r="B547" i="10"/>
  <c r="B600" i="10"/>
  <c r="B601" i="10"/>
  <c r="B584" i="10"/>
  <c r="B564" i="10"/>
  <c r="B117" i="10"/>
  <c r="B565" i="10"/>
  <c r="B218" i="10"/>
  <c r="B219" i="10"/>
  <c r="B602" i="10"/>
  <c r="B201" i="10"/>
  <c r="B202" i="10"/>
  <c r="B205" i="10"/>
  <c r="B203" i="10"/>
  <c r="B206" i="10"/>
  <c r="B215" i="10"/>
  <c r="B207" i="10"/>
  <c r="B208" i="10"/>
  <c r="B209" i="10"/>
  <c r="B210" i="10"/>
  <c r="B211" i="10"/>
  <c r="B212" i="10"/>
  <c r="B213" i="10"/>
  <c r="B204" i="10"/>
  <c r="B216" i="10"/>
  <c r="B217" i="10"/>
  <c r="B197" i="10"/>
  <c r="B214" i="10"/>
  <c r="B312" i="10"/>
  <c r="B311" i="10"/>
  <c r="B594" i="10"/>
  <c r="B595" i="10"/>
  <c r="B596" i="10"/>
  <c r="B349" i="10"/>
  <c r="B626" i="10"/>
  <c r="B118" i="10"/>
  <c r="B119" i="10"/>
  <c r="B350" i="10"/>
  <c r="B120" i="10"/>
  <c r="B121" i="10"/>
  <c r="B196" i="10"/>
  <c r="B257" i="10"/>
  <c r="B258" i="10"/>
  <c r="B431" i="10"/>
  <c r="B426" i="10"/>
  <c r="B259" i="10"/>
  <c r="B428" i="10"/>
  <c r="B425" i="10"/>
  <c r="B443" i="10"/>
  <c r="B439" i="10"/>
  <c r="B427" i="10"/>
  <c r="B432" i="10"/>
  <c r="B430" i="10"/>
  <c r="B122" i="10"/>
  <c r="B123" i="10"/>
  <c r="B440" i="10"/>
  <c r="B441" i="10"/>
  <c r="B434" i="10"/>
  <c r="B433" i="10"/>
  <c r="B442" i="10"/>
  <c r="B429" i="10"/>
  <c r="B444" i="10"/>
  <c r="B435" i="10"/>
  <c r="B436" i="10"/>
  <c r="B437" i="10"/>
  <c r="B438" i="10"/>
  <c r="B124" i="10"/>
  <c r="B125" i="10"/>
  <c r="B541" i="10"/>
  <c r="B540" i="10"/>
  <c r="B555" i="10"/>
  <c r="B243" i="10"/>
  <c r="B240" i="10"/>
  <c r="B241" i="10"/>
  <c r="B572" i="10"/>
  <c r="B237" i="10"/>
  <c r="B235" i="10"/>
  <c r="B234" i="10"/>
  <c r="B548" i="10"/>
  <c r="B549" i="10"/>
  <c r="B236" i="10"/>
  <c r="B244" i="10"/>
  <c r="B566" i="10"/>
  <c r="B567" i="10"/>
  <c r="B568" i="10"/>
  <c r="B569" i="10"/>
  <c r="B570" i="10"/>
  <c r="B245" i="10"/>
  <c r="B445" i="10"/>
  <c r="B446" i="10"/>
  <c r="B447" i="10"/>
  <c r="B448" i="10"/>
  <c r="B450" i="10"/>
  <c r="B260" i="10"/>
  <c r="B129" i="10"/>
  <c r="B130" i="10"/>
  <c r="B128" i="10"/>
  <c r="B134" i="10"/>
  <c r="B282" i="10"/>
  <c r="B176" i="10"/>
  <c r="B351" i="10"/>
  <c r="B352" i="10"/>
  <c r="B353" i="10"/>
  <c r="B173" i="10"/>
  <c r="B170" i="10"/>
  <c r="B172" i="10"/>
  <c r="B175" i="10"/>
  <c r="B354" i="10"/>
  <c r="B355" i="10"/>
  <c r="B356" i="10"/>
  <c r="B357" i="10"/>
  <c r="B247" i="10"/>
  <c r="B246" i="10"/>
  <c r="B248" i="10"/>
  <c r="B249" i="10"/>
  <c r="B250" i="10"/>
  <c r="B303" i="10"/>
  <c r="B304" i="10"/>
  <c r="B305" i="10"/>
  <c r="B550" i="10"/>
  <c r="B551" i="10"/>
  <c r="B544" i="10"/>
  <c r="B266" i="10"/>
  <c r="B272" i="10"/>
  <c r="B270" i="10"/>
  <c r="B613" i="10"/>
  <c r="B614" i="10"/>
  <c r="B616" i="10"/>
  <c r="B306" i="10"/>
  <c r="B617" i="10"/>
  <c r="B619" i="10"/>
  <c r="B307" i="10"/>
  <c r="B308" i="10"/>
  <c r="B612" i="10"/>
  <c r="B618" i="10"/>
  <c r="B620" i="10"/>
  <c r="B309" i="10"/>
  <c r="B310" i="10"/>
  <c r="B615" i="10"/>
  <c r="B301" i="10"/>
  <c r="B638" i="10"/>
  <c r="B639" i="10"/>
  <c r="B633" i="10"/>
  <c r="B634" i="10"/>
  <c r="B635" i="10"/>
  <c r="B636" i="10"/>
  <c r="B637" i="10"/>
  <c r="B640" i="10"/>
  <c r="B641" i="10"/>
  <c r="B645" i="10"/>
  <c r="B598" i="10"/>
  <c r="B603" i="10"/>
  <c r="B238" i="10"/>
  <c r="B642" i="10"/>
  <c r="B643" i="10"/>
  <c r="B261" i="10"/>
  <c r="B264" i="10"/>
  <c r="B646" i="10"/>
  <c r="B184" i="10"/>
  <c r="B179" i="10"/>
  <c r="B177" i="10"/>
  <c r="B180" i="10"/>
  <c r="B181" i="10"/>
  <c r="B185" i="10"/>
  <c r="B182" i="10"/>
  <c r="B189" i="10"/>
  <c r="B186" i="10"/>
  <c r="B183" i="10"/>
  <c r="B644" i="10"/>
  <c r="B604" i="10"/>
  <c r="B606" i="10"/>
  <c r="B605" i="10"/>
  <c r="B590" i="10"/>
  <c r="B193" i="10"/>
  <c r="B583" i="10"/>
  <c r="B591" i="10"/>
  <c r="B451" i="10"/>
  <c r="B621" i="10"/>
  <c r="B302" i="10"/>
  <c r="B457" i="10"/>
  <c r="B169" i="10"/>
  <c r="B624" i="10"/>
  <c r="B622" i="10"/>
  <c r="B126" i="10"/>
  <c r="B625" i="10"/>
  <c r="B623" i="10"/>
  <c r="B127" i="10"/>
  <c r="B262" i="10"/>
  <c r="B263" i="10"/>
  <c r="B190" i="10"/>
  <c r="B265" i="10"/>
  <c r="B423" i="10"/>
  <c r="B424" i="10"/>
  <c r="B187" i="10"/>
  <c r="B188" i="10"/>
  <c r="B607" i="10"/>
  <c r="B608" i="10"/>
  <c r="B599" i="10"/>
  <c r="B406" i="10"/>
  <c r="Q599" i="10"/>
  <c r="K599" i="10"/>
  <c r="Q608" i="10"/>
  <c r="K608" i="10"/>
  <c r="Q607" i="10"/>
  <c r="K607" i="10"/>
  <c r="Q188" i="10"/>
  <c r="K188" i="10"/>
  <c r="Q187" i="10"/>
  <c r="K187" i="10"/>
  <c r="Q424" i="10"/>
  <c r="K424" i="10"/>
  <c r="Q423" i="10"/>
  <c r="K423" i="10"/>
  <c r="Q265" i="10"/>
  <c r="K265" i="10"/>
  <c r="Q190" i="10"/>
  <c r="K190" i="10"/>
  <c r="Q263" i="10"/>
  <c r="K263" i="10"/>
  <c r="Q262" i="10"/>
  <c r="K262" i="10"/>
  <c r="Q127" i="10"/>
  <c r="K127" i="10"/>
  <c r="Q623" i="10"/>
  <c r="K623" i="10"/>
  <c r="Q625" i="10"/>
  <c r="K625" i="10"/>
  <c r="Q126" i="10"/>
  <c r="K126" i="10"/>
  <c r="Q622" i="10"/>
  <c r="K622" i="10"/>
  <c r="Q624" i="10"/>
  <c r="K624" i="10"/>
  <c r="Q169" i="10"/>
  <c r="K169" i="10"/>
  <c r="Q457" i="10"/>
  <c r="K457" i="10"/>
  <c r="Q302" i="10"/>
  <c r="K302" i="10"/>
  <c r="Q621" i="10"/>
  <c r="K621" i="10"/>
  <c r="Q451" i="10"/>
  <c r="K451" i="10"/>
  <c r="Q591" i="10"/>
  <c r="K591" i="10"/>
  <c r="Q583" i="10"/>
  <c r="K583" i="10"/>
  <c r="Q193" i="10"/>
  <c r="K193" i="10"/>
  <c r="Q590" i="10"/>
  <c r="K590" i="10"/>
  <c r="Q605" i="10"/>
  <c r="K605" i="10"/>
  <c r="Q606" i="10"/>
  <c r="K606" i="10"/>
  <c r="Q604" i="10"/>
  <c r="K604" i="10"/>
  <c r="Q644" i="10"/>
  <c r="K644" i="10"/>
  <c r="Q183" i="10"/>
  <c r="K183" i="10"/>
  <c r="Q186" i="10"/>
  <c r="K186" i="10"/>
  <c r="Q189" i="10"/>
  <c r="K189" i="10"/>
  <c r="Q182" i="10"/>
  <c r="K182" i="10"/>
  <c r="Q185" i="10"/>
  <c r="K185" i="10"/>
  <c r="Q181" i="10"/>
  <c r="K181" i="10"/>
  <c r="Q180" i="10"/>
  <c r="K180" i="10"/>
  <c r="Q177" i="10"/>
  <c r="K177" i="10"/>
  <c r="Q179" i="10"/>
  <c r="K179" i="10"/>
  <c r="Q184" i="10"/>
  <c r="K184" i="10"/>
  <c r="Q646" i="10"/>
  <c r="K646" i="10"/>
  <c r="Q264" i="10"/>
  <c r="K264" i="10"/>
  <c r="Q261" i="10"/>
  <c r="K261" i="10"/>
  <c r="Q643" i="10"/>
  <c r="K643" i="10"/>
  <c r="Q642" i="10"/>
  <c r="K642" i="10"/>
  <c r="Q238" i="10"/>
  <c r="K238" i="10"/>
  <c r="Q603" i="10"/>
  <c r="K603" i="10"/>
  <c r="Q598" i="10"/>
  <c r="K598" i="10"/>
  <c r="Q645" i="10"/>
  <c r="K645" i="10"/>
  <c r="Q641" i="10"/>
  <c r="K641" i="10"/>
  <c r="Q640" i="10"/>
  <c r="K640" i="10"/>
  <c r="Q637" i="10"/>
  <c r="K637" i="10"/>
  <c r="Q636" i="10"/>
  <c r="K636" i="10"/>
  <c r="Q635" i="10"/>
  <c r="K635" i="10"/>
  <c r="Q634" i="10"/>
  <c r="K634" i="10"/>
  <c r="Q633" i="10"/>
  <c r="K633" i="10"/>
  <c r="Q639" i="10"/>
  <c r="K639" i="10"/>
  <c r="Q638" i="10"/>
  <c r="K638" i="10"/>
  <c r="Q301" i="10"/>
  <c r="K301" i="10"/>
  <c r="Q615" i="10"/>
  <c r="K615" i="10"/>
  <c r="Q310" i="10"/>
  <c r="K310" i="10"/>
  <c r="Q309" i="10"/>
  <c r="K309" i="10"/>
  <c r="Q620" i="10"/>
  <c r="K620" i="10"/>
  <c r="Q618" i="10"/>
  <c r="K618" i="10"/>
  <c r="Q612" i="10"/>
  <c r="K612" i="10"/>
  <c r="Q308" i="10"/>
  <c r="K308" i="10"/>
  <c r="Q307" i="10"/>
  <c r="K307" i="10"/>
  <c r="Q619" i="10"/>
  <c r="K619" i="10"/>
  <c r="Q617" i="10"/>
  <c r="K617" i="10"/>
  <c r="Q306" i="10"/>
  <c r="K306" i="10"/>
  <c r="Q616" i="10"/>
  <c r="K616" i="10"/>
  <c r="Q614" i="10"/>
  <c r="K614" i="10"/>
  <c r="Q613" i="10"/>
  <c r="K613" i="10"/>
  <c r="Q270" i="10"/>
  <c r="K270" i="10"/>
  <c r="Q272" i="10"/>
  <c r="K272" i="10"/>
  <c r="Q266" i="10"/>
  <c r="K266" i="10"/>
  <c r="Q544" i="10"/>
  <c r="K544" i="10"/>
  <c r="Q551" i="10"/>
  <c r="K551" i="10"/>
  <c r="Q550" i="10"/>
  <c r="K550" i="10"/>
  <c r="Q305" i="10"/>
  <c r="K305" i="10"/>
  <c r="Q304" i="10"/>
  <c r="K304" i="10"/>
  <c r="Q303" i="10"/>
  <c r="K303" i="10"/>
  <c r="Q250" i="10"/>
  <c r="K250" i="10"/>
  <c r="Q249" i="10"/>
  <c r="K249" i="10"/>
  <c r="Q248" i="10"/>
  <c r="K248" i="10"/>
  <c r="Q246" i="10"/>
  <c r="K246" i="10"/>
  <c r="Q247" i="10"/>
  <c r="K247" i="10"/>
  <c r="Q357" i="10"/>
  <c r="K357" i="10"/>
  <c r="Q356" i="10"/>
  <c r="K356" i="10"/>
  <c r="Q355" i="10"/>
  <c r="K355" i="10"/>
  <c r="Q354" i="10"/>
  <c r="K354" i="10"/>
  <c r="Q175" i="10"/>
  <c r="K175" i="10"/>
  <c r="Q172" i="10"/>
  <c r="K172" i="10"/>
  <c r="Q170" i="10"/>
  <c r="K170" i="10"/>
  <c r="Q173" i="10"/>
  <c r="K173" i="10"/>
  <c r="Q353" i="10"/>
  <c r="K353" i="10"/>
  <c r="Q352" i="10"/>
  <c r="K352" i="10"/>
  <c r="Q351" i="10"/>
  <c r="K351" i="10"/>
  <c r="Q176" i="10"/>
  <c r="K176" i="10"/>
  <c r="Q282" i="10"/>
  <c r="K282" i="10"/>
  <c r="Q134" i="10"/>
  <c r="K134" i="10"/>
  <c r="Q128" i="10"/>
  <c r="K128" i="10"/>
  <c r="Q130" i="10"/>
  <c r="K130" i="10"/>
  <c r="Q129" i="10"/>
  <c r="K129" i="10"/>
  <c r="Q260" i="10"/>
  <c r="K260" i="10"/>
  <c r="Q450" i="10"/>
  <c r="K450" i="10"/>
  <c r="Q448" i="10"/>
  <c r="K448" i="10"/>
  <c r="Q447" i="10"/>
  <c r="K447" i="10"/>
  <c r="Q446" i="10"/>
  <c r="K446" i="10"/>
  <c r="Q445" i="10"/>
  <c r="K445" i="10"/>
  <c r="Q245" i="10"/>
  <c r="K245" i="10"/>
  <c r="Q570" i="10"/>
  <c r="K570" i="10"/>
  <c r="Q569" i="10"/>
  <c r="K569" i="10"/>
  <c r="Q568" i="10"/>
  <c r="K568" i="10"/>
  <c r="Q567" i="10"/>
  <c r="K567" i="10"/>
  <c r="Q566" i="10"/>
  <c r="K566" i="10"/>
  <c r="Q244" i="10"/>
  <c r="K244" i="10"/>
  <c r="Q236" i="10"/>
  <c r="K236" i="10"/>
  <c r="Q549" i="10"/>
  <c r="K549" i="10"/>
  <c r="Q548" i="10"/>
  <c r="K548" i="10"/>
  <c r="Q234" i="10"/>
  <c r="K234" i="10"/>
  <c r="Q235" i="10"/>
  <c r="K235" i="10"/>
  <c r="Q237" i="10"/>
  <c r="K237" i="10"/>
  <c r="Q572" i="10"/>
  <c r="K572" i="10"/>
  <c r="Q241" i="10"/>
  <c r="K241" i="10"/>
  <c r="Q240" i="10"/>
  <c r="K240" i="10"/>
  <c r="Q243" i="10"/>
  <c r="K243" i="10"/>
  <c r="Q555" i="10"/>
  <c r="K555" i="10"/>
  <c r="Q540" i="10"/>
  <c r="K540" i="10"/>
  <c r="Q541" i="10"/>
  <c r="K541" i="10"/>
  <c r="Q125" i="10"/>
  <c r="K125" i="10"/>
  <c r="Q124" i="10"/>
  <c r="K124" i="10"/>
  <c r="Q438" i="10"/>
  <c r="K438" i="10"/>
  <c r="Q437" i="10"/>
  <c r="K437" i="10"/>
  <c r="Q436" i="10"/>
  <c r="K436" i="10"/>
  <c r="Q435" i="10"/>
  <c r="K435" i="10"/>
  <c r="Q444" i="10"/>
  <c r="K444" i="10"/>
  <c r="Q429" i="10"/>
  <c r="K429" i="10"/>
  <c r="Q442" i="10"/>
  <c r="K442" i="10"/>
  <c r="Q433" i="10"/>
  <c r="K433" i="10"/>
  <c r="Q434" i="10"/>
  <c r="K434" i="10"/>
  <c r="Q441" i="10"/>
  <c r="K441" i="10"/>
  <c r="Q440" i="10"/>
  <c r="K440" i="10"/>
  <c r="Q123" i="10"/>
  <c r="K123" i="10"/>
  <c r="Q122" i="10"/>
  <c r="K122" i="10"/>
  <c r="Q430" i="10"/>
  <c r="K430" i="10"/>
  <c r="Q432" i="10"/>
  <c r="K432" i="10"/>
  <c r="Q427" i="10"/>
  <c r="K427" i="10"/>
  <c r="Q439" i="10"/>
  <c r="K439" i="10"/>
  <c r="Q443" i="10"/>
  <c r="K443" i="10"/>
  <c r="Q425" i="10"/>
  <c r="K425" i="10"/>
  <c r="Q428" i="10"/>
  <c r="K428" i="10"/>
  <c r="Q259" i="10"/>
  <c r="K259" i="10"/>
  <c r="Q426" i="10"/>
  <c r="K426" i="10"/>
  <c r="Q431" i="10"/>
  <c r="K431" i="10"/>
  <c r="Q258" i="10"/>
  <c r="K258" i="10"/>
  <c r="Q257" i="10"/>
  <c r="K257" i="10"/>
  <c r="Q196" i="10"/>
  <c r="K196" i="10"/>
  <c r="Q121" i="10"/>
  <c r="K121" i="10"/>
  <c r="Q120" i="10"/>
  <c r="K120" i="10"/>
  <c r="Q350" i="10"/>
  <c r="K350" i="10"/>
  <c r="Q119" i="10"/>
  <c r="K119" i="10"/>
  <c r="Q118" i="10"/>
  <c r="K118" i="10"/>
  <c r="Q626" i="10"/>
  <c r="K626" i="10"/>
  <c r="Q349" i="10"/>
  <c r="K349" i="10"/>
  <c r="Q596" i="10"/>
  <c r="K596" i="10"/>
  <c r="Q595" i="10"/>
  <c r="K595" i="10"/>
  <c r="Q594" i="10"/>
  <c r="K594" i="10"/>
  <c r="Q311" i="10"/>
  <c r="K311" i="10"/>
  <c r="Q312" i="10"/>
  <c r="K312" i="10"/>
  <c r="Q214" i="10"/>
  <c r="K214" i="10"/>
  <c r="Q197" i="10"/>
  <c r="K197" i="10"/>
  <c r="Q217" i="10"/>
  <c r="K217" i="10"/>
  <c r="Q216" i="10"/>
  <c r="K216" i="10"/>
  <c r="Q204" i="10"/>
  <c r="K204" i="10"/>
  <c r="Q213" i="10"/>
  <c r="K213" i="10"/>
  <c r="Q212" i="10"/>
  <c r="K212" i="10"/>
  <c r="Q211" i="10"/>
  <c r="K211" i="10"/>
  <c r="Q210" i="10"/>
  <c r="K210" i="10"/>
  <c r="Q209" i="10"/>
  <c r="K209" i="10"/>
  <c r="Q208" i="10"/>
  <c r="K208" i="10"/>
  <c r="Q207" i="10"/>
  <c r="K207" i="10"/>
  <c r="Q215" i="10"/>
  <c r="K215" i="10"/>
  <c r="Q206" i="10"/>
  <c r="K206" i="10"/>
  <c r="Q203" i="10"/>
  <c r="K203" i="10"/>
  <c r="Q205" i="10"/>
  <c r="K205" i="10"/>
  <c r="Q202" i="10"/>
  <c r="K202" i="10"/>
  <c r="Q201" i="10"/>
  <c r="K201" i="10"/>
  <c r="Q602" i="10"/>
  <c r="K602" i="10"/>
  <c r="Q219" i="10"/>
  <c r="K219" i="10"/>
  <c r="Q218" i="10"/>
  <c r="K218" i="10"/>
  <c r="Q565" i="10"/>
  <c r="K565" i="10"/>
  <c r="Q117" i="10"/>
  <c r="K117" i="10"/>
  <c r="Q564" i="10"/>
  <c r="K564" i="10"/>
  <c r="Q584" i="10"/>
  <c r="K584" i="10"/>
  <c r="Q601" i="10"/>
  <c r="K601" i="10"/>
  <c r="Q600" i="10"/>
  <c r="K600" i="10"/>
  <c r="Q547" i="10"/>
  <c r="K547" i="10"/>
  <c r="Q116" i="10"/>
  <c r="K116" i="10"/>
  <c r="Q563" i="10"/>
  <c r="K563" i="10"/>
  <c r="Q562" i="10"/>
  <c r="K562" i="10"/>
  <c r="Q589" i="10"/>
  <c r="K589" i="10"/>
  <c r="Q192" i="10"/>
  <c r="K192" i="10"/>
  <c r="Q631" i="10"/>
  <c r="K631" i="10"/>
  <c r="Q348" i="10"/>
  <c r="K348" i="10"/>
  <c r="Q200" i="10"/>
  <c r="K200" i="10"/>
  <c r="Q199" i="10"/>
  <c r="K199" i="10"/>
  <c r="Q198" i="10"/>
  <c r="K198" i="10"/>
  <c r="Q578" i="10"/>
  <c r="K578" i="10"/>
  <c r="Q593" i="10"/>
  <c r="K593" i="10"/>
  <c r="Q630" i="10"/>
  <c r="K630" i="10"/>
  <c r="Q347" i="10"/>
  <c r="K347" i="10"/>
  <c r="Q588" i="10"/>
  <c r="K588" i="10"/>
  <c r="Q585" i="10"/>
  <c r="K585" i="10"/>
  <c r="Q629" i="10"/>
  <c r="K629" i="10"/>
  <c r="Q346" i="10"/>
  <c r="K346" i="10"/>
  <c r="Q582" i="10"/>
  <c r="K582" i="10"/>
  <c r="Q420" i="10"/>
  <c r="K420" i="10"/>
  <c r="Q191" i="10"/>
  <c r="K191" i="10"/>
  <c r="Q587" i="10"/>
  <c r="K587" i="10"/>
  <c r="Q628" i="10"/>
  <c r="K628" i="10"/>
  <c r="Q345" i="10"/>
  <c r="K345" i="10"/>
  <c r="Q580" i="10"/>
  <c r="K580" i="10"/>
  <c r="Q581" i="10"/>
  <c r="K581" i="10"/>
  <c r="Q597" i="10"/>
  <c r="K597" i="10"/>
  <c r="Q586" i="10"/>
  <c r="K586" i="10"/>
  <c r="Q627" i="10"/>
  <c r="K627" i="10"/>
  <c r="Q344" i="10"/>
  <c r="K344" i="10"/>
  <c r="Q579" i="10"/>
  <c r="K579" i="10"/>
  <c r="Q254" i="10"/>
  <c r="K254" i="10"/>
  <c r="Q253" i="10"/>
  <c r="K253" i="10"/>
  <c r="Q115" i="10"/>
  <c r="K115" i="10"/>
  <c r="Q343" i="10"/>
  <c r="K343" i="10"/>
  <c r="Q316" i="10"/>
  <c r="K316" i="10"/>
  <c r="Q314" i="10"/>
  <c r="K314" i="10"/>
  <c r="Q313" i="10"/>
  <c r="K313" i="10"/>
  <c r="Q228" i="10"/>
  <c r="K228" i="10"/>
  <c r="Q226" i="10"/>
  <c r="K226" i="10"/>
  <c r="Q227" i="10"/>
  <c r="K227" i="10"/>
  <c r="Q319" i="10"/>
  <c r="K319" i="10"/>
  <c r="Q318" i="10"/>
  <c r="K318" i="10"/>
  <c r="Q317" i="10"/>
  <c r="K317" i="10"/>
  <c r="Q166" i="10"/>
  <c r="K166" i="10"/>
  <c r="Q632" i="10"/>
  <c r="K632" i="10"/>
  <c r="Q342" i="10"/>
  <c r="K342" i="10"/>
  <c r="Q178" i="10"/>
  <c r="K178" i="10"/>
  <c r="Q341" i="10"/>
  <c r="K341" i="10"/>
  <c r="Q160" i="10"/>
  <c r="K160" i="10"/>
  <c r="Q159" i="10"/>
  <c r="K159" i="10"/>
  <c r="Q252" i="10"/>
  <c r="K252" i="10"/>
  <c r="Q147" i="10"/>
  <c r="K147" i="10"/>
  <c r="Q340" i="10"/>
  <c r="K340" i="10"/>
  <c r="Q146" i="10"/>
  <c r="K146" i="10"/>
  <c r="Q571" i="10"/>
  <c r="K571" i="10"/>
  <c r="Q559" i="10"/>
  <c r="K559" i="10"/>
  <c r="Q558" i="10"/>
  <c r="K558" i="10"/>
  <c r="Q242" i="10"/>
  <c r="K242" i="10"/>
  <c r="Q339" i="10"/>
  <c r="K339" i="10"/>
  <c r="Q231" i="10"/>
  <c r="K231" i="10"/>
  <c r="Q251" i="10"/>
  <c r="K251" i="10"/>
  <c r="Q230" i="10"/>
  <c r="K230" i="10"/>
  <c r="Q229" i="10"/>
  <c r="K229" i="10"/>
  <c r="Q300" i="10"/>
  <c r="K300" i="10"/>
  <c r="Q299" i="10"/>
  <c r="K299" i="10"/>
  <c r="Q298" i="10"/>
  <c r="K298" i="10"/>
  <c r="Q297" i="10"/>
  <c r="K297" i="10"/>
  <c r="Q296" i="10"/>
  <c r="K296" i="10"/>
  <c r="Q295" i="10"/>
  <c r="K295" i="10"/>
  <c r="Q161" i="10"/>
  <c r="K161" i="10"/>
  <c r="Q294" i="10"/>
  <c r="K294" i="10"/>
  <c r="Q293" i="10"/>
  <c r="K293" i="10"/>
  <c r="Q292" i="10"/>
  <c r="K292" i="10"/>
  <c r="Q291" i="10"/>
  <c r="K291" i="10"/>
  <c r="Q290" i="10"/>
  <c r="K290" i="10"/>
  <c r="Q289" i="10"/>
  <c r="K289" i="10"/>
  <c r="Q288" i="10"/>
  <c r="K288" i="10"/>
  <c r="Q287" i="10"/>
  <c r="K287" i="10"/>
  <c r="Q286" i="10"/>
  <c r="K286" i="10"/>
  <c r="Q285" i="10"/>
  <c r="K285" i="10"/>
  <c r="Q284" i="10"/>
  <c r="K284" i="10"/>
  <c r="Q283" i="10"/>
  <c r="K283" i="10"/>
  <c r="Q114" i="10"/>
  <c r="K114" i="10"/>
  <c r="Q144" i="10"/>
  <c r="K144" i="10"/>
  <c r="Q145" i="10"/>
  <c r="K145" i="10"/>
  <c r="Q143" i="10"/>
  <c r="K143" i="10"/>
  <c r="Q142" i="10"/>
  <c r="K142" i="10"/>
  <c r="Q141" i="10"/>
  <c r="K141" i="10"/>
  <c r="Q542" i="10"/>
  <c r="K542" i="10"/>
  <c r="Q338" i="10"/>
  <c r="K338" i="10"/>
  <c r="Q449" i="10"/>
  <c r="K449" i="10"/>
  <c r="Q140" i="10"/>
  <c r="K140" i="10"/>
  <c r="Q139" i="10"/>
  <c r="K139" i="10"/>
  <c r="Q224" i="10"/>
  <c r="K224" i="10"/>
  <c r="Q223" i="10"/>
  <c r="K223" i="10"/>
  <c r="Q225" i="10"/>
  <c r="K225" i="10"/>
  <c r="Q168" i="10"/>
  <c r="K168" i="10"/>
  <c r="Q394" i="10"/>
  <c r="K394" i="10"/>
  <c r="Q275" i="10"/>
  <c r="K275" i="10"/>
  <c r="Q274" i="10"/>
  <c r="K274" i="10"/>
  <c r="Q278" i="10"/>
  <c r="K278" i="10"/>
  <c r="Q276" i="10"/>
  <c r="K276" i="10"/>
  <c r="Q239" i="10"/>
  <c r="K239" i="10"/>
  <c r="Q280" i="10"/>
  <c r="K280" i="10"/>
  <c r="Q133" i="10"/>
  <c r="K133" i="10"/>
  <c r="Q315" i="10"/>
  <c r="K315" i="10"/>
  <c r="Q277" i="10"/>
  <c r="K277" i="10"/>
  <c r="Q271" i="10"/>
  <c r="K271" i="10"/>
  <c r="Q268" i="10"/>
  <c r="K268" i="10"/>
  <c r="Q269" i="10"/>
  <c r="K269" i="10"/>
  <c r="Q273" i="10"/>
  <c r="K273" i="10"/>
  <c r="Q279" i="10"/>
  <c r="K279" i="10"/>
  <c r="Q337" i="10"/>
  <c r="K337" i="10"/>
  <c r="Q267" i="10"/>
  <c r="K267" i="10"/>
  <c r="Q255" i="10"/>
  <c r="K255" i="10"/>
  <c r="Q539" i="10"/>
  <c r="K539" i="10"/>
  <c r="Q162" i="10"/>
  <c r="K162" i="10"/>
  <c r="Q167" i="10"/>
  <c r="K167" i="10"/>
  <c r="Q336" i="10"/>
  <c r="K336" i="10"/>
  <c r="Q158" i="10"/>
  <c r="K158" i="10"/>
  <c r="Q157" i="10"/>
  <c r="K157" i="10"/>
  <c r="Q156" i="10"/>
  <c r="K156" i="10"/>
  <c r="Q155" i="10"/>
  <c r="K155" i="10"/>
  <c r="Q154" i="10"/>
  <c r="K154" i="10"/>
  <c r="Q153" i="10"/>
  <c r="K153" i="10"/>
  <c r="Q152" i="10"/>
  <c r="K152" i="10"/>
  <c r="Q149" i="10"/>
  <c r="K149" i="10"/>
  <c r="Q151" i="10"/>
  <c r="K151" i="10"/>
  <c r="Q150" i="10"/>
  <c r="K150" i="10"/>
  <c r="Q148" i="10"/>
  <c r="K148" i="10"/>
  <c r="Q137" i="10"/>
  <c r="K137" i="10"/>
  <c r="Q136" i="10"/>
  <c r="K136" i="10"/>
  <c r="Q135" i="10"/>
  <c r="K135" i="10"/>
  <c r="Q132" i="10"/>
  <c r="K132" i="10"/>
  <c r="Q131" i="10"/>
  <c r="K131" i="10"/>
  <c r="Q113" i="10"/>
  <c r="K113" i="10"/>
  <c r="Q560" i="10"/>
  <c r="K560" i="10"/>
  <c r="Q561" i="10"/>
  <c r="K561" i="10"/>
  <c r="Q543" i="10"/>
  <c r="K543" i="10"/>
  <c r="Q592" i="10"/>
  <c r="K592" i="10"/>
  <c r="Q112" i="10"/>
  <c r="K112" i="10"/>
  <c r="Q233" i="10"/>
  <c r="K233" i="10"/>
  <c r="Q232" i="10"/>
  <c r="K232" i="10"/>
  <c r="Q335" i="10"/>
  <c r="K335" i="10"/>
  <c r="Q334" i="10"/>
  <c r="K334" i="10"/>
  <c r="Q171" i="10"/>
  <c r="K171" i="10"/>
  <c r="Q222" i="10"/>
  <c r="K222" i="10"/>
  <c r="Q221" i="10"/>
  <c r="K221" i="10"/>
  <c r="Q220" i="10"/>
  <c r="K220" i="10"/>
  <c r="Q281" i="10"/>
  <c r="K281" i="10"/>
  <c r="Q174" i="10"/>
  <c r="K174" i="10"/>
  <c r="Q165" i="10"/>
  <c r="K165" i="10"/>
  <c r="Q138" i="10"/>
  <c r="K138" i="10"/>
  <c r="Q256" i="10"/>
  <c r="K256" i="10"/>
  <c r="Q332" i="10"/>
  <c r="K332" i="10"/>
  <c r="Q333" i="10"/>
  <c r="K333" i="10"/>
  <c r="Q576" i="10"/>
  <c r="K576" i="10"/>
  <c r="Q398" i="10"/>
  <c r="K398" i="10"/>
  <c r="Q111" i="10"/>
  <c r="K111" i="10"/>
  <c r="Q110" i="10"/>
  <c r="K110" i="10"/>
  <c r="Q109" i="10"/>
  <c r="K109" i="10"/>
  <c r="Q108" i="10"/>
  <c r="K108" i="10"/>
  <c r="Q107" i="10"/>
  <c r="K107" i="10"/>
  <c r="Q106" i="10"/>
  <c r="K106" i="10"/>
  <c r="Q105" i="10"/>
  <c r="K105" i="10"/>
  <c r="Q104" i="10"/>
  <c r="K104" i="10"/>
  <c r="Q103" i="10"/>
  <c r="K103" i="10"/>
  <c r="Q102" i="10"/>
  <c r="K102" i="10"/>
  <c r="Q101" i="10"/>
  <c r="K101" i="10"/>
  <c r="Q100" i="10"/>
  <c r="K100" i="10"/>
  <c r="Q99" i="10"/>
  <c r="K99" i="10"/>
  <c r="Q98" i="10"/>
  <c r="K98" i="10"/>
  <c r="Q387" i="10"/>
  <c r="K387" i="10"/>
  <c r="Q97" i="10"/>
  <c r="K97" i="10"/>
  <c r="Q96" i="10"/>
  <c r="K96" i="10"/>
  <c r="Q95" i="10"/>
  <c r="K95" i="10"/>
  <c r="Q94" i="10"/>
  <c r="K94" i="10"/>
  <c r="Q93" i="10"/>
  <c r="K93" i="10"/>
  <c r="Q92" i="10"/>
  <c r="K92" i="10"/>
  <c r="Q91" i="10"/>
  <c r="K91" i="10"/>
  <c r="Q90" i="10"/>
  <c r="K90" i="10"/>
  <c r="Q386" i="10"/>
  <c r="K386" i="10"/>
  <c r="Q383" i="10"/>
  <c r="K383" i="10"/>
  <c r="Q382" i="10"/>
  <c r="K382" i="10"/>
  <c r="Q89" i="10"/>
  <c r="K89" i="10"/>
  <c r="Q88" i="10"/>
  <c r="K88" i="10"/>
  <c r="Q87" i="10"/>
  <c r="K87" i="10"/>
  <c r="Q381" i="10"/>
  <c r="K381" i="10"/>
  <c r="Q380" i="10"/>
  <c r="K380" i="10"/>
  <c r="Q379" i="10"/>
  <c r="K379" i="10"/>
  <c r="Q378" i="10"/>
  <c r="K378" i="10"/>
  <c r="Q377" i="10"/>
  <c r="K377" i="10"/>
  <c r="Q376" i="10"/>
  <c r="K376" i="10"/>
  <c r="Q375" i="10"/>
  <c r="K375" i="10"/>
  <c r="Q86" i="10"/>
  <c r="K86" i="10"/>
  <c r="Q85" i="10"/>
  <c r="K85" i="10"/>
  <c r="Q371" i="10"/>
  <c r="K371" i="10"/>
  <c r="Q373" i="10"/>
  <c r="K373" i="10"/>
  <c r="Q372" i="10"/>
  <c r="K372" i="10"/>
  <c r="Q322" i="10"/>
  <c r="K322" i="10"/>
  <c r="Q395" i="10"/>
  <c r="K395" i="10"/>
  <c r="Q368" i="10"/>
  <c r="K368" i="10"/>
  <c r="Q329" i="10"/>
  <c r="K329" i="10"/>
  <c r="Q328" i="10"/>
  <c r="K328" i="10"/>
  <c r="Q84" i="10"/>
  <c r="K84" i="10"/>
  <c r="Q327" i="10"/>
  <c r="K327" i="10"/>
  <c r="Q326" i="10"/>
  <c r="K326" i="10"/>
  <c r="Q393" i="10"/>
  <c r="K393" i="10"/>
  <c r="Q374" i="10"/>
  <c r="K374" i="10"/>
  <c r="Q392" i="10"/>
  <c r="K392" i="10"/>
  <c r="Q323" i="10"/>
  <c r="K323" i="10"/>
  <c r="Q83" i="10"/>
  <c r="K83" i="10"/>
  <c r="Q320" i="10"/>
  <c r="K320" i="10"/>
  <c r="Q389" i="10"/>
  <c r="K389" i="10"/>
  <c r="Q391" i="10"/>
  <c r="K391" i="10"/>
  <c r="Q390" i="10"/>
  <c r="K390" i="10"/>
  <c r="Q388" i="10"/>
  <c r="K388" i="10"/>
  <c r="Q82" i="10"/>
  <c r="K82" i="10"/>
  <c r="Q81" i="10"/>
  <c r="K81" i="10"/>
  <c r="Q358" i="10"/>
  <c r="K358" i="10"/>
  <c r="Q331" i="10"/>
  <c r="K331" i="10"/>
  <c r="Q385" i="10"/>
  <c r="K385" i="10"/>
  <c r="Q321" i="10"/>
  <c r="K321" i="10"/>
  <c r="Q370" i="10"/>
  <c r="K370" i="10"/>
  <c r="Q397" i="10"/>
  <c r="K397" i="10"/>
  <c r="Q396" i="10"/>
  <c r="K396" i="10"/>
  <c r="Q359" i="10"/>
  <c r="K359" i="10"/>
  <c r="Q80" i="10"/>
  <c r="K80" i="10"/>
  <c r="Q325" i="10"/>
  <c r="K325" i="10"/>
  <c r="Q384" i="10"/>
  <c r="K384" i="10"/>
  <c r="Q79" i="10"/>
  <c r="K79" i="10"/>
  <c r="Q330" i="10"/>
  <c r="K330" i="10"/>
  <c r="Q324" i="10"/>
  <c r="K324" i="10"/>
  <c r="Q367" i="10"/>
  <c r="K367" i="10"/>
  <c r="Q366" i="10"/>
  <c r="K366" i="10"/>
  <c r="Q365" i="10"/>
  <c r="K365" i="10"/>
  <c r="Q364" i="10"/>
  <c r="K364" i="10"/>
  <c r="Q363" i="10"/>
  <c r="K363" i="10"/>
  <c r="Q480" i="10"/>
  <c r="K480" i="10"/>
  <c r="Q471" i="10"/>
  <c r="K471" i="10"/>
  <c r="Q466" i="10"/>
  <c r="K466" i="10"/>
  <c r="Q78" i="10"/>
  <c r="K78" i="10"/>
  <c r="Q574" i="10"/>
  <c r="K574" i="10"/>
  <c r="Q575" i="10"/>
  <c r="K575" i="10"/>
  <c r="Q577" i="10"/>
  <c r="K577" i="10"/>
  <c r="Q573" i="10"/>
  <c r="K573" i="10"/>
  <c r="Q163" i="10"/>
  <c r="K163" i="10"/>
  <c r="Q531" i="10"/>
  <c r="K531" i="10"/>
  <c r="Q528" i="10"/>
  <c r="K528" i="10"/>
  <c r="Q530" i="10"/>
  <c r="K530" i="10"/>
  <c r="Q529" i="10"/>
  <c r="K529" i="10"/>
  <c r="Q77" i="10"/>
  <c r="K77" i="10"/>
  <c r="Q532" i="10"/>
  <c r="K532" i="10"/>
  <c r="Q534" i="10"/>
  <c r="K534" i="10"/>
  <c r="Q533" i="10"/>
  <c r="K533" i="10"/>
  <c r="Q537" i="10"/>
  <c r="K537" i="10"/>
  <c r="Q536" i="10"/>
  <c r="K536" i="10"/>
  <c r="Q538" i="10"/>
  <c r="K538" i="10"/>
  <c r="Q546" i="10"/>
  <c r="K546" i="10"/>
  <c r="Q552" i="10"/>
  <c r="K552" i="10"/>
  <c r="Q76" i="10"/>
  <c r="K76" i="10"/>
  <c r="Q75" i="10"/>
  <c r="K75" i="10"/>
  <c r="Q610" i="10"/>
  <c r="K610" i="10"/>
  <c r="Q164" i="10"/>
  <c r="K164" i="10"/>
  <c r="Q74" i="10"/>
  <c r="K74" i="10"/>
  <c r="Q609" i="10"/>
  <c r="K609" i="10"/>
  <c r="Q611" i="10"/>
  <c r="K611" i="10"/>
  <c r="Q535" i="10"/>
  <c r="K535" i="10"/>
  <c r="Q489" i="10"/>
  <c r="K489" i="10"/>
  <c r="Q488" i="10"/>
  <c r="K488" i="10"/>
  <c r="Q195" i="10"/>
  <c r="K195" i="10"/>
  <c r="Q194" i="10"/>
  <c r="K194" i="10"/>
  <c r="Q483" i="10"/>
  <c r="K483" i="10"/>
  <c r="Q557" i="10"/>
  <c r="K557" i="10"/>
  <c r="Q556" i="10"/>
  <c r="K556" i="10"/>
  <c r="Q554" i="10"/>
  <c r="K554" i="10"/>
  <c r="Q553" i="10"/>
  <c r="K553" i="10"/>
  <c r="Q545" i="10"/>
  <c r="K545" i="10"/>
  <c r="Q524" i="10"/>
  <c r="K524" i="10"/>
  <c r="Q520" i="10"/>
  <c r="K520" i="10"/>
  <c r="Q519" i="10"/>
  <c r="K519" i="10"/>
  <c r="Q73" i="10"/>
  <c r="K73" i="10"/>
  <c r="Q72" i="10"/>
  <c r="K72" i="10"/>
  <c r="Q518" i="10"/>
  <c r="K518" i="10"/>
  <c r="Q521" i="10"/>
  <c r="K521" i="10"/>
  <c r="Q517" i="10"/>
  <c r="K517" i="10"/>
  <c r="Q516" i="10"/>
  <c r="K516" i="10"/>
  <c r="Q515" i="10"/>
  <c r="K515" i="10"/>
  <c r="Q514" i="10"/>
  <c r="K514" i="10"/>
  <c r="Q513" i="10"/>
  <c r="K513" i="10"/>
  <c r="Q512" i="10"/>
  <c r="K512" i="10"/>
  <c r="Q511" i="10"/>
  <c r="K511" i="10"/>
  <c r="Q510" i="10"/>
  <c r="K510" i="10"/>
  <c r="Q509" i="10"/>
  <c r="K509" i="10"/>
  <c r="Q508" i="10"/>
  <c r="K508" i="10"/>
  <c r="Q468" i="10"/>
  <c r="K468" i="10"/>
  <c r="Q71" i="10"/>
  <c r="K71" i="10"/>
  <c r="Q523" i="10"/>
  <c r="K523" i="10"/>
  <c r="Q522" i="10"/>
  <c r="K522" i="10"/>
  <c r="Q70" i="10"/>
  <c r="K70" i="10"/>
  <c r="Q69" i="10"/>
  <c r="K69" i="10"/>
  <c r="Q507" i="10"/>
  <c r="K507" i="10"/>
  <c r="Q506" i="10"/>
  <c r="K506" i="10"/>
  <c r="Q505" i="10"/>
  <c r="K505" i="10"/>
  <c r="Q496" i="10"/>
  <c r="K496" i="10"/>
  <c r="Q495" i="10"/>
  <c r="K495" i="10"/>
  <c r="Q504" i="10"/>
  <c r="K504" i="10"/>
  <c r="Q503" i="10"/>
  <c r="K503" i="10"/>
  <c r="Q501" i="10"/>
  <c r="K501" i="10"/>
  <c r="Q494" i="10"/>
  <c r="K494" i="10"/>
  <c r="Q493" i="10"/>
  <c r="K493" i="10"/>
  <c r="Q499" i="10"/>
  <c r="K499" i="10"/>
  <c r="Q498" i="10"/>
  <c r="K498" i="10"/>
  <c r="Q491" i="10"/>
  <c r="K491" i="10"/>
  <c r="Q497" i="10"/>
  <c r="K497" i="10"/>
  <c r="Q492" i="10"/>
  <c r="K492" i="10"/>
  <c r="Q490" i="10"/>
  <c r="K490" i="10"/>
  <c r="Q481" i="10"/>
  <c r="K481" i="10"/>
  <c r="Q527" i="10"/>
  <c r="K527" i="10"/>
  <c r="Q525" i="10"/>
  <c r="K525" i="10"/>
  <c r="Q68" i="10"/>
  <c r="K68" i="10"/>
  <c r="Q486" i="10"/>
  <c r="K486" i="10"/>
  <c r="Q487" i="10"/>
  <c r="K487" i="10"/>
  <c r="Q484" i="10"/>
  <c r="K484" i="10"/>
  <c r="Q485" i="10"/>
  <c r="K485" i="10"/>
  <c r="Q482" i="10"/>
  <c r="K482" i="10"/>
  <c r="Q67" i="10"/>
  <c r="K67" i="10"/>
  <c r="Q463" i="10"/>
  <c r="K463" i="10"/>
  <c r="Q362" i="10"/>
  <c r="K362" i="10"/>
  <c r="Q66" i="10"/>
  <c r="K66" i="10"/>
  <c r="Q65" i="10"/>
  <c r="K65" i="10"/>
  <c r="Q458" i="10"/>
  <c r="K458" i="10"/>
  <c r="Q526" i="10"/>
  <c r="K526" i="10"/>
  <c r="Q64" i="10"/>
  <c r="K64" i="10"/>
  <c r="Q502" i="10"/>
  <c r="K502" i="10"/>
  <c r="Q500" i="10"/>
  <c r="K500" i="10"/>
  <c r="Q462" i="10"/>
  <c r="K462" i="10"/>
  <c r="Q459" i="10"/>
  <c r="K459" i="10"/>
  <c r="Q460" i="10"/>
  <c r="K460" i="10"/>
  <c r="Q369" i="10"/>
  <c r="K369" i="10"/>
  <c r="Q477" i="10"/>
  <c r="K477" i="10"/>
  <c r="Q479" i="10"/>
  <c r="K479" i="10"/>
  <c r="Q478" i="10"/>
  <c r="K478" i="10"/>
  <c r="Q63" i="10"/>
  <c r="K63" i="10"/>
  <c r="Q476" i="10"/>
  <c r="K476" i="10"/>
  <c r="Q475" i="10"/>
  <c r="K475" i="10"/>
  <c r="Q474" i="10"/>
  <c r="K474" i="10"/>
  <c r="Q62" i="10"/>
  <c r="K62" i="10"/>
  <c r="Q61" i="10"/>
  <c r="K61" i="10"/>
  <c r="Q60" i="10"/>
  <c r="K60" i="10"/>
  <c r="Q467" i="10"/>
  <c r="K467" i="10"/>
  <c r="Q472" i="10"/>
  <c r="K472" i="10"/>
  <c r="Q465" i="10"/>
  <c r="K465" i="10"/>
  <c r="Q461" i="10"/>
  <c r="K461" i="10"/>
  <c r="Q59" i="10"/>
  <c r="K59" i="10"/>
  <c r="Q58" i="10"/>
  <c r="K58" i="10"/>
  <c r="Q57" i="10"/>
  <c r="K57" i="10"/>
  <c r="Q361" i="10"/>
  <c r="K361" i="10"/>
  <c r="Q473" i="10"/>
  <c r="K473" i="10"/>
  <c r="Q56" i="10"/>
  <c r="K56" i="10"/>
  <c r="Q360" i="10"/>
  <c r="K360" i="10"/>
  <c r="Q55" i="10"/>
  <c r="K55" i="10"/>
  <c r="Q54" i="10"/>
  <c r="K54" i="10"/>
  <c r="Q464" i="10"/>
  <c r="K464" i="10"/>
  <c r="Q53" i="10"/>
  <c r="K53" i="10"/>
  <c r="Q470" i="10"/>
  <c r="K470" i="10"/>
  <c r="Q469" i="10"/>
  <c r="K469" i="10"/>
  <c r="Q422" i="10"/>
  <c r="K422" i="10"/>
  <c r="Q421" i="10"/>
  <c r="K421" i="10"/>
  <c r="Q419" i="10"/>
  <c r="K419" i="10"/>
  <c r="Q418" i="10"/>
  <c r="K418" i="10"/>
  <c r="Q52" i="10"/>
  <c r="K52" i="10"/>
  <c r="Q51" i="10"/>
  <c r="K51" i="10"/>
  <c r="Q50" i="10"/>
  <c r="K50" i="10"/>
  <c r="Q49" i="10"/>
  <c r="K49" i="10"/>
  <c r="Q48" i="10"/>
  <c r="K48" i="10"/>
  <c r="Q47" i="10"/>
  <c r="K47" i="10"/>
  <c r="Q46" i="10"/>
  <c r="K46" i="10"/>
  <c r="Q45" i="10"/>
  <c r="K45" i="10"/>
  <c r="Q44" i="10"/>
  <c r="K44" i="10"/>
  <c r="Q414" i="10"/>
  <c r="K414" i="10"/>
  <c r="Q412" i="10"/>
  <c r="K412" i="10"/>
  <c r="Q400" i="10"/>
  <c r="K400" i="10"/>
  <c r="Q404" i="10"/>
  <c r="K404" i="10"/>
  <c r="Q402" i="10"/>
  <c r="K402" i="10"/>
  <c r="Q401" i="10"/>
  <c r="K401" i="10"/>
  <c r="Q399" i="10"/>
  <c r="K399" i="10"/>
  <c r="Q455" i="10"/>
  <c r="K455" i="10"/>
  <c r="Q456" i="10"/>
  <c r="K456" i="10"/>
  <c r="Q454" i="10"/>
  <c r="K454" i="10"/>
  <c r="Q43" i="10"/>
  <c r="K43" i="10"/>
  <c r="Q42" i="10"/>
  <c r="K42" i="10"/>
  <c r="Q41" i="10"/>
  <c r="K41" i="10"/>
  <c r="Q40" i="10"/>
  <c r="K40" i="10"/>
  <c r="Q39" i="10"/>
  <c r="K39" i="10"/>
  <c r="Q38" i="10"/>
  <c r="K38" i="10"/>
  <c r="Q37" i="10"/>
  <c r="K37" i="10"/>
  <c r="Q36" i="10"/>
  <c r="K36" i="10"/>
  <c r="Q35" i="10"/>
  <c r="K35" i="10"/>
  <c r="Q34" i="10"/>
  <c r="K34" i="10"/>
  <c r="Q33" i="10"/>
  <c r="K33" i="10"/>
  <c r="Q32" i="10"/>
  <c r="K32" i="10"/>
  <c r="Q31" i="10"/>
  <c r="K31" i="10"/>
  <c r="Q30" i="10"/>
  <c r="K30" i="10"/>
  <c r="Q29" i="10"/>
  <c r="K29" i="10"/>
  <c r="Q28" i="10"/>
  <c r="K28" i="10"/>
  <c r="Q27" i="10"/>
  <c r="K27" i="10"/>
  <c r="Q26" i="10"/>
  <c r="K26" i="10"/>
  <c r="Q25" i="10"/>
  <c r="K25" i="10"/>
  <c r="Q24" i="10"/>
  <c r="K24" i="10"/>
  <c r="Q23" i="10"/>
  <c r="K23" i="10"/>
  <c r="Q411" i="10"/>
  <c r="K411" i="10"/>
  <c r="Q453" i="10"/>
  <c r="K453" i="10"/>
  <c r="Q22" i="10"/>
  <c r="K22" i="10"/>
  <c r="Q21" i="10"/>
  <c r="K21" i="10"/>
  <c r="Q20" i="10"/>
  <c r="K20" i="10"/>
  <c r="Q405" i="10"/>
  <c r="K405" i="10"/>
  <c r="Q19" i="10"/>
  <c r="K19" i="10"/>
  <c r="Q18" i="10"/>
  <c r="K18" i="10"/>
  <c r="Q452" i="10"/>
  <c r="K452" i="10"/>
  <c r="Q17" i="10"/>
  <c r="K17" i="10"/>
  <c r="Q16" i="10"/>
  <c r="K16" i="10"/>
  <c r="Q15" i="10"/>
  <c r="K15" i="10"/>
  <c r="Q14" i="10"/>
  <c r="K14" i="10"/>
  <c r="Q13" i="10"/>
  <c r="K13" i="10"/>
  <c r="Q403" i="10"/>
  <c r="K403" i="10"/>
  <c r="Q12" i="10"/>
  <c r="K12" i="10"/>
  <c r="Q11" i="10"/>
  <c r="K11" i="10"/>
  <c r="Q10" i="10"/>
  <c r="K10" i="10"/>
  <c r="Q9" i="10"/>
  <c r="K9" i="10"/>
  <c r="Q8" i="10"/>
  <c r="K8" i="10"/>
  <c r="Q7" i="10"/>
  <c r="K7" i="10"/>
  <c r="Q413" i="10"/>
  <c r="K413" i="10"/>
  <c r="Q6" i="10"/>
  <c r="K6" i="10"/>
  <c r="Q5" i="10"/>
  <c r="K5" i="10"/>
  <c r="Q407" i="10"/>
  <c r="K407" i="10"/>
  <c r="Q416" i="10"/>
  <c r="K416" i="10"/>
  <c r="Q415" i="10"/>
  <c r="K415" i="10"/>
  <c r="Q417" i="10"/>
  <c r="K417" i="10"/>
  <c r="Q410" i="10"/>
  <c r="K410" i="10"/>
  <c r="Q409" i="10"/>
  <c r="K409" i="10"/>
  <c r="Q4" i="10"/>
  <c r="K4" i="10"/>
  <c r="Q3" i="10"/>
  <c r="K3" i="10"/>
  <c r="Q2" i="10"/>
  <c r="K2" i="10"/>
  <c r="Q408" i="10"/>
  <c r="K408" i="10"/>
  <c r="Q406" i="10"/>
  <c r="K406" i="10"/>
  <c r="M17" i="3" l="1"/>
  <c r="M18" i="3"/>
  <c r="H17" i="3"/>
  <c r="H18" i="3"/>
  <c r="H211" i="6" l="1"/>
  <c r="H37" i="7" l="1"/>
  <c r="H210" i="6"/>
  <c r="H212" i="6"/>
  <c r="H214" i="6"/>
  <c r="H56" i="6" l="1"/>
  <c r="H55" i="6"/>
  <c r="H54" i="6"/>
  <c r="H213" i="6" l="1"/>
  <c r="H208" i="6" l="1"/>
  <c r="H203" i="6"/>
  <c r="H204" i="6"/>
  <c r="H205" i="6"/>
  <c r="H206" i="6"/>
  <c r="H93" i="6" l="1"/>
  <c r="H94" i="6"/>
  <c r="H95" i="6"/>
  <c r="H96" i="6"/>
  <c r="H98" i="6"/>
  <c r="H99" i="6"/>
  <c r="H101" i="6"/>
  <c r="H103" i="6"/>
  <c r="H104" i="6"/>
  <c r="H106" i="6"/>
  <c r="H107" i="6"/>
  <c r="H108" i="6"/>
  <c r="H109" i="6"/>
  <c r="H111" i="6"/>
  <c r="H112" i="6"/>
  <c r="H113" i="6"/>
  <c r="H114" i="6"/>
  <c r="H116" i="6"/>
  <c r="H117" i="6"/>
  <c r="H118" i="6"/>
  <c r="H120" i="6"/>
  <c r="H121" i="6"/>
  <c r="H122" i="6"/>
  <c r="H123" i="6"/>
  <c r="H125" i="6"/>
  <c r="H126" i="6"/>
  <c r="H127" i="6"/>
  <c r="H129" i="6"/>
  <c r="H130" i="6"/>
  <c r="H131" i="6"/>
  <c r="H133" i="6"/>
  <c r="H134" i="6"/>
  <c r="H135" i="6"/>
  <c r="H136" i="6"/>
  <c r="H137" i="6"/>
  <c r="H139" i="6"/>
  <c r="H140" i="6"/>
  <c r="H142" i="6"/>
  <c r="H143" i="6"/>
  <c r="H144" i="6"/>
  <c r="H146" i="6"/>
  <c r="H147" i="6"/>
  <c r="H148" i="6"/>
  <c r="H149" i="6"/>
  <c r="H151" i="6"/>
  <c r="H152" i="6"/>
  <c r="H154" i="6"/>
  <c r="H155" i="6"/>
  <c r="H156" i="6"/>
  <c r="H158" i="6"/>
  <c r="H160" i="6"/>
  <c r="H161" i="6"/>
  <c r="H162" i="6"/>
  <c r="H164" i="6"/>
  <c r="H166" i="6"/>
  <c r="H167" i="6"/>
  <c r="H169" i="6"/>
  <c r="H170" i="6"/>
  <c r="H171" i="6"/>
  <c r="H172" i="6"/>
  <c r="H173" i="6"/>
  <c r="H174" i="6"/>
  <c r="H175" i="6"/>
  <c r="H177" i="6"/>
  <c r="H179" i="6"/>
  <c r="H181" i="6"/>
  <c r="H182" i="6"/>
  <c r="H183" i="6"/>
  <c r="H184" i="6"/>
  <c r="H185" i="6"/>
  <c r="H186" i="6"/>
  <c r="H187" i="6"/>
  <c r="H188" i="6"/>
  <c r="H189" i="6"/>
  <c r="H190" i="6"/>
  <c r="H191" i="6"/>
  <c r="H192" i="6"/>
  <c r="H193" i="6"/>
  <c r="H194" i="6"/>
  <c r="H195" i="6"/>
  <c r="H196" i="6"/>
  <c r="H197" i="6"/>
  <c r="H198" i="6"/>
  <c r="H200" i="6"/>
  <c r="H201" i="6"/>
  <c r="H85" i="5" l="1"/>
  <c r="H90" i="5"/>
  <c r="H92" i="5"/>
  <c r="H4" i="5"/>
  <c r="H5" i="5"/>
  <c r="H6" i="5"/>
  <c r="H7" i="5"/>
  <c r="H9" i="5"/>
  <c r="H10" i="5"/>
  <c r="H11" i="5"/>
  <c r="H12" i="5"/>
  <c r="H13" i="5"/>
  <c r="H14" i="5"/>
  <c r="H15" i="5"/>
  <c r="H16" i="5"/>
  <c r="H17" i="5"/>
  <c r="H18" i="5"/>
  <c r="H19" i="5"/>
  <c r="H20" i="5"/>
  <c r="H21" i="5"/>
  <c r="H22" i="5"/>
  <c r="H23" i="5"/>
  <c r="H24" i="5"/>
  <c r="H25" i="5"/>
  <c r="H26" i="5"/>
  <c r="H27" i="5"/>
  <c r="H28" i="5"/>
  <c r="H29" i="5"/>
  <c r="H30" i="5"/>
  <c r="H31" i="5"/>
  <c r="H33" i="5"/>
  <c r="H34" i="5"/>
  <c r="H36" i="5"/>
  <c r="H37" i="5"/>
  <c r="H38" i="5"/>
  <c r="H39" i="5"/>
  <c r="H40" i="5"/>
  <c r="H41" i="5"/>
  <c r="H42" i="5"/>
  <c r="H43" i="5"/>
  <c r="H44" i="5"/>
  <c r="H45" i="5"/>
  <c r="H46" i="5"/>
  <c r="H47" i="5"/>
  <c r="H48" i="5"/>
  <c r="H50" i="5"/>
  <c r="H51" i="5"/>
  <c r="H52" i="5"/>
  <c r="H53" i="5"/>
  <c r="H54" i="5"/>
  <c r="H55" i="5"/>
  <c r="H56" i="5"/>
  <c r="H58" i="5"/>
  <c r="H59" i="5"/>
  <c r="H61" i="5"/>
  <c r="H62" i="5"/>
  <c r="H63" i="5"/>
  <c r="H64" i="5"/>
  <c r="H65" i="5"/>
  <c r="H66" i="5"/>
  <c r="H67" i="5"/>
  <c r="H68" i="5"/>
  <c r="H69" i="5"/>
  <c r="H70" i="5"/>
  <c r="H71" i="5"/>
  <c r="H72" i="5"/>
  <c r="H73" i="5"/>
  <c r="H74" i="5"/>
  <c r="H75" i="5"/>
  <c r="H76" i="5"/>
  <c r="H77" i="5"/>
  <c r="H78" i="5"/>
  <c r="H79" i="5"/>
  <c r="H80" i="5"/>
  <c r="H81" i="5"/>
  <c r="H82" i="5"/>
  <c r="H83" i="5"/>
  <c r="H84" i="5"/>
  <c r="H86" i="5"/>
  <c r="H88" i="5"/>
  <c r="H3" i="6"/>
  <c r="H5" i="6"/>
  <c r="H7" i="6"/>
  <c r="H9" i="6"/>
  <c r="H10" i="6"/>
  <c r="H11" i="6"/>
  <c r="H12" i="6"/>
  <c r="H13" i="6"/>
  <c r="H14" i="6"/>
  <c r="H16" i="6"/>
  <c r="H20" i="6"/>
  <c r="H21" i="6"/>
  <c r="H22" i="6"/>
  <c r="H23" i="6"/>
  <c r="H24" i="6"/>
  <c r="H26" i="6"/>
  <c r="H28" i="6"/>
  <c r="H30" i="6"/>
  <c r="H31" i="6"/>
  <c r="H32" i="6"/>
  <c r="H33" i="6"/>
  <c r="H34" i="6"/>
  <c r="H35" i="6"/>
  <c r="H36" i="6"/>
  <c r="H37" i="6"/>
  <c r="H38" i="6"/>
  <c r="H40" i="6"/>
  <c r="H41" i="6"/>
  <c r="H42" i="6"/>
  <c r="H43" i="6"/>
  <c r="H44" i="6"/>
  <c r="H45" i="6"/>
  <c r="H46" i="6"/>
  <c r="H47" i="6"/>
  <c r="H48" i="6"/>
  <c r="H49" i="6"/>
  <c r="H50" i="6"/>
  <c r="H51" i="6"/>
  <c r="H52" i="6"/>
  <c r="H53" i="6"/>
  <c r="H58" i="6"/>
  <c r="H59" i="6"/>
  <c r="H60" i="6"/>
  <c r="H61" i="6"/>
  <c r="H62" i="6"/>
  <c r="H64" i="6"/>
  <c r="H65" i="6"/>
  <c r="H66" i="6"/>
  <c r="H67" i="6"/>
  <c r="H68" i="6"/>
  <c r="H70" i="6"/>
  <c r="H71" i="6"/>
  <c r="H72" i="6"/>
  <c r="H73" i="6"/>
  <c r="H75" i="6"/>
  <c r="H76" i="6"/>
  <c r="H78" i="6"/>
  <c r="H79" i="6"/>
  <c r="H80" i="6"/>
  <c r="H81" i="6"/>
  <c r="H82" i="6"/>
  <c r="H83" i="6"/>
  <c r="H84" i="6"/>
  <c r="H85" i="6"/>
  <c r="H86" i="6"/>
  <c r="H87" i="6"/>
  <c r="H88" i="6"/>
  <c r="H89" i="6"/>
  <c r="H90" i="6"/>
  <c r="H91" i="6"/>
  <c r="H92" i="6"/>
  <c r="M2" i="3"/>
  <c r="H3" i="3"/>
  <c r="M3" i="3"/>
  <c r="H4" i="3"/>
  <c r="M4" i="3"/>
  <c r="H5" i="3"/>
  <c r="M5" i="3"/>
  <c r="H6" i="3"/>
  <c r="M6" i="3"/>
  <c r="H7" i="3"/>
  <c r="M7" i="3"/>
  <c r="M8" i="3"/>
  <c r="H9" i="3"/>
  <c r="M9" i="3"/>
  <c r="M10" i="3"/>
  <c r="H11" i="3"/>
  <c r="M11" i="3"/>
  <c r="H12" i="3"/>
  <c r="M12" i="3"/>
  <c r="M13" i="3"/>
  <c r="H14" i="3"/>
  <c r="M14" i="3"/>
  <c r="M15" i="3"/>
  <c r="H16" i="3"/>
  <c r="M16" i="3"/>
  <c r="H19" i="3"/>
  <c r="M19" i="3"/>
  <c r="H20" i="3"/>
  <c r="M20" i="3"/>
  <c r="H21" i="3"/>
  <c r="M21" i="3"/>
  <c r="H22" i="3"/>
  <c r="M22" i="3"/>
  <c r="H23" i="3"/>
  <c r="M23" i="3"/>
  <c r="H24" i="3"/>
  <c r="M24" i="3"/>
  <c r="H25" i="3"/>
  <c r="M25" i="3"/>
  <c r="H26" i="3"/>
  <c r="M26" i="3"/>
  <c r="H27" i="3"/>
  <c r="M27" i="3"/>
  <c r="H28" i="3"/>
  <c r="M28" i="3"/>
  <c r="H29" i="3"/>
  <c r="M29" i="3"/>
  <c r="H30" i="3"/>
  <c r="M30" i="3"/>
  <c r="H31" i="3"/>
  <c r="M31" i="3"/>
  <c r="H32" i="3"/>
  <c r="M32" i="3"/>
  <c r="H33" i="3"/>
  <c r="M33" i="3"/>
  <c r="H34" i="3"/>
  <c r="M34" i="3"/>
  <c r="H35" i="3"/>
  <c r="M35" i="3"/>
  <c r="H36" i="3"/>
  <c r="M36" i="3"/>
  <c r="H37" i="3"/>
  <c r="M37" i="3"/>
  <c r="H38" i="3"/>
  <c r="M38" i="3"/>
  <c r="H39" i="3"/>
  <c r="M39" i="3"/>
  <c r="H40" i="3"/>
  <c r="M40" i="3"/>
  <c r="H41" i="3"/>
  <c r="M41" i="3"/>
  <c r="H42" i="3"/>
  <c r="M42" i="3"/>
  <c r="H43" i="3"/>
  <c r="M43" i="3"/>
  <c r="H44" i="3"/>
  <c r="M44" i="3"/>
  <c r="H45" i="3"/>
  <c r="M45" i="3"/>
  <c r="H46" i="3"/>
  <c r="M46" i="3"/>
  <c r="H47" i="3"/>
  <c r="M47" i="3"/>
  <c r="H48" i="3"/>
  <c r="M48" i="3"/>
  <c r="H49" i="3"/>
  <c r="M49" i="3"/>
  <c r="H50" i="3"/>
  <c r="H51" i="3"/>
  <c r="M51" i="3"/>
  <c r="H52" i="3"/>
  <c r="M52" i="3"/>
  <c r="H53" i="3"/>
  <c r="M53" i="3"/>
  <c r="H54" i="3"/>
  <c r="M54" i="3"/>
  <c r="H55" i="3"/>
  <c r="M55" i="3"/>
  <c r="H56" i="3"/>
  <c r="M56" i="3"/>
  <c r="M2" i="4"/>
  <c r="M3" i="4"/>
  <c r="H4" i="4"/>
  <c r="M4" i="4"/>
  <c r="H5" i="4"/>
  <c r="M5" i="4"/>
  <c r="H6" i="4"/>
  <c r="M6" i="4"/>
  <c r="H7" i="4"/>
  <c r="M7" i="4"/>
  <c r="H8" i="4"/>
  <c r="M8" i="4"/>
  <c r="H9" i="4"/>
  <c r="M9" i="4"/>
  <c r="H10" i="4"/>
  <c r="M10" i="4"/>
  <c r="H11" i="4"/>
  <c r="M11" i="4"/>
  <c r="M12" i="4"/>
  <c r="H13" i="4"/>
  <c r="M13" i="4"/>
  <c r="H14" i="4"/>
  <c r="M14" i="4"/>
  <c r="H15" i="4"/>
  <c r="M15" i="4"/>
  <c r="H16" i="4"/>
  <c r="M16" i="4"/>
  <c r="H17" i="4"/>
  <c r="M17" i="4"/>
  <c r="M18" i="4"/>
  <c r="H19" i="4"/>
  <c r="M19" i="4"/>
  <c r="H20" i="4"/>
  <c r="M20" i="4"/>
  <c r="H21" i="4"/>
  <c r="M21" i="4"/>
  <c r="H22" i="4"/>
  <c r="M22" i="4"/>
  <c r="H23" i="4"/>
  <c r="M23" i="4"/>
  <c r="H24" i="4"/>
  <c r="M24" i="4"/>
  <c r="H25" i="4"/>
  <c r="M25" i="4"/>
  <c r="M26" i="4"/>
  <c r="H27" i="4"/>
  <c r="M27" i="4"/>
  <c r="H28" i="4"/>
  <c r="M28" i="4"/>
  <c r="H29" i="4"/>
  <c r="M29" i="4"/>
  <c r="M30" i="4"/>
  <c r="H31" i="4"/>
  <c r="M31" i="4"/>
  <c r="H32" i="4"/>
  <c r="M32" i="4"/>
  <c r="H33" i="4"/>
  <c r="M33" i="4"/>
  <c r="H34" i="4"/>
  <c r="M34" i="4"/>
  <c r="H35" i="4"/>
  <c r="M35" i="4"/>
  <c r="H36" i="4"/>
  <c r="M36" i="4"/>
  <c r="H37" i="4"/>
  <c r="M37" i="4"/>
  <c r="H38" i="4"/>
  <c r="M38" i="4"/>
  <c r="M39" i="4"/>
  <c r="H40" i="4"/>
  <c r="M40" i="4"/>
  <c r="H41" i="4"/>
  <c r="M41" i="4"/>
  <c r="H42" i="4"/>
  <c r="M42" i="4"/>
  <c r="H43" i="4"/>
  <c r="M43" i="4"/>
  <c r="H3" i="7"/>
  <c r="M3" i="7"/>
  <c r="H4" i="7"/>
  <c r="M4" i="7"/>
  <c r="H5" i="7"/>
  <c r="M5" i="7"/>
  <c r="H6" i="7"/>
  <c r="M6" i="7"/>
  <c r="H7" i="7"/>
  <c r="M7" i="7"/>
  <c r="H8" i="7"/>
  <c r="M8" i="7"/>
  <c r="H9" i="7"/>
  <c r="M9" i="7"/>
  <c r="H10" i="7"/>
  <c r="M10" i="7"/>
  <c r="H11" i="7"/>
  <c r="M11" i="7"/>
  <c r="H13" i="7"/>
  <c r="M13" i="7"/>
  <c r="H14" i="7"/>
  <c r="M14" i="7"/>
  <c r="H15" i="7"/>
  <c r="M15" i="7"/>
  <c r="H16" i="7"/>
  <c r="M16" i="7"/>
  <c r="H18" i="7"/>
  <c r="M18" i="7"/>
  <c r="H19" i="7"/>
  <c r="M19" i="7"/>
  <c r="H20" i="7"/>
  <c r="M20" i="7"/>
  <c r="H21" i="7"/>
  <c r="M21" i="7"/>
  <c r="H22" i="7"/>
  <c r="M22" i="7"/>
  <c r="H24" i="7"/>
  <c r="M24" i="7"/>
  <c r="H25" i="7"/>
  <c r="M25" i="7"/>
  <c r="H26" i="7"/>
  <c r="M26" i="7"/>
  <c r="H28" i="7"/>
  <c r="M28" i="7"/>
  <c r="H29" i="7"/>
  <c r="M29" i="7"/>
  <c r="H31" i="7"/>
  <c r="M31" i="7"/>
  <c r="H33" i="7"/>
  <c r="M33" i="7"/>
  <c r="H35" i="7"/>
  <c r="M35" i="7"/>
  <c r="H3" i="9"/>
  <c r="M3" i="9"/>
  <c r="H4" i="9"/>
  <c r="M4" i="9"/>
  <c r="H5" i="9"/>
  <c r="M5" i="9"/>
  <c r="H6" i="9"/>
  <c r="M6" i="9"/>
  <c r="H7" i="9"/>
  <c r="M7" i="9"/>
  <c r="H8" i="9"/>
  <c r="M8" i="9"/>
  <c r="H10" i="9"/>
  <c r="M10" i="9"/>
  <c r="H11" i="9"/>
  <c r="M11" i="9"/>
  <c r="H12" i="9"/>
  <c r="M12" i="9"/>
  <c r="H13" i="9"/>
  <c r="M13" i="9"/>
  <c r="H15" i="9"/>
  <c r="M15" i="9"/>
  <c r="H17" i="9"/>
  <c r="M17" i="9"/>
  <c r="H19" i="9"/>
  <c r="M19" i="9"/>
  <c r="H20" i="9"/>
  <c r="M20" i="9"/>
</calcChain>
</file>

<file path=xl/comments1.xml><?xml version="1.0" encoding="utf-8"?>
<comments xmlns="http://schemas.openxmlformats.org/spreadsheetml/2006/main">
  <authors>
    <author>Bob M Radford</author>
    <author>Martina B Mullarkey (Magnox)</author>
    <author>Author</author>
  </authors>
  <commentList>
    <comment ref="N5" authorId="0">
      <text>
        <r>
          <rPr>
            <b/>
            <sz val="8"/>
            <color indexed="81"/>
            <rFont val="Tahoma"/>
            <family val="2"/>
          </rPr>
          <t>Bob M Radford:</t>
        </r>
        <r>
          <rPr>
            <sz val="8"/>
            <color indexed="81"/>
            <rFont val="Tahoma"/>
            <family val="2"/>
          </rPr>
          <t xml:space="preserve">
Filed at CoHo</t>
        </r>
      </text>
    </comment>
    <comment ref="N11" authorId="0">
      <text>
        <r>
          <rPr>
            <b/>
            <sz val="8"/>
            <color indexed="81"/>
            <rFont val="Tahoma"/>
            <family val="2"/>
          </rPr>
          <t>Bob M Radford:</t>
        </r>
        <r>
          <rPr>
            <sz val="8"/>
            <color indexed="81"/>
            <rFont val="Tahoma"/>
            <family val="2"/>
          </rPr>
          <t xml:space="preserve">
Field at CoHo</t>
        </r>
      </text>
    </comment>
    <comment ref="N18" authorId="0">
      <text>
        <r>
          <rPr>
            <b/>
            <sz val="8"/>
            <color indexed="81"/>
            <rFont val="Tahoma"/>
            <family val="2"/>
          </rPr>
          <t>Bob M Radford:</t>
        </r>
        <r>
          <rPr>
            <sz val="8"/>
            <color indexed="81"/>
            <rFont val="Tahoma"/>
            <family val="2"/>
          </rPr>
          <t xml:space="preserve">
Filed at CoHo</t>
        </r>
      </text>
    </comment>
    <comment ref="N36" authorId="0">
      <text>
        <r>
          <rPr>
            <b/>
            <sz val="8"/>
            <color indexed="81"/>
            <rFont val="Tahoma"/>
            <family val="2"/>
          </rPr>
          <t>Bob M Radford:</t>
        </r>
        <r>
          <rPr>
            <sz val="8"/>
            <color indexed="81"/>
            <rFont val="Tahoma"/>
            <family val="2"/>
          </rPr>
          <t xml:space="preserve">
Public interest - small volume</t>
        </r>
      </text>
    </comment>
    <comment ref="N37" authorId="0">
      <text>
        <r>
          <rPr>
            <b/>
            <sz val="8"/>
            <color indexed="81"/>
            <rFont val="Tahoma"/>
            <family val="2"/>
          </rPr>
          <t>Bob M Radford:</t>
        </r>
        <r>
          <rPr>
            <sz val="8"/>
            <color indexed="81"/>
            <rFont val="Tahoma"/>
            <family val="2"/>
          </rPr>
          <t xml:space="preserve">
Public interest - small volume</t>
        </r>
      </text>
    </comment>
    <comment ref="N52" authorId="0">
      <text>
        <r>
          <rPr>
            <b/>
            <sz val="8"/>
            <color indexed="81"/>
            <rFont val="Tahoma"/>
            <family val="2"/>
          </rPr>
          <t>Bob M Radford:</t>
        </r>
        <r>
          <rPr>
            <sz val="8"/>
            <color indexed="81"/>
            <rFont val="Tahoma"/>
            <family val="2"/>
          </rPr>
          <t xml:space="preserve">
At CoHo</t>
        </r>
      </text>
    </comment>
    <comment ref="N144" authorId="0">
      <text>
        <r>
          <rPr>
            <b/>
            <sz val="8"/>
            <color indexed="81"/>
            <rFont val="Tahoma"/>
            <family val="2"/>
          </rPr>
          <t>Bob M Radford:</t>
        </r>
        <r>
          <rPr>
            <sz val="8"/>
            <color indexed="81"/>
            <rFont val="Tahoma"/>
            <family val="2"/>
          </rPr>
          <t xml:space="preserve">
No building so no need for record. Medical records cover exposure</t>
        </r>
      </text>
    </comment>
    <comment ref="N149" authorId="0">
      <text>
        <r>
          <rPr>
            <b/>
            <sz val="8"/>
            <color indexed="81"/>
            <rFont val="Tahoma"/>
            <family val="2"/>
          </rPr>
          <t>Bob M Radford:</t>
        </r>
        <r>
          <rPr>
            <sz val="8"/>
            <color indexed="81"/>
            <rFont val="Tahoma"/>
            <family val="2"/>
          </rPr>
          <t xml:space="preserve">
No building so no need of record</t>
        </r>
      </text>
    </comment>
    <comment ref="N150" authorId="0">
      <text>
        <r>
          <rPr>
            <b/>
            <sz val="8"/>
            <color indexed="81"/>
            <rFont val="Tahoma"/>
            <family val="2"/>
          </rPr>
          <t>Bob M Radford:</t>
        </r>
        <r>
          <rPr>
            <sz val="8"/>
            <color indexed="81"/>
            <rFont val="Tahoma"/>
            <family val="2"/>
          </rPr>
          <t xml:space="preserve">
No building so no need of record</t>
        </r>
      </text>
    </comment>
    <comment ref="N178" authorId="0">
      <text>
        <r>
          <rPr>
            <b/>
            <sz val="8"/>
            <color indexed="81"/>
            <rFont val="Tahoma"/>
            <family val="2"/>
          </rPr>
          <t>Bob M Radford:</t>
        </r>
        <r>
          <rPr>
            <sz val="8"/>
            <color indexed="81"/>
            <rFont val="Tahoma"/>
            <family val="2"/>
          </rPr>
          <t xml:space="preserve">
SoL so no need to maintain - general agreements will be kept.  V. Large volume</t>
        </r>
      </text>
    </comment>
    <comment ref="N180" authorId="0">
      <text>
        <r>
          <rPr>
            <b/>
            <sz val="8"/>
            <color indexed="81"/>
            <rFont val="Tahoma"/>
            <family val="2"/>
          </rPr>
          <t>Bob M Radford:</t>
        </r>
        <r>
          <rPr>
            <sz val="8"/>
            <color indexed="81"/>
            <rFont val="Tahoma"/>
            <family val="2"/>
          </rPr>
          <t xml:space="preserve">
DP and no reasonable use after expiry</t>
        </r>
      </text>
    </comment>
    <comment ref="N193" authorId="0">
      <text>
        <r>
          <rPr>
            <b/>
            <sz val="8"/>
            <color indexed="81"/>
            <rFont val="Tahoma"/>
            <family val="2"/>
          </rPr>
          <t>Bob M Radford:</t>
        </r>
        <r>
          <rPr>
            <sz val="8"/>
            <color indexed="81"/>
            <rFont val="Tahoma"/>
            <family val="2"/>
          </rPr>
          <t xml:space="preserve">
SoL, DP and no reasonable use</t>
        </r>
      </text>
    </comment>
    <comment ref="N244" authorId="0">
      <text>
        <r>
          <rPr>
            <b/>
            <sz val="8"/>
            <color indexed="81"/>
            <rFont val="Tahoma"/>
            <family val="2"/>
          </rPr>
          <t>Bob M Radford:</t>
        </r>
        <r>
          <rPr>
            <sz val="8"/>
            <color indexed="81"/>
            <rFont val="Tahoma"/>
            <family val="2"/>
          </rPr>
          <t xml:space="preserve">
No requireemnt to maintain and potentially high volume</t>
        </r>
      </text>
    </comment>
    <comment ref="N248" authorId="0">
      <text>
        <r>
          <rPr>
            <b/>
            <sz val="8"/>
            <color indexed="81"/>
            <rFont val="Tahoma"/>
            <family val="2"/>
          </rPr>
          <t>Bob M Radford:</t>
        </r>
        <r>
          <rPr>
            <sz val="8"/>
            <color indexed="81"/>
            <rFont val="Tahoma"/>
            <family val="2"/>
          </rPr>
          <t xml:space="preserve">
No requirement to retain and potentially high volume</t>
        </r>
      </text>
    </comment>
    <comment ref="N251" authorId="0">
      <text>
        <r>
          <rPr>
            <b/>
            <sz val="8"/>
            <color indexed="81"/>
            <rFont val="Tahoma"/>
            <family val="2"/>
          </rPr>
          <t>Bob M Radford:</t>
        </r>
        <r>
          <rPr>
            <sz val="8"/>
            <color indexed="81"/>
            <rFont val="Tahoma"/>
            <family val="2"/>
          </rPr>
          <t xml:space="preserve">
No requirement to retain and potentially high volume</t>
        </r>
      </text>
    </comment>
    <comment ref="N253" authorId="0">
      <text>
        <r>
          <rPr>
            <b/>
            <sz val="8"/>
            <color indexed="81"/>
            <rFont val="Tahoma"/>
            <family val="2"/>
          </rPr>
          <t>Bob M Radford:</t>
        </r>
        <r>
          <rPr>
            <sz val="8"/>
            <color indexed="81"/>
            <rFont val="Tahoma"/>
            <family val="2"/>
          </rPr>
          <t xml:space="preserve">
Could be used in evidence for NICS</t>
        </r>
      </text>
    </comment>
    <comment ref="N265" authorId="0">
      <text>
        <r>
          <rPr>
            <b/>
            <sz val="8"/>
            <color indexed="81"/>
            <rFont val="Tahoma"/>
            <family val="2"/>
          </rPr>
          <t>Bob M Radford:</t>
        </r>
        <r>
          <rPr>
            <sz val="8"/>
            <color indexed="81"/>
            <rFont val="Tahoma"/>
            <family val="2"/>
          </rPr>
          <t xml:space="preserve">
No requirement to retain and potential large volume - when the work is done it is done.</t>
        </r>
      </text>
    </comment>
    <comment ref="N266" authorId="0">
      <text>
        <r>
          <rPr>
            <b/>
            <sz val="8"/>
            <color indexed="81"/>
            <rFont val="Tahoma"/>
            <family val="2"/>
          </rPr>
          <t>Bob M Radford:</t>
        </r>
        <r>
          <rPr>
            <sz val="8"/>
            <color indexed="81"/>
            <rFont val="Tahoma"/>
            <family val="2"/>
          </rPr>
          <t xml:space="preserve">
Regs say keep for 40 years or until subject is 75!</t>
        </r>
      </text>
    </comment>
    <comment ref="N267" authorId="0">
      <text>
        <r>
          <rPr>
            <b/>
            <sz val="8"/>
            <color indexed="81"/>
            <rFont val="Tahoma"/>
            <family val="2"/>
          </rPr>
          <t>Bob M Radford:</t>
        </r>
        <r>
          <rPr>
            <sz val="8"/>
            <color indexed="81"/>
            <rFont val="Tahoma"/>
            <family val="2"/>
          </rPr>
          <t xml:space="preserve">
Regs say keep for 40 years or until subject is 75!</t>
        </r>
      </text>
    </comment>
    <comment ref="N270" authorId="0">
      <text>
        <r>
          <rPr>
            <b/>
            <sz val="8"/>
            <color indexed="81"/>
            <rFont val="Tahoma"/>
            <family val="2"/>
          </rPr>
          <t>Bob M Radford:</t>
        </r>
        <r>
          <rPr>
            <sz val="8"/>
            <color indexed="81"/>
            <rFont val="Tahoma"/>
            <family val="2"/>
          </rPr>
          <t xml:space="preserve">
Regs say keep for 40 years or until subject is 75!</t>
        </r>
      </text>
    </comment>
    <comment ref="N271" authorId="0">
      <text>
        <r>
          <rPr>
            <b/>
            <sz val="8"/>
            <color indexed="81"/>
            <rFont val="Tahoma"/>
            <family val="2"/>
          </rPr>
          <t>Bob M Radford:</t>
        </r>
        <r>
          <rPr>
            <sz val="8"/>
            <color indexed="81"/>
            <rFont val="Tahoma"/>
            <family val="2"/>
          </rPr>
          <t xml:space="preserve">
Regs say keep for 40 years or until subject is 75!</t>
        </r>
      </text>
    </comment>
    <comment ref="N276" authorId="0">
      <text>
        <r>
          <rPr>
            <b/>
            <sz val="8"/>
            <color indexed="81"/>
            <rFont val="Tahoma"/>
            <family val="2"/>
          </rPr>
          <t>Bob M Radford:</t>
        </r>
        <r>
          <rPr>
            <sz val="8"/>
            <color indexed="81"/>
            <rFont val="Tahoma"/>
            <family val="2"/>
          </rPr>
          <t xml:space="preserve">
No requirement for retention and unlikely to needed as evidence</t>
        </r>
      </text>
    </comment>
    <comment ref="N279" authorId="0">
      <text>
        <r>
          <rPr>
            <b/>
            <sz val="8"/>
            <color indexed="81"/>
            <rFont val="Tahoma"/>
            <family val="2"/>
          </rPr>
          <t>Bob M Radford:</t>
        </r>
        <r>
          <rPr>
            <sz val="8"/>
            <color indexed="81"/>
            <rFont val="Tahoma"/>
            <family val="2"/>
          </rPr>
          <t xml:space="preserve">
regs say one year - no requirement to retain and no likely use</t>
        </r>
      </text>
    </comment>
    <comment ref="N280" authorId="0">
      <text>
        <r>
          <rPr>
            <b/>
            <sz val="8"/>
            <color indexed="81"/>
            <rFont val="Tahoma"/>
            <family val="2"/>
          </rPr>
          <t>Bob M Radford:</t>
        </r>
        <r>
          <rPr>
            <sz val="8"/>
            <color indexed="81"/>
            <rFont val="Tahoma"/>
            <family val="2"/>
          </rPr>
          <t xml:space="preserve">
Regs say minimum 30years!</t>
        </r>
      </text>
    </comment>
    <comment ref="N283" authorId="0">
      <text>
        <r>
          <rPr>
            <b/>
            <sz val="8"/>
            <color indexed="81"/>
            <rFont val="Tahoma"/>
            <family val="2"/>
          </rPr>
          <t>Bob M Radford:</t>
        </r>
        <r>
          <rPr>
            <sz val="8"/>
            <color indexed="81"/>
            <rFont val="Tahoma"/>
            <family val="2"/>
          </rPr>
          <t xml:space="preserve">
Regs say 2 years - no likely requirement</t>
        </r>
      </text>
    </comment>
    <comment ref="N284" authorId="0">
      <text>
        <r>
          <rPr>
            <b/>
            <sz val="8"/>
            <color indexed="81"/>
            <rFont val="Tahoma"/>
            <family val="2"/>
          </rPr>
          <t>Bob M Radford:</t>
        </r>
        <r>
          <rPr>
            <sz val="8"/>
            <color indexed="81"/>
            <rFont val="Tahoma"/>
            <family val="2"/>
          </rPr>
          <t xml:space="preserve">
Held by dosimetry so no need to duplicate - some pre-1994 records may need to be kept.</t>
        </r>
      </text>
    </comment>
    <comment ref="N285" authorId="0">
      <text>
        <r>
          <rPr>
            <b/>
            <sz val="8"/>
            <color indexed="81"/>
            <rFont val="Tahoma"/>
            <family val="2"/>
          </rPr>
          <t>Bob M Radford:</t>
        </r>
        <r>
          <rPr>
            <sz val="8"/>
            <color indexed="81"/>
            <rFont val="Tahoma"/>
            <family val="2"/>
          </rPr>
          <t xml:space="preserve">
See above</t>
        </r>
      </text>
    </comment>
    <comment ref="N293" authorId="0">
      <text>
        <r>
          <rPr>
            <b/>
            <sz val="8"/>
            <color indexed="81"/>
            <rFont val="Tahoma"/>
            <family val="2"/>
          </rPr>
          <t>Bob M Radford:</t>
        </r>
        <r>
          <rPr>
            <sz val="8"/>
            <color indexed="81"/>
            <rFont val="Tahoma"/>
            <family val="2"/>
          </rPr>
          <t xml:space="preserve">
Not required under regulations - not needed once job is complete</t>
        </r>
      </text>
    </comment>
    <comment ref="N295" authorId="0">
      <text>
        <r>
          <rPr>
            <b/>
            <sz val="8"/>
            <color indexed="81"/>
            <rFont val="Tahoma"/>
            <family val="2"/>
          </rPr>
          <t>Bob M Radford:</t>
        </r>
        <r>
          <rPr>
            <sz val="8"/>
            <color indexed="81"/>
            <rFont val="Tahoma"/>
            <family val="2"/>
          </rPr>
          <t xml:space="preserve">
1 year under regs - no retention required</t>
        </r>
      </text>
    </comment>
    <comment ref="N299" authorId="0">
      <text>
        <r>
          <rPr>
            <b/>
            <sz val="8"/>
            <color indexed="81"/>
            <rFont val="Tahoma"/>
            <family val="2"/>
          </rPr>
          <t>Bob M Radford:</t>
        </r>
        <r>
          <rPr>
            <sz val="8"/>
            <color indexed="81"/>
            <rFont val="Tahoma"/>
            <family val="2"/>
          </rPr>
          <t xml:space="preserve">
No retention required - not needed once job is complete</t>
        </r>
      </text>
    </comment>
    <comment ref="N301" authorId="0">
      <text>
        <r>
          <rPr>
            <b/>
            <sz val="8"/>
            <color indexed="81"/>
            <rFont val="Tahoma"/>
            <family val="2"/>
          </rPr>
          <t>Bob M Radford:</t>
        </r>
        <r>
          <rPr>
            <sz val="8"/>
            <color indexed="81"/>
            <rFont val="Tahoma"/>
            <family val="2"/>
          </rPr>
          <t xml:space="preserve">
Not required once job is complete</t>
        </r>
      </text>
    </comment>
    <comment ref="N303" authorId="0">
      <text>
        <r>
          <rPr>
            <b/>
            <sz val="8"/>
            <color indexed="81"/>
            <rFont val="Tahoma"/>
            <family val="2"/>
          </rPr>
          <t>Bob M Radford:</t>
        </r>
        <r>
          <rPr>
            <sz val="8"/>
            <color indexed="81"/>
            <rFont val="Tahoma"/>
            <family val="2"/>
          </rPr>
          <t xml:space="preserve">
No requirement to retain once measures are no longer required + 5 years</t>
        </r>
      </text>
    </comment>
    <comment ref="N304" authorId="0">
      <text>
        <r>
          <rPr>
            <b/>
            <sz val="8"/>
            <color indexed="81"/>
            <rFont val="Tahoma"/>
            <family val="2"/>
          </rPr>
          <t>Bob M Radford:</t>
        </r>
        <r>
          <rPr>
            <sz val="8"/>
            <color indexed="81"/>
            <rFont val="Tahoma"/>
            <family val="2"/>
          </rPr>
          <t xml:space="preserve">
Length of retention and right of access suggest Archive</t>
        </r>
      </text>
    </comment>
    <comment ref="N308" authorId="0">
      <text>
        <r>
          <rPr>
            <b/>
            <sz val="8"/>
            <color indexed="81"/>
            <rFont val="Tahoma"/>
            <family val="2"/>
          </rPr>
          <t>Bob M Radford:</t>
        </r>
        <r>
          <rPr>
            <sz val="8"/>
            <color indexed="81"/>
            <rFont val="Tahoma"/>
            <family val="2"/>
          </rPr>
          <t xml:space="preserve">
Length of retention suggests archive</t>
        </r>
      </text>
    </comment>
    <comment ref="N317" authorId="0">
      <text>
        <r>
          <rPr>
            <b/>
            <sz val="8"/>
            <color indexed="81"/>
            <rFont val="Tahoma"/>
            <family val="2"/>
          </rPr>
          <t>Bob M Radford:</t>
        </r>
        <r>
          <rPr>
            <sz val="8"/>
            <color indexed="81"/>
            <rFont val="Tahoma"/>
            <family val="2"/>
          </rPr>
          <t xml:space="preserve">
No reason to maintain beyond use</t>
        </r>
      </text>
    </comment>
    <comment ref="N318" authorId="0">
      <text>
        <r>
          <rPr>
            <b/>
            <sz val="8"/>
            <color indexed="81"/>
            <rFont val="Tahoma"/>
            <family val="2"/>
          </rPr>
          <t>Bob M Radford:</t>
        </r>
        <r>
          <rPr>
            <sz val="8"/>
            <color indexed="81"/>
            <rFont val="Tahoma"/>
            <family val="2"/>
          </rPr>
          <t xml:space="preserve">
No specific reason to retain - will form part of SQEP record</t>
        </r>
      </text>
    </comment>
    <comment ref="N319" authorId="0">
      <text>
        <r>
          <rPr>
            <b/>
            <sz val="8"/>
            <color indexed="81"/>
            <rFont val="Tahoma"/>
            <family val="2"/>
          </rPr>
          <t>Bob M Radford:</t>
        </r>
        <r>
          <rPr>
            <sz val="8"/>
            <color indexed="81"/>
            <rFont val="Tahoma"/>
            <family val="2"/>
          </rPr>
          <t xml:space="preserve">
No particular reason to retain</t>
        </r>
      </text>
    </comment>
    <comment ref="N323" authorId="0">
      <text>
        <r>
          <rPr>
            <b/>
            <sz val="8"/>
            <color indexed="81"/>
            <rFont val="Tahoma"/>
            <family val="2"/>
          </rPr>
          <t>Bob M Radford:</t>
        </r>
        <r>
          <rPr>
            <sz val="8"/>
            <color indexed="81"/>
            <rFont val="Tahoma"/>
            <family val="2"/>
          </rPr>
          <t xml:space="preserve">
No reason to retain</t>
        </r>
      </text>
    </comment>
    <comment ref="N337" authorId="0">
      <text>
        <r>
          <rPr>
            <b/>
            <sz val="8"/>
            <color indexed="81"/>
            <rFont val="Tahoma"/>
            <family val="2"/>
          </rPr>
          <t>Bob M Radford:</t>
        </r>
        <r>
          <rPr>
            <sz val="8"/>
            <color indexed="81"/>
            <rFont val="Tahoma"/>
            <family val="2"/>
          </rPr>
          <t xml:space="preserve">
No reason to retain</t>
        </r>
      </text>
    </comment>
    <comment ref="N338" authorId="0">
      <text>
        <r>
          <rPr>
            <b/>
            <sz val="8"/>
            <color indexed="81"/>
            <rFont val="Tahoma"/>
            <family val="2"/>
          </rPr>
          <t>Bob M Radford:</t>
        </r>
        <r>
          <rPr>
            <sz val="8"/>
            <color indexed="81"/>
            <rFont val="Tahoma"/>
            <family val="2"/>
          </rPr>
          <t xml:space="preserve">
No reason to retain - evidence is in medical surveilance
SoL</t>
        </r>
      </text>
    </comment>
    <comment ref="N339" authorId="0">
      <text>
        <r>
          <rPr>
            <b/>
            <sz val="8"/>
            <color indexed="81"/>
            <rFont val="Tahoma"/>
            <family val="2"/>
          </rPr>
          <t>Bob M Radford:</t>
        </r>
        <r>
          <rPr>
            <sz val="8"/>
            <color indexed="81"/>
            <rFont val="Tahoma"/>
            <family val="2"/>
          </rPr>
          <t xml:space="preserve">
No reason to retain - evidence is in medical surveilance
SoL</t>
        </r>
      </text>
    </comment>
    <comment ref="F349" authorId="1">
      <text>
        <r>
          <rPr>
            <b/>
            <sz val="9"/>
            <color indexed="81"/>
            <rFont val="Tahoma"/>
            <family val="2"/>
          </rPr>
          <t>Martina B Mullarkey (Magnox):</t>
        </r>
        <r>
          <rPr>
            <sz val="9"/>
            <color indexed="81"/>
            <rFont val="Tahoma"/>
            <family val="2"/>
          </rPr>
          <t xml:space="preserve">
there is no environment tab, can one be added then spreadsheet amended on environment law?
</t>
        </r>
      </text>
    </comment>
    <comment ref="S374" authorId="2">
      <text>
        <r>
          <rPr>
            <b/>
            <sz val="9"/>
            <color indexed="81"/>
            <rFont val="Tahoma"/>
            <family val="2"/>
          </rPr>
          <t>Author:</t>
        </r>
        <r>
          <rPr>
            <sz val="9"/>
            <color indexed="81"/>
            <rFont val="Tahoma"/>
            <family val="2"/>
          </rPr>
          <t xml:space="preserve">
check logic of having open access to permanent records.
</t>
        </r>
      </text>
    </comment>
    <comment ref="S375" authorId="2">
      <text>
        <r>
          <rPr>
            <b/>
            <sz val="9"/>
            <color indexed="81"/>
            <rFont val="Tahoma"/>
            <family val="2"/>
          </rPr>
          <t>Author:</t>
        </r>
        <r>
          <rPr>
            <sz val="9"/>
            <color indexed="81"/>
            <rFont val="Tahoma"/>
            <family val="2"/>
          </rPr>
          <t xml:space="preserve">
check logic of having IAO to control access to temporary records - check that they aren't needed elsewhere before being destroyed.
</t>
        </r>
      </text>
    </comment>
    <comment ref="N385" authorId="0">
      <text>
        <r>
          <rPr>
            <b/>
            <sz val="8"/>
            <color indexed="81"/>
            <rFont val="Tahoma"/>
            <family val="2"/>
          </rPr>
          <t>Bob M Radford:</t>
        </r>
        <r>
          <rPr>
            <sz val="8"/>
            <color indexed="81"/>
            <rFont val="Tahoma"/>
            <family val="2"/>
          </rPr>
          <t xml:space="preserve">
Operational - not required beyond life of scheme</t>
        </r>
      </text>
    </comment>
    <comment ref="N386" authorId="0">
      <text>
        <r>
          <rPr>
            <b/>
            <sz val="8"/>
            <color indexed="81"/>
            <rFont val="Tahoma"/>
            <family val="2"/>
          </rPr>
          <t>Bob M Radford:</t>
        </r>
        <r>
          <rPr>
            <sz val="8"/>
            <color indexed="81"/>
            <rFont val="Tahoma"/>
            <family val="2"/>
          </rPr>
          <t xml:space="preserve">
Operational - not required beyond life of scheme</t>
        </r>
      </text>
    </comment>
    <comment ref="N387" authorId="0">
      <text>
        <r>
          <rPr>
            <b/>
            <sz val="8"/>
            <color indexed="81"/>
            <rFont val="Tahoma"/>
            <family val="2"/>
          </rPr>
          <t>Bob M Radford:</t>
        </r>
        <r>
          <rPr>
            <sz val="8"/>
            <color indexed="81"/>
            <rFont val="Tahoma"/>
            <family val="2"/>
          </rPr>
          <t xml:space="preserve">
Register held by EA so don't duplicate</t>
        </r>
      </text>
    </comment>
    <comment ref="N388" authorId="0">
      <text>
        <r>
          <rPr>
            <b/>
            <sz val="8"/>
            <color indexed="81"/>
            <rFont val="Tahoma"/>
            <family val="2"/>
          </rPr>
          <t>Bob M Radford:</t>
        </r>
        <r>
          <rPr>
            <sz val="8"/>
            <color indexed="81"/>
            <rFont val="Tahoma"/>
            <family val="2"/>
          </rPr>
          <t xml:space="preserve">
Permanent record - reg approval </t>
        </r>
      </text>
    </comment>
    <comment ref="N390" authorId="0">
      <text>
        <r>
          <rPr>
            <b/>
            <sz val="8"/>
            <color indexed="81"/>
            <rFont val="Tahoma"/>
            <family val="2"/>
          </rPr>
          <t>Bob M Radford:</t>
        </r>
        <r>
          <rPr>
            <sz val="8"/>
            <color indexed="81"/>
            <rFont val="Tahoma"/>
            <family val="2"/>
          </rPr>
          <t xml:space="preserve">
No requirement to maintain</t>
        </r>
      </text>
    </comment>
    <comment ref="N394" authorId="0">
      <text>
        <r>
          <rPr>
            <b/>
            <sz val="8"/>
            <color indexed="81"/>
            <rFont val="Tahoma"/>
            <family val="2"/>
          </rPr>
          <t>Bob M Radford:</t>
        </r>
        <r>
          <rPr>
            <sz val="8"/>
            <color indexed="81"/>
            <rFont val="Tahoma"/>
            <family val="2"/>
          </rPr>
          <t xml:space="preserve">
Permanent record
Regualtor approval</t>
        </r>
      </text>
    </comment>
    <comment ref="N398" authorId="0">
      <text>
        <r>
          <rPr>
            <b/>
            <sz val="8"/>
            <color indexed="81"/>
            <rFont val="Tahoma"/>
            <family val="2"/>
          </rPr>
          <t>Bob M Radford:</t>
        </r>
        <r>
          <rPr>
            <sz val="8"/>
            <color indexed="81"/>
            <rFont val="Tahoma"/>
            <family val="2"/>
          </rPr>
          <t xml:space="preserve">
No requirement beyond end of scheme (SoL)</t>
        </r>
      </text>
    </comment>
    <comment ref="N406" authorId="0">
      <text>
        <r>
          <rPr>
            <b/>
            <sz val="8"/>
            <color indexed="81"/>
            <rFont val="Tahoma"/>
            <family val="2"/>
          </rPr>
          <t>Bob M Radford:</t>
        </r>
        <r>
          <rPr>
            <sz val="8"/>
            <color indexed="81"/>
            <rFont val="Tahoma"/>
            <family val="2"/>
          </rPr>
          <t xml:space="preserve">
Probably best destroyed for security reasons - no requirement in legislation for superseded plans</t>
        </r>
      </text>
    </comment>
    <comment ref="N407" authorId="0">
      <text>
        <r>
          <rPr>
            <b/>
            <sz val="8"/>
            <color indexed="81"/>
            <rFont val="Tahoma"/>
            <family val="2"/>
          </rPr>
          <t>Bob M Radford:</t>
        </r>
        <r>
          <rPr>
            <sz val="8"/>
            <color indexed="81"/>
            <rFont val="Tahoma"/>
            <family val="2"/>
          </rPr>
          <t xml:space="preserve">
Probably best destroyed for DPA reasons - no requirement in legislation</t>
        </r>
      </text>
    </comment>
    <comment ref="N408" authorId="0">
      <text>
        <r>
          <rPr>
            <b/>
            <sz val="8"/>
            <color indexed="81"/>
            <rFont val="Tahoma"/>
            <family val="2"/>
          </rPr>
          <t>Bob M Radford:</t>
        </r>
        <r>
          <rPr>
            <sz val="8"/>
            <color indexed="81"/>
            <rFont val="Tahoma"/>
            <family val="2"/>
          </rPr>
          <t xml:space="preserve">
SoL - no requirements in regs</t>
        </r>
      </text>
    </comment>
    <comment ref="N409" authorId="0">
      <text>
        <r>
          <rPr>
            <b/>
            <sz val="8"/>
            <color indexed="81"/>
            <rFont val="Tahoma"/>
            <family val="2"/>
          </rPr>
          <t>Bob M Radford:</t>
        </r>
        <r>
          <rPr>
            <sz val="8"/>
            <color indexed="81"/>
            <rFont val="Tahoma"/>
            <family val="2"/>
          </rPr>
          <t xml:space="preserve">
SoL - No requirement in regs</t>
        </r>
      </text>
    </comment>
    <comment ref="N410" authorId="0">
      <text>
        <r>
          <rPr>
            <b/>
            <sz val="8"/>
            <color indexed="81"/>
            <rFont val="Tahoma"/>
            <family val="2"/>
          </rPr>
          <t>Bob M Radford:</t>
        </r>
        <r>
          <rPr>
            <sz val="8"/>
            <color indexed="81"/>
            <rFont val="Tahoma"/>
            <family val="2"/>
          </rPr>
          <t xml:space="preserve">
SoL no requirement in regs</t>
        </r>
      </text>
    </comment>
    <comment ref="N415" authorId="0">
      <text>
        <r>
          <rPr>
            <b/>
            <sz val="8"/>
            <color indexed="81"/>
            <rFont val="Tahoma"/>
            <family val="2"/>
          </rPr>
          <t>Bob M Radford:</t>
        </r>
        <r>
          <rPr>
            <sz val="8"/>
            <color indexed="81"/>
            <rFont val="Tahoma"/>
            <family val="2"/>
          </rPr>
          <t xml:space="preserve">
SQEP records usualy belong to Contractor - no requirement for retaining contractor records beyond contract</t>
        </r>
      </text>
    </comment>
    <comment ref="N419" authorId="0">
      <text>
        <r>
          <rPr>
            <b/>
            <sz val="8"/>
            <color indexed="81"/>
            <rFont val="Tahoma"/>
            <family val="2"/>
          </rPr>
          <t>Bob M Radford:</t>
        </r>
        <r>
          <rPr>
            <sz val="8"/>
            <color indexed="81"/>
            <rFont val="Tahoma"/>
            <family val="2"/>
          </rPr>
          <t xml:space="preserve">
LC6 requirement</t>
        </r>
      </text>
    </comment>
    <comment ref="N420" authorId="0">
      <text>
        <r>
          <rPr>
            <b/>
            <sz val="8"/>
            <color indexed="81"/>
            <rFont val="Tahoma"/>
            <family val="2"/>
          </rPr>
          <t>Bob M Radford:</t>
        </r>
        <r>
          <rPr>
            <sz val="8"/>
            <color indexed="81"/>
            <rFont val="Tahoma"/>
            <family val="2"/>
          </rPr>
          <t xml:space="preserve">
LC6 requirement</t>
        </r>
      </text>
    </comment>
    <comment ref="N421" authorId="0">
      <text>
        <r>
          <rPr>
            <b/>
            <sz val="8"/>
            <color indexed="81"/>
            <rFont val="Tahoma"/>
            <family val="2"/>
          </rPr>
          <t>Bob M Radford:</t>
        </r>
        <r>
          <rPr>
            <sz val="8"/>
            <color indexed="81"/>
            <rFont val="Tahoma"/>
            <family val="2"/>
          </rPr>
          <t xml:space="preserve">
Operational record replace when superseded</t>
        </r>
      </text>
    </comment>
    <comment ref="N423" authorId="0">
      <text>
        <r>
          <rPr>
            <b/>
            <sz val="8"/>
            <color indexed="81"/>
            <rFont val="Tahoma"/>
            <family val="2"/>
          </rPr>
          <t>Bob M Radford:</t>
        </r>
        <r>
          <rPr>
            <sz val="8"/>
            <color indexed="81"/>
            <rFont val="Tahoma"/>
            <family val="2"/>
          </rPr>
          <t xml:space="preserve">
LC6 requirment</t>
        </r>
      </text>
    </comment>
    <comment ref="N434" authorId="0">
      <text>
        <r>
          <rPr>
            <b/>
            <sz val="8"/>
            <color indexed="81"/>
            <rFont val="Tahoma"/>
            <family val="2"/>
          </rPr>
          <t>Bob M Radford:</t>
        </r>
        <r>
          <rPr>
            <sz val="8"/>
            <color indexed="81"/>
            <rFont val="Tahoma"/>
            <family val="2"/>
          </rPr>
          <t xml:space="preserve">
Needs to be kept for a s long as the data it relates to - as this could be 40 years plus this record should be considered permanent</t>
        </r>
      </text>
    </comment>
    <comment ref="N445" authorId="0">
      <text>
        <r>
          <rPr>
            <b/>
            <sz val="8"/>
            <color indexed="81"/>
            <rFont val="Tahoma"/>
            <family val="2"/>
          </rPr>
          <t>Bob M Radford:</t>
        </r>
        <r>
          <rPr>
            <sz val="8"/>
            <color indexed="81"/>
            <rFont val="Tahoma"/>
            <family val="2"/>
          </rPr>
          <t xml:space="preserve">
LC2 - 30 year record</t>
        </r>
      </text>
    </comment>
    <comment ref="N451" authorId="0">
      <text>
        <r>
          <rPr>
            <b/>
            <sz val="8"/>
            <color indexed="81"/>
            <rFont val="Tahoma"/>
            <family val="2"/>
          </rPr>
          <t>Bob M Radford:</t>
        </r>
        <r>
          <rPr>
            <sz val="8"/>
            <color indexed="81"/>
            <rFont val="Tahoma"/>
            <family val="2"/>
          </rPr>
          <t xml:space="preserve">
Fuel summaries are archivable - all movements would be a massive volume and isn't required under regulations</t>
        </r>
      </text>
    </comment>
    <comment ref="N453" authorId="0">
      <text>
        <r>
          <rPr>
            <b/>
            <sz val="8"/>
            <color indexed="81"/>
            <rFont val="Tahoma"/>
            <family val="2"/>
          </rPr>
          <t>Bob M Radford:</t>
        </r>
        <r>
          <rPr>
            <sz val="8"/>
            <color indexed="81"/>
            <rFont val="Tahoma"/>
            <family val="2"/>
          </rPr>
          <t xml:space="preserve">
Summary info retained on operational systems -Consignement data is archived - see below</t>
        </r>
      </text>
    </comment>
    <comment ref="N454" authorId="0">
      <text>
        <r>
          <rPr>
            <b/>
            <sz val="8"/>
            <color indexed="81"/>
            <rFont val="Tahoma"/>
            <family val="2"/>
          </rPr>
          <t>Bob M Radford:</t>
        </r>
        <r>
          <rPr>
            <sz val="8"/>
            <color indexed="81"/>
            <rFont val="Tahoma"/>
            <family val="2"/>
          </rPr>
          <t xml:space="preserve">
Summary record - may be required for NNL Forensics</t>
        </r>
      </text>
    </comment>
    <comment ref="N458" authorId="0">
      <text>
        <r>
          <rPr>
            <b/>
            <sz val="8"/>
            <color indexed="81"/>
            <rFont val="Tahoma"/>
            <family val="2"/>
          </rPr>
          <t>Bob M Radford:</t>
        </r>
        <r>
          <rPr>
            <sz val="8"/>
            <color indexed="81"/>
            <rFont val="Tahoma"/>
            <family val="2"/>
          </rPr>
          <t xml:space="preserve">
Will be required for NNL forensics and Reg approval</t>
        </r>
      </text>
    </comment>
    <comment ref="N459" authorId="0">
      <text>
        <r>
          <rPr>
            <b/>
            <sz val="8"/>
            <color indexed="81"/>
            <rFont val="Tahoma"/>
            <family val="2"/>
          </rPr>
          <t>Bob M Radford:</t>
        </r>
        <r>
          <rPr>
            <sz val="8"/>
            <color indexed="81"/>
            <rFont val="Tahoma"/>
            <family val="2"/>
          </rPr>
          <t xml:space="preserve">
30 year records and Reg approval</t>
        </r>
      </text>
    </comment>
    <comment ref="N460" authorId="0">
      <text>
        <r>
          <rPr>
            <b/>
            <sz val="8"/>
            <color indexed="81"/>
            <rFont val="Tahoma"/>
            <family val="2"/>
          </rPr>
          <t>Bob M Radford:</t>
        </r>
        <r>
          <rPr>
            <sz val="8"/>
            <color indexed="81"/>
            <rFont val="Tahoma"/>
            <family val="2"/>
          </rPr>
          <t xml:space="preserve">
Will be required for NNL forensics and Reg approval</t>
        </r>
      </text>
    </comment>
    <comment ref="N461" authorId="0">
      <text>
        <r>
          <rPr>
            <b/>
            <sz val="8"/>
            <color indexed="81"/>
            <rFont val="Tahoma"/>
            <family val="2"/>
          </rPr>
          <t>Bob M Radford:</t>
        </r>
        <r>
          <rPr>
            <sz val="8"/>
            <color indexed="81"/>
            <rFont val="Tahoma"/>
            <family val="2"/>
          </rPr>
          <t xml:space="preserve">
Will be required for NNL forensics and Reg approval</t>
        </r>
      </text>
    </comment>
    <comment ref="N462" authorId="0">
      <text>
        <r>
          <rPr>
            <b/>
            <sz val="8"/>
            <color indexed="81"/>
            <rFont val="Tahoma"/>
            <family val="2"/>
          </rPr>
          <t>Bob M Radford:</t>
        </r>
        <r>
          <rPr>
            <sz val="8"/>
            <color indexed="81"/>
            <rFont val="Tahoma"/>
            <family val="2"/>
          </rPr>
          <t xml:space="preserve">
Will be required for NNL forensics and Reg approval</t>
        </r>
      </text>
    </comment>
    <comment ref="N463" authorId="0">
      <text>
        <r>
          <rPr>
            <b/>
            <sz val="8"/>
            <color indexed="81"/>
            <rFont val="Tahoma"/>
            <family val="2"/>
          </rPr>
          <t>Bob M Radford:</t>
        </r>
        <r>
          <rPr>
            <sz val="8"/>
            <color indexed="81"/>
            <rFont val="Tahoma"/>
            <family val="2"/>
          </rPr>
          <t xml:space="preserve">
Will be required for NNL forensics and Reg approval</t>
        </r>
      </text>
    </comment>
    <comment ref="N464" authorId="0">
      <text>
        <r>
          <rPr>
            <b/>
            <sz val="8"/>
            <color indexed="81"/>
            <rFont val="Tahoma"/>
            <family val="2"/>
          </rPr>
          <t>Bob M Radford:</t>
        </r>
        <r>
          <rPr>
            <sz val="8"/>
            <color indexed="81"/>
            <rFont val="Tahoma"/>
            <family val="2"/>
          </rPr>
          <t xml:space="preserve">
Will be required for NNL forensics and Reg approval</t>
        </r>
      </text>
    </comment>
    <comment ref="N469" authorId="0">
      <text>
        <r>
          <rPr>
            <b/>
            <sz val="8"/>
            <color indexed="81"/>
            <rFont val="Tahoma"/>
            <family val="2"/>
          </rPr>
          <t>Bob M Radford:</t>
        </r>
        <r>
          <rPr>
            <sz val="8"/>
            <color indexed="81"/>
            <rFont val="Tahoma"/>
            <family val="2"/>
          </rPr>
          <t xml:space="preserve">
LC6 and evidence</t>
        </r>
      </text>
    </comment>
    <comment ref="N470" authorId="0">
      <text>
        <r>
          <rPr>
            <b/>
            <sz val="8"/>
            <color indexed="81"/>
            <rFont val="Tahoma"/>
            <family val="2"/>
          </rPr>
          <t>Bob M Radford:
LC6 30years</t>
        </r>
      </text>
    </comment>
    <comment ref="N474" authorId="0">
      <text>
        <r>
          <rPr>
            <b/>
            <sz val="8"/>
            <color indexed="81"/>
            <rFont val="Tahoma"/>
            <family val="2"/>
          </rPr>
          <t>Bob M Radford:</t>
        </r>
        <r>
          <rPr>
            <sz val="8"/>
            <color indexed="81"/>
            <rFont val="Tahoma"/>
            <family val="2"/>
          </rPr>
          <t xml:space="preserve">
LC7</t>
        </r>
      </text>
    </comment>
    <comment ref="N481" authorId="0">
      <text>
        <r>
          <rPr>
            <b/>
            <sz val="8"/>
            <color indexed="81"/>
            <rFont val="Tahoma"/>
            <family val="2"/>
          </rPr>
          <t>Bob M Radford:</t>
        </r>
        <r>
          <rPr>
            <sz val="8"/>
            <color indexed="81"/>
            <rFont val="Tahoma"/>
            <family val="2"/>
          </rPr>
          <t xml:space="preserve">
Operational doc - no reason for retention beyond use.  Contains personal data nad could be very large.</t>
        </r>
      </text>
    </comment>
    <comment ref="N482" authorId="0">
      <text>
        <r>
          <rPr>
            <b/>
            <sz val="8"/>
            <color indexed="81"/>
            <rFont val="Tahoma"/>
            <family val="2"/>
          </rPr>
          <t>Bob M Radford:</t>
        </r>
        <r>
          <rPr>
            <sz val="8"/>
            <color indexed="81"/>
            <rFont val="Tahoma"/>
            <family val="2"/>
          </rPr>
          <t xml:space="preserve">
Reports not needed by reg - actions would be maintained under other reqs</t>
        </r>
      </text>
    </comment>
    <comment ref="N485" authorId="0">
      <text>
        <r>
          <rPr>
            <b/>
            <sz val="8"/>
            <color indexed="81"/>
            <rFont val="Tahoma"/>
            <family val="2"/>
          </rPr>
          <t>Bob M Radford:</t>
        </r>
        <r>
          <rPr>
            <sz val="8"/>
            <color indexed="81"/>
            <rFont val="Tahoma"/>
            <family val="2"/>
          </rPr>
          <t xml:space="preserve">
Operational - This is not the same as the SQEP record - no need to retain</t>
        </r>
      </text>
    </comment>
    <comment ref="N486" authorId="0">
      <text>
        <r>
          <rPr>
            <b/>
            <sz val="8"/>
            <color indexed="81"/>
            <rFont val="Tahoma"/>
            <family val="2"/>
          </rPr>
          <t>Bob M Radford:</t>
        </r>
        <r>
          <rPr>
            <sz val="8"/>
            <color indexed="81"/>
            <rFont val="Tahoma"/>
            <family val="2"/>
          </rPr>
          <t xml:space="preserve">
Operational - This is not the same as the SQEP record - no need to retain</t>
        </r>
      </text>
    </comment>
    <comment ref="N487" authorId="0">
      <text>
        <r>
          <rPr>
            <b/>
            <sz val="8"/>
            <color indexed="81"/>
            <rFont val="Tahoma"/>
            <family val="2"/>
          </rPr>
          <t>Bob M Radford:</t>
        </r>
        <r>
          <rPr>
            <sz val="8"/>
            <color indexed="81"/>
            <rFont val="Tahoma"/>
            <family val="2"/>
          </rPr>
          <t xml:space="preserve">
Operational - This is not the same as the SQEP record - no need to retain</t>
        </r>
      </text>
    </comment>
    <comment ref="N489" authorId="0">
      <text>
        <r>
          <rPr>
            <b/>
            <sz val="8"/>
            <color indexed="81"/>
            <rFont val="Tahoma"/>
            <family val="2"/>
          </rPr>
          <t>Bob M Radford:</t>
        </r>
        <r>
          <rPr>
            <sz val="8"/>
            <color indexed="81"/>
            <rFont val="Tahoma"/>
            <family val="2"/>
          </rPr>
          <t xml:space="preserve">
LC13 - and public interest</t>
        </r>
      </text>
    </comment>
    <comment ref="N505" authorId="0">
      <text>
        <r>
          <rPr>
            <b/>
            <sz val="8"/>
            <color indexed="81"/>
            <rFont val="Tahoma"/>
            <family val="2"/>
          </rPr>
          <t>Bob M Radford:</t>
        </r>
        <r>
          <rPr>
            <sz val="8"/>
            <color indexed="81"/>
            <rFont val="Tahoma"/>
            <family val="2"/>
          </rPr>
          <t xml:space="preserve">
Certificate is what matters - case files can be extensive and not required by regulator</t>
        </r>
      </text>
    </comment>
    <comment ref="N509" authorId="0">
      <text>
        <r>
          <rPr>
            <b/>
            <sz val="8"/>
            <color indexed="81"/>
            <rFont val="Tahoma"/>
            <family val="2"/>
          </rPr>
          <t>Bob M Radford:</t>
        </r>
        <r>
          <rPr>
            <sz val="8"/>
            <color indexed="81"/>
            <rFont val="Tahoma"/>
            <family val="2"/>
          </rPr>
          <t xml:space="preserve">
Certificate is what matters - case files can be extensive and not required by regulator</t>
        </r>
      </text>
    </comment>
    <comment ref="N514" authorId="0">
      <text>
        <r>
          <rPr>
            <b/>
            <sz val="8"/>
            <color indexed="81"/>
            <rFont val="Tahoma"/>
            <family val="2"/>
          </rPr>
          <t>Bob M Radford:</t>
        </r>
        <r>
          <rPr>
            <sz val="8"/>
            <color indexed="81"/>
            <rFont val="Tahoma"/>
            <family val="2"/>
          </rPr>
          <t xml:space="preserve">
Certificate is what matters - case files can be extensive and not required by regulator</t>
        </r>
      </text>
    </comment>
    <comment ref="N519" authorId="0">
      <text>
        <r>
          <rPr>
            <b/>
            <sz val="8"/>
            <color indexed="81"/>
            <rFont val="Tahoma"/>
            <family val="2"/>
          </rPr>
          <t>Bob M Radford:</t>
        </r>
        <r>
          <rPr>
            <sz val="8"/>
            <color indexed="81"/>
            <rFont val="Tahoma"/>
            <family val="2"/>
          </rPr>
          <t xml:space="preserve">
Certificate is what matters - case files can be extensive and not required by regulator</t>
        </r>
      </text>
    </comment>
    <comment ref="N524" authorId="0">
      <text>
        <r>
          <rPr>
            <b/>
            <sz val="8"/>
            <color indexed="81"/>
            <rFont val="Tahoma"/>
            <family val="2"/>
          </rPr>
          <t>Bob M Radford:</t>
        </r>
        <r>
          <rPr>
            <sz val="8"/>
            <color indexed="81"/>
            <rFont val="Tahoma"/>
            <family val="2"/>
          </rPr>
          <t xml:space="preserve">
Main safety and nuclear related SIOIs may be of public interest (How to run a reactor) - many are trivial</t>
        </r>
      </text>
    </comment>
    <comment ref="N525" authorId="0">
      <text>
        <r>
          <rPr>
            <b/>
            <sz val="8"/>
            <color indexed="81"/>
            <rFont val="Tahoma"/>
            <family val="2"/>
          </rPr>
          <t>Bob M Radford:</t>
        </r>
        <r>
          <rPr>
            <sz val="8"/>
            <color indexed="81"/>
            <rFont val="Tahoma"/>
            <family val="2"/>
          </rPr>
          <t xml:space="preserve">
Temporary by nature</t>
        </r>
      </text>
    </comment>
    <comment ref="N526" authorId="0">
      <text>
        <r>
          <rPr>
            <b/>
            <sz val="8"/>
            <color indexed="81"/>
            <rFont val="Tahoma"/>
            <family val="2"/>
          </rPr>
          <t>Bob M Radford:</t>
        </r>
        <r>
          <rPr>
            <sz val="8"/>
            <color indexed="81"/>
            <rFont val="Tahoma"/>
            <family val="2"/>
          </rPr>
          <t xml:space="preserve">
Operational - unlikely to be of interest</t>
        </r>
      </text>
    </comment>
    <comment ref="N527" authorId="0">
      <text>
        <r>
          <rPr>
            <b/>
            <sz val="8"/>
            <color indexed="81"/>
            <rFont val="Tahoma"/>
            <family val="2"/>
          </rPr>
          <t>Bob M Radford:</t>
        </r>
        <r>
          <rPr>
            <sz val="8"/>
            <color indexed="81"/>
            <rFont val="Tahoma"/>
            <family val="2"/>
          </rPr>
          <t xml:space="preserve">
Main safety and nuclear related PIOIs may be of public interest (How to run a reactor) - many are trivial</t>
        </r>
      </text>
    </comment>
    <comment ref="N528" authorId="0">
      <text>
        <r>
          <rPr>
            <b/>
            <sz val="8"/>
            <color indexed="81"/>
            <rFont val="Tahoma"/>
            <family val="2"/>
          </rPr>
          <t>Bob M Radford:</t>
        </r>
        <r>
          <rPr>
            <sz val="8"/>
            <color indexed="81"/>
            <rFont val="Tahoma"/>
            <family val="2"/>
          </rPr>
          <t xml:space="preserve">
Summaries are permanent under LC25 - detail can be destroyed and could be voluminous</t>
        </r>
      </text>
    </comment>
    <comment ref="N532" authorId="0">
      <text>
        <r>
          <rPr>
            <b/>
            <sz val="8"/>
            <color indexed="81"/>
            <rFont val="Tahoma"/>
            <family val="2"/>
          </rPr>
          <t>Bob M Radford:</t>
        </r>
        <r>
          <rPr>
            <sz val="8"/>
            <color indexed="81"/>
            <rFont val="Tahoma"/>
            <family val="2"/>
          </rPr>
          <t xml:space="preserve">
Archivable records held un LC4/5 these can be destroyed</t>
        </r>
      </text>
    </comment>
    <comment ref="N533" authorId="0">
      <text>
        <r>
          <rPr>
            <b/>
            <sz val="8"/>
            <color indexed="81"/>
            <rFont val="Tahoma"/>
            <family val="2"/>
          </rPr>
          <t>Bob M Radford:</t>
        </r>
        <r>
          <rPr>
            <sz val="8"/>
            <color indexed="81"/>
            <rFont val="Tahoma"/>
            <family val="2"/>
          </rPr>
          <t xml:space="preserve">
Waste information follows the waste - no need to archive - will be operational until final disposal </t>
        </r>
      </text>
    </comment>
    <comment ref="N535" authorId="0">
      <text>
        <r>
          <rPr>
            <b/>
            <sz val="8"/>
            <color indexed="81"/>
            <rFont val="Tahoma"/>
            <family val="2"/>
          </rPr>
          <t>Bob M Radford:</t>
        </r>
        <r>
          <rPr>
            <sz val="8"/>
            <color indexed="81"/>
            <rFont val="Tahoma"/>
            <family val="2"/>
          </rPr>
          <t xml:space="preserve">
Summary info to be archived LC25 site log - detail can be destroyed</t>
        </r>
      </text>
    </comment>
    <comment ref="N536" authorId="0">
      <text>
        <r>
          <rPr>
            <b/>
            <sz val="8"/>
            <color indexed="81"/>
            <rFont val="Tahoma"/>
            <family val="2"/>
          </rPr>
          <t>Bob M Radford:</t>
        </r>
        <r>
          <rPr>
            <sz val="8"/>
            <color indexed="81"/>
            <rFont val="Tahoma"/>
            <family val="2"/>
          </rPr>
          <t xml:space="preserve">
Operational - Summary info to be archived LC25 site log - detail can be destroyed</t>
        </r>
      </text>
    </comment>
    <comment ref="N541" authorId="0">
      <text>
        <r>
          <rPr>
            <b/>
            <sz val="8"/>
            <color indexed="81"/>
            <rFont val="Tahoma"/>
            <family val="2"/>
          </rPr>
          <t>Bob M Radford:</t>
        </r>
        <r>
          <rPr>
            <sz val="8"/>
            <color indexed="81"/>
            <rFont val="Tahoma"/>
            <family val="2"/>
          </rPr>
          <t xml:space="preserve">
Summary maintenance records for scheduled items only - detail is operational and can eb destroyed
</t>
        </r>
      </text>
    </comment>
    <comment ref="N545" authorId="0">
      <text>
        <r>
          <rPr>
            <b/>
            <sz val="8"/>
            <color indexed="81"/>
            <rFont val="Tahoma"/>
            <family val="2"/>
          </rPr>
          <t>Bob M Radford:</t>
        </r>
        <r>
          <rPr>
            <sz val="8"/>
            <color indexed="81"/>
            <rFont val="Tahoma"/>
            <family val="2"/>
          </rPr>
          <t xml:space="preserve">
Summary info is a notification and needs 30yr retention - detail can be destroyed</t>
        </r>
      </text>
    </comment>
    <comment ref="N548" authorId="0">
      <text>
        <r>
          <rPr>
            <b/>
            <sz val="8"/>
            <color indexed="81"/>
            <rFont val="Tahoma"/>
            <family val="2"/>
          </rPr>
          <t>Bob M Radford:</t>
        </r>
        <r>
          <rPr>
            <sz val="8"/>
            <color indexed="81"/>
            <rFont val="Tahoma"/>
            <family val="2"/>
          </rPr>
          <t xml:space="preserve">
LC6 says it has to be kept for 30yrs as included in an LI</t>
        </r>
      </text>
    </comment>
    <comment ref="N549" authorId="0">
      <text>
        <r>
          <rPr>
            <b/>
            <sz val="8"/>
            <color indexed="81"/>
            <rFont val="Tahoma"/>
            <family val="2"/>
          </rPr>
          <t>Bob M Radford:</t>
        </r>
        <r>
          <rPr>
            <sz val="8"/>
            <color indexed="81"/>
            <rFont val="Tahoma"/>
            <family val="2"/>
          </rPr>
          <t xml:space="preserve">
records for scheduled items only - detail is operational and can eb destroyed</t>
        </r>
      </text>
    </comment>
    <comment ref="N556" authorId="0">
      <text>
        <r>
          <rPr>
            <b/>
            <sz val="8"/>
            <color indexed="81"/>
            <rFont val="Tahoma"/>
            <family val="2"/>
          </rPr>
          <t>Bob M Radford:</t>
        </r>
        <r>
          <rPr>
            <sz val="8"/>
            <color indexed="81"/>
            <rFont val="Tahoma"/>
            <family val="2"/>
          </rPr>
          <t xml:space="preserve">
Operational - summaries archived under LQ and waste</t>
        </r>
      </text>
    </comment>
    <comment ref="N558" authorId="0">
      <text>
        <r>
          <rPr>
            <b/>
            <sz val="8"/>
            <color indexed="81"/>
            <rFont val="Tahoma"/>
            <family val="2"/>
          </rPr>
          <t>Bob M Radford:</t>
        </r>
        <r>
          <rPr>
            <sz val="8"/>
            <color indexed="81"/>
            <rFont val="Tahoma"/>
            <family val="2"/>
          </rPr>
          <t xml:space="preserve">
Plans only - superseded by actions - could be kept under public interest</t>
        </r>
      </text>
    </comment>
    <comment ref="N561" authorId="0">
      <text>
        <r>
          <rPr>
            <b/>
            <sz val="8"/>
            <color indexed="81"/>
            <rFont val="Tahoma"/>
            <family val="2"/>
          </rPr>
          <t>Bob M Radford:</t>
        </r>
        <r>
          <rPr>
            <sz val="8"/>
            <color indexed="81"/>
            <rFont val="Tahoma"/>
            <family val="2"/>
          </rPr>
          <t xml:space="preserve">
Required under LC36 as a record - 30yr also public interest and small volumes</t>
        </r>
      </text>
    </comment>
    <comment ref="N562" authorId="0">
      <text>
        <r>
          <rPr>
            <b/>
            <sz val="8"/>
            <color indexed="81"/>
            <rFont val="Tahoma"/>
            <family val="2"/>
          </rPr>
          <t>Bob M Radford:</t>
        </r>
        <r>
          <rPr>
            <sz val="8"/>
            <color indexed="81"/>
            <rFont val="Tahoma"/>
            <family val="2"/>
          </rPr>
          <t xml:space="preserve">
Required under LC36 as a record - 30yr also public interest and small volumes</t>
        </r>
      </text>
    </comment>
    <comment ref="N569" authorId="0">
      <text>
        <r>
          <rPr>
            <b/>
            <sz val="8"/>
            <color indexed="81"/>
            <rFont val="Tahoma"/>
            <family val="2"/>
          </rPr>
          <t>Bob M Radford:</t>
        </r>
        <r>
          <rPr>
            <sz val="8"/>
            <color indexed="81"/>
            <rFont val="Tahoma"/>
            <family val="2"/>
          </rPr>
          <t xml:space="preserve">
Record of how thinfgs are done - reg req and public interest - relatively small volume</t>
        </r>
      </text>
    </comment>
    <comment ref="N570" authorId="0">
      <text>
        <r>
          <rPr>
            <b/>
            <sz val="8"/>
            <color indexed="81"/>
            <rFont val="Tahoma"/>
            <family val="2"/>
          </rPr>
          <t>Bob M Radford:</t>
        </r>
        <r>
          <rPr>
            <sz val="8"/>
            <color indexed="81"/>
            <rFont val="Tahoma"/>
            <family val="2"/>
          </rPr>
          <t xml:space="preserve">
Record of how thinfgs are done - reg req and public interest - relatively small volume</t>
        </r>
      </text>
    </comment>
    <comment ref="N573" authorId="0">
      <text>
        <r>
          <rPr>
            <b/>
            <sz val="8"/>
            <color indexed="81"/>
            <rFont val="Tahoma"/>
            <family val="2"/>
          </rPr>
          <t>Bob M Radford:</t>
        </r>
        <r>
          <rPr>
            <sz val="8"/>
            <color indexed="81"/>
            <rFont val="Tahoma"/>
            <family val="2"/>
          </rPr>
          <t xml:space="preserve">
Public interest</t>
        </r>
      </text>
    </comment>
    <comment ref="N574" authorId="0">
      <text>
        <r>
          <rPr>
            <b/>
            <sz val="8"/>
            <color indexed="81"/>
            <rFont val="Tahoma"/>
            <family val="2"/>
          </rPr>
          <t>Bob M Radford:</t>
        </r>
        <r>
          <rPr>
            <sz val="8"/>
            <color indexed="81"/>
            <rFont val="Tahoma"/>
            <family val="2"/>
          </rPr>
          <t xml:space="preserve">
Public interest</t>
        </r>
      </text>
    </comment>
    <comment ref="N579" authorId="0">
      <text>
        <r>
          <rPr>
            <b/>
            <sz val="8"/>
            <color indexed="81"/>
            <rFont val="Tahoma"/>
            <family val="2"/>
          </rPr>
          <t>Bob M Radford:</t>
        </r>
        <r>
          <rPr>
            <sz val="8"/>
            <color indexed="81"/>
            <rFont val="Tahoma"/>
            <family val="2"/>
          </rPr>
          <t xml:space="preserve">
Operational at SLC level - NDA maintain national inventory as a record</t>
        </r>
      </text>
    </comment>
  </commentList>
</comments>
</file>

<file path=xl/sharedStrings.xml><?xml version="1.0" encoding="utf-8"?>
<sst xmlns="http://schemas.openxmlformats.org/spreadsheetml/2006/main" count="19524" uniqueCount="2640">
  <si>
    <t>Record Description</t>
  </si>
  <si>
    <t>Retention Period</t>
  </si>
  <si>
    <t>Reason for retention</t>
  </si>
  <si>
    <t>IAO</t>
  </si>
  <si>
    <t>Remarks</t>
  </si>
  <si>
    <t>Media</t>
  </si>
  <si>
    <t>Disposition</t>
  </si>
  <si>
    <t>Life of Company</t>
  </si>
  <si>
    <t>Any</t>
  </si>
  <si>
    <t>Register of Directors' interests</t>
  </si>
  <si>
    <t>Register of Directors and Secretaries</t>
  </si>
  <si>
    <t>Destroy</t>
  </si>
  <si>
    <t>Business (DTR)</t>
  </si>
  <si>
    <t>PDMR</t>
  </si>
  <si>
    <t>Persons with Direct Managerial Responsibility</t>
  </si>
  <si>
    <t>DTR</t>
  </si>
  <si>
    <t>Disclosure and Transparency Rules (FSA)</t>
  </si>
  <si>
    <t>Notification of Directors' &amp; PDMR dealings in shares</t>
  </si>
  <si>
    <t>Notification of Directors' major share holdings</t>
  </si>
  <si>
    <t>no new records required since 2007</t>
  </si>
  <si>
    <t>Notification of shares or debentures received from Directors</t>
  </si>
  <si>
    <t>Register of substantial interests in voting shares</t>
  </si>
  <si>
    <t>CA</t>
  </si>
  <si>
    <t>Companies Act (2006, previously 1985)</t>
  </si>
  <si>
    <t>Notification of substantial interests or changes received</t>
  </si>
  <si>
    <t>Responses to CA 2006 s 793 notices (Interest in shares)</t>
  </si>
  <si>
    <t>Register of charges</t>
  </si>
  <si>
    <t>Copies of charge instrument</t>
  </si>
  <si>
    <t>Register of members</t>
  </si>
  <si>
    <t>Register of debenture or loans stock holders</t>
  </si>
  <si>
    <t>Register of Director's declarations of interest in transactions</t>
  </si>
  <si>
    <t>Register of Documents sealed</t>
  </si>
  <si>
    <t>Evidence</t>
  </si>
  <si>
    <t>Memorandum of association</t>
  </si>
  <si>
    <t>Original</t>
  </si>
  <si>
    <t>Articles of Association</t>
  </si>
  <si>
    <t>Certificate of change of company name</t>
  </si>
  <si>
    <t>Printed copies of resolutions filed at Companies House</t>
  </si>
  <si>
    <t>as long as in force</t>
  </si>
  <si>
    <t>Statement of capital filed with registrar</t>
  </si>
  <si>
    <t>Other constitutional docs</t>
  </si>
  <si>
    <t>Shareholder agreements</t>
  </si>
  <si>
    <t>Director's Service Contracts</t>
  </si>
  <si>
    <t>Director's qualifying indemnity provision</t>
  </si>
  <si>
    <t>Contract for purchase of own shares</t>
  </si>
  <si>
    <t>Must be made available for inspection</t>
  </si>
  <si>
    <t>#</t>
  </si>
  <si>
    <t>Acknowledgement of Receipt by Companies House</t>
  </si>
  <si>
    <t>Form 707 purchase of own shares</t>
  </si>
  <si>
    <t>Annual Return</t>
  </si>
  <si>
    <t>Business</t>
  </si>
  <si>
    <t>Form 555 - return of allotments</t>
  </si>
  <si>
    <t>Form 167 - Directors and Secretaries</t>
  </si>
  <si>
    <t>Copies of other statutory returns filed at CoHo</t>
  </si>
  <si>
    <t>Also filed at Co Ho</t>
  </si>
  <si>
    <t>Original filed at Co Ho</t>
  </si>
  <si>
    <t xml:space="preserve">Until entry appears on Co Ho system </t>
  </si>
  <si>
    <t>min 20 years after member ceases</t>
  </si>
  <si>
    <t>min 10yrs under SoL</t>
  </si>
  <si>
    <t>Forms of share application</t>
  </si>
  <si>
    <t>Renounce share certificates</t>
  </si>
  <si>
    <t>Share and stock transfer forms</t>
  </si>
  <si>
    <t>Requests for notification of transfer details</t>
  </si>
  <si>
    <t>Requests for (re)designating accounts</t>
  </si>
  <si>
    <t>Letters of request</t>
  </si>
  <si>
    <t>Letters of Administration &amp; documents of probate</t>
  </si>
  <si>
    <t>Forms of Conversion</t>
  </si>
  <si>
    <t>redemption discharge forms or endorsed certificates</t>
  </si>
  <si>
    <t>Letters of indemnity for lost certificates</t>
  </si>
  <si>
    <t>Best Practice</t>
  </si>
  <si>
    <t>Cancelled stock certificates</t>
  </si>
  <si>
    <t>"Talisman" bought/sold transfers</t>
  </si>
  <si>
    <t>No sub-sale declaration forms</t>
  </si>
  <si>
    <t>Notification of change of address</t>
  </si>
  <si>
    <t>Evidence of change of name</t>
  </si>
  <si>
    <t>SoL</t>
  </si>
  <si>
    <t>C+X</t>
  </si>
  <si>
    <t>Current plus X years</t>
  </si>
  <si>
    <t>Power of Attorney</t>
  </si>
  <si>
    <t>Stop notices and court orders</t>
  </si>
  <si>
    <t>From when no longer valid as a 'live' contract or notice</t>
  </si>
  <si>
    <t>Termination +X</t>
  </si>
  <si>
    <t>Trust deed securing issue of debentures or loan stock</t>
  </si>
  <si>
    <t>Dividend and interest payment lists</t>
  </si>
  <si>
    <t>Paid interest and dividend warrants</t>
  </si>
  <si>
    <t>Dividend and interest mandates</t>
  </si>
  <si>
    <t>SoL/Business</t>
  </si>
  <si>
    <t>Agenda papers for board and board committee meetings</t>
  </si>
  <si>
    <t>Board Minutes (signed)</t>
  </si>
  <si>
    <t>CA 06 s248 requires 10 years but prefer Life</t>
  </si>
  <si>
    <t>CA '06 s275</t>
  </si>
  <si>
    <t>CA '06 s1135</t>
  </si>
  <si>
    <t>CA '06 s15</t>
  </si>
  <si>
    <t>CA '06 s761</t>
  </si>
  <si>
    <t>CA '06 s80</t>
  </si>
  <si>
    <t>CA '06 s32</t>
  </si>
  <si>
    <t>CA '06 s228</t>
  </si>
  <si>
    <t>CA '06 s237</t>
  </si>
  <si>
    <t>CA '06 s702</t>
  </si>
  <si>
    <t>CA '06 form 169</t>
  </si>
  <si>
    <t>CA '06 s113</t>
  </si>
  <si>
    <t>CA '06 s388</t>
  </si>
  <si>
    <t>CA '06 s128</t>
  </si>
  <si>
    <t>CA '06 s207</t>
  </si>
  <si>
    <t>for good business reasons, reference etc.</t>
  </si>
  <si>
    <t>Board committee minutes</t>
  </si>
  <si>
    <t>Written resolutions of the Board</t>
  </si>
  <si>
    <t>Attendance record</t>
  </si>
  <si>
    <t>Sealing register</t>
  </si>
  <si>
    <t>CA '06 s248</t>
  </si>
  <si>
    <t>Notices of general and class meetings</t>
  </si>
  <si>
    <t>Circulars to shareholders</t>
  </si>
  <si>
    <t>Certificate of posting of notices</t>
  </si>
  <si>
    <t>Statute of Limitations - evidence in defence</t>
  </si>
  <si>
    <t>Minutes of general and class meetings</t>
  </si>
  <si>
    <t>Records of statutory written resolutions</t>
  </si>
  <si>
    <t>CA '06 s335</t>
  </si>
  <si>
    <t>Normally in minute book</t>
  </si>
  <si>
    <t>Written record of decision of sole member</t>
  </si>
  <si>
    <t>Proxy forms - no poll demanded</t>
  </si>
  <si>
    <t>1 month</t>
  </si>
  <si>
    <t>Proxy forms /polling cards - poll demanded</t>
  </si>
  <si>
    <t>1 year</t>
  </si>
  <si>
    <t>Proxy forms used at a meeting convened by court</t>
  </si>
  <si>
    <t>Accounting records to comply with CA '06 s386</t>
  </si>
  <si>
    <t>Bank Statements and reconciliations</t>
  </si>
  <si>
    <t>Report and Accounts</t>
  </si>
  <si>
    <t>VAT records</t>
  </si>
  <si>
    <t>self-billing arrangements</t>
  </si>
  <si>
    <t>TMA</t>
  </si>
  <si>
    <t>Tax Management Act 1970</t>
  </si>
  <si>
    <t>FA 1998</t>
  </si>
  <si>
    <t>Finance Act 1998</t>
  </si>
  <si>
    <t>PAYE records</t>
  </si>
  <si>
    <t>IT(PAYE) Regs 2003</t>
  </si>
  <si>
    <t>Paying-in Counterfoils</t>
  </si>
  <si>
    <t>Banking</t>
  </si>
  <si>
    <t>Schedule 5 Employment and Pension Records</t>
  </si>
  <si>
    <t>Employment Records</t>
  </si>
  <si>
    <t>6 mths</t>
  </si>
  <si>
    <t>Personnel</t>
  </si>
  <si>
    <t>job history</t>
  </si>
  <si>
    <t>termination letters</t>
  </si>
  <si>
    <t>resignation letters</t>
  </si>
  <si>
    <t>severence letters</t>
  </si>
  <si>
    <t>retirement letters</t>
  </si>
  <si>
    <t>Statutory/business</t>
  </si>
  <si>
    <t>Note Data Protection - no longer than necessary</t>
  </si>
  <si>
    <t>qualifications/references</t>
  </si>
  <si>
    <t>Written particulars of Employment</t>
  </si>
  <si>
    <t>Contract of employment</t>
  </si>
  <si>
    <t>changes to Ts &amp; Cs</t>
  </si>
  <si>
    <t>Original given to emplyee</t>
  </si>
  <si>
    <t>Working time opt-out</t>
  </si>
  <si>
    <t>2yrs after opt-out ends</t>
  </si>
  <si>
    <t>WTR</t>
  </si>
  <si>
    <t>Working Time regulations 1998</t>
  </si>
  <si>
    <t>Business (WTR 5 &amp; 9)</t>
  </si>
  <si>
    <t>Welfare records</t>
  </si>
  <si>
    <t>Senior executive records</t>
  </si>
  <si>
    <t>Travel and subsistence - claims and authorisations</t>
  </si>
  <si>
    <t>Payroll</t>
  </si>
  <si>
    <t>overtime</t>
  </si>
  <si>
    <t>bonuses</t>
  </si>
  <si>
    <t>expenses</t>
  </si>
  <si>
    <t>benefits in kind</t>
  </si>
  <si>
    <t>Income Tax (Pay as you earn) Regulations 2003</t>
  </si>
  <si>
    <t>10 yrs after ceasing</t>
  </si>
  <si>
    <t>Medical and Health records</t>
  </si>
  <si>
    <t>Maternity pay records &amp; Certs</t>
  </si>
  <si>
    <t>SMP Regs</t>
  </si>
  <si>
    <t>SMP</t>
  </si>
  <si>
    <t>Statutory Maternity Pay (General) Regulations 1986</t>
  </si>
  <si>
    <t>Other Maternity pay documentaion</t>
  </si>
  <si>
    <t>Sickness records required for statutory Sick Pay</t>
  </si>
  <si>
    <t>SSP</t>
  </si>
  <si>
    <t>Statutory Sick Pay (General) regulations 1982</t>
  </si>
  <si>
    <t>Need to be kept even in contractual scheme</t>
  </si>
  <si>
    <t>Complete sickness absence record (cause and dates)</t>
  </si>
  <si>
    <t>Anonymise after 3 years</t>
  </si>
  <si>
    <t>Bank details</t>
  </si>
  <si>
    <t>while active</t>
  </si>
  <si>
    <t>Retain no longer than necessary</t>
  </si>
  <si>
    <t>Records of advances for season tickets etc.</t>
  </si>
  <si>
    <t>Evidence/Tax</t>
  </si>
  <si>
    <t>Death benefit nomination and revocation forms</t>
  </si>
  <si>
    <t>Pension Scheme Records</t>
  </si>
  <si>
    <t>Pension Scheme trust deeds &amp; Rules</t>
  </si>
  <si>
    <t>Life of scheme</t>
  </si>
  <si>
    <t>Originals</t>
  </si>
  <si>
    <t>Pensions Act 1995</t>
  </si>
  <si>
    <t>any</t>
  </si>
  <si>
    <t>For evidence/limitations</t>
  </si>
  <si>
    <t>Investment policies</t>
  </si>
  <si>
    <t>Life of scheme + 12yrs</t>
  </si>
  <si>
    <t>Evidence/Limitation</t>
  </si>
  <si>
    <t>Disputes Process</t>
  </si>
  <si>
    <t>Until replaced</t>
  </si>
  <si>
    <t>HMRC Approvals</t>
  </si>
  <si>
    <t>Life of Scheme</t>
  </si>
  <si>
    <t>Occupational Pension Schemes (Regulations 1996)</t>
  </si>
  <si>
    <t>Written appointment terms of professional advisers</t>
  </si>
  <si>
    <t>Minutes of meetings of trustees</t>
  </si>
  <si>
    <t>OPS(SA)</t>
  </si>
  <si>
    <t>Occupational Pension Schemes (Scheme Administration) Regulations 1996</t>
  </si>
  <si>
    <t>Financial records</t>
  </si>
  <si>
    <t>contributions of active members</t>
  </si>
  <si>
    <t>date of joining</t>
  </si>
  <si>
    <t>payments of pensions and benefits</t>
  </si>
  <si>
    <t>payments made to advisers</t>
  </si>
  <si>
    <t>transfer of assets from trustees</t>
  </si>
  <si>
    <t>payments made to leaving members</t>
  </si>
  <si>
    <t>payments made to the employer</t>
  </si>
  <si>
    <t>other payments into and out of the scheme</t>
  </si>
  <si>
    <t>Transfers into the scheme</t>
  </si>
  <si>
    <t>Transfers out of the scheme</t>
  </si>
  <si>
    <t>Details of insurance policy to protect members rights</t>
  </si>
  <si>
    <t>RBS</t>
  </si>
  <si>
    <t>Retirement benefit Scheme (Information Provision) Regulations 1995</t>
  </si>
  <si>
    <t>Accounts and actuarial valuations</t>
  </si>
  <si>
    <t>Notifiable events (Regs 6,8,10 and 11 of RBS (IP)</t>
  </si>
  <si>
    <t>Special Contribution Records (Reg 7)</t>
  </si>
  <si>
    <t>Documents relating to events:</t>
  </si>
  <si>
    <t>payments by the scheme to the employer</t>
  </si>
  <si>
    <t>payments of transfer values or purchase of annuities</t>
  </si>
  <si>
    <t>Time sheets / Health assessments for opted-out workers</t>
  </si>
  <si>
    <t>payment of contributions to the scheme</t>
  </si>
  <si>
    <t>refund of contributions</t>
  </si>
  <si>
    <t>provision of benefit to employee or dependents</t>
  </si>
  <si>
    <t>acquisition or disposal of assets</t>
  </si>
  <si>
    <t>undertaking transaction for the scheme</t>
  </si>
  <si>
    <t>receipt of income investment or trading</t>
  </si>
  <si>
    <t>Decision to allow retirement due to incapacity</t>
  </si>
  <si>
    <t>Statement of Policy and arrangements</t>
  </si>
  <si>
    <t>HSWA</t>
  </si>
  <si>
    <t>permanent</t>
  </si>
  <si>
    <t>Only current necessary for HSWA</t>
  </si>
  <si>
    <t>until superseded or obsolete</t>
  </si>
  <si>
    <t>MHSWR</t>
  </si>
  <si>
    <t>Management of Health and Safety at Work Regulation 1999</t>
  </si>
  <si>
    <t>Health and Safety at Work Act 1974</t>
  </si>
  <si>
    <t>Permanent</t>
  </si>
  <si>
    <t>Record and Minutes of consultations with Safety reps &amp; cttee</t>
  </si>
  <si>
    <t>NAWR</t>
  </si>
  <si>
    <t>Noise at Work Regulations 1989</t>
  </si>
  <si>
    <t>Findings of fire risk assessments</t>
  </si>
  <si>
    <t>Findings of work risk assessments</t>
  </si>
  <si>
    <t>Repealed SI 605 2009</t>
  </si>
  <si>
    <t>Hazardous Waste Regulations 2001</t>
  </si>
  <si>
    <t>Factories Act 1961</t>
  </si>
  <si>
    <t>General register + others</t>
  </si>
  <si>
    <t>Regulatory Reform (Fire Safety) Order 2005</t>
  </si>
  <si>
    <t xml:space="preserve">to show compliance </t>
  </si>
  <si>
    <t>Safety Representatives and Safety Committees Regulations 1977 and Health and Safety (Consultation with Employees) Regs 1996</t>
  </si>
  <si>
    <t>Records must be maintained 'On-Site'</t>
  </si>
  <si>
    <t>Accident Book (Form BI 510)</t>
  </si>
  <si>
    <t>Reporting of Injuries, Diseases and Dangerous Occurences Regulations 1995 (RIDDOR)</t>
  </si>
  <si>
    <t>Record of reportable injury, disease or dangerous occurrence</t>
  </si>
  <si>
    <t>Compliance with regs</t>
  </si>
  <si>
    <t>Statutory (Reg 7, Schd 3)</t>
  </si>
  <si>
    <t>Regs say 40 years</t>
  </si>
  <si>
    <t>Control of Substances Hazardous to Health Regulations 2002 (COSHH)</t>
  </si>
  <si>
    <t>Statutory (Schd 9)</t>
  </si>
  <si>
    <t>Record of examination and maintenance of control eqpt</t>
  </si>
  <si>
    <t>Statutory (Reg 9)</t>
  </si>
  <si>
    <t>Regs say 5 years</t>
  </si>
  <si>
    <t>Exposure to hazardous substance (General)</t>
  </si>
  <si>
    <t>Statutory (Reg 10)</t>
  </si>
  <si>
    <t>Exposure to hazardous substance - named employee</t>
  </si>
  <si>
    <t>Health surveilance (inc medical reports) of employees potentially exposed</t>
  </si>
  <si>
    <t>Records of specialist training</t>
  </si>
  <si>
    <t>Statutory (Reg 11)</t>
  </si>
  <si>
    <t>Accident and Emergency Plans</t>
  </si>
  <si>
    <t xml:space="preserve">min 6yrs after superseded or obsolete - could be required as evidence so permanent </t>
  </si>
  <si>
    <t>Ionising Radiation Regulations 1999 (IRR)</t>
  </si>
  <si>
    <t>Record of maintenance &amp; examination of PPE</t>
  </si>
  <si>
    <t>C+1yr</t>
  </si>
  <si>
    <t>Statutory (Reg 11, Schd 4)</t>
  </si>
  <si>
    <t xml:space="preserve">Min 50yrs </t>
  </si>
  <si>
    <t>Reason for implementing dose limits beyond Sched 4</t>
  </si>
  <si>
    <t>Statutory (Reg 14)</t>
  </si>
  <si>
    <t>Radiation Dose measurements (Reg 18)</t>
  </si>
  <si>
    <t>Statutory (Reg 18.5)</t>
  </si>
  <si>
    <t>Record of specialist training to comply with Reg 14</t>
  </si>
  <si>
    <t>Records of maintenance of measurement and control eqpt</t>
  </si>
  <si>
    <t>Statutory (Reg 19.4)</t>
  </si>
  <si>
    <t>Individual dose assessment</t>
  </si>
  <si>
    <t>Statutory (Reg 21.3)</t>
  </si>
  <si>
    <t>This is a summary of the above</t>
  </si>
  <si>
    <t>Statutory (Reg 21.7)</t>
  </si>
  <si>
    <t>Statutory (Reg 22)</t>
  </si>
  <si>
    <t>Report of investigation into lost or erroneous dosimetry</t>
  </si>
  <si>
    <t>We may want to keep for longer for evidence</t>
  </si>
  <si>
    <t>Regs say 40 years from date of last entry for an individual.  DPA</t>
  </si>
  <si>
    <t>Reqd by Social Security (Claims and Payments) Regulations 1979.  DPA</t>
  </si>
  <si>
    <t>Radiation Accident Assessment for individual</t>
  </si>
  <si>
    <t>50yrs from record creation or until person is 75 whichever is longer</t>
  </si>
  <si>
    <t>Radiation Health Record</t>
  </si>
  <si>
    <t>Statutory (Reg 24.3)</t>
  </si>
  <si>
    <t>Statutory (Reg 23.2)</t>
  </si>
  <si>
    <t>Overexposure Report</t>
  </si>
  <si>
    <t>Statutory (Reg 25.2)</t>
  </si>
  <si>
    <t>Statutory (Reg 27.3)</t>
  </si>
  <si>
    <t>Quantity and location of radioactive substances</t>
  </si>
  <si>
    <t>Statutory (Reg 28)</t>
  </si>
  <si>
    <t xml:space="preserve">Reports of investigations </t>
  </si>
  <si>
    <t>Regs say 50yrs unless investigation shows no loss in which case 2yrs</t>
  </si>
  <si>
    <t xml:space="preserve">Control of Lead at Work Regulations 2002 (CLW) </t>
  </si>
  <si>
    <t>Records of training</t>
  </si>
  <si>
    <t>Records of maintenance &amp; examination of control measures</t>
  </si>
  <si>
    <t>Air monitoring records</t>
  </si>
  <si>
    <t>Summaries satisfy the requirement</t>
  </si>
  <si>
    <t>Statutory (Reg 10.3)</t>
  </si>
  <si>
    <t>Statutory (Reg 12)</t>
  </si>
  <si>
    <t>Statutory (Reg 8.4)</t>
  </si>
  <si>
    <t>Statutory (Reg 9.4)</t>
  </si>
  <si>
    <t>Significant findings of asbestos risk assessment</t>
  </si>
  <si>
    <t>Control of Asbestos at Work Regulations 2006 (CAWR)</t>
  </si>
  <si>
    <t>Evidence/Statutory (Reg 6.4)</t>
  </si>
  <si>
    <t>Plan of work required by Reg 7</t>
  </si>
  <si>
    <t>Evidence/Statutory (Reg 7.2)</t>
  </si>
  <si>
    <t>Until work completed</t>
  </si>
  <si>
    <t>Licence to perform work issued by the HSE</t>
  </si>
  <si>
    <t>Evidence/Statutory (Reg 8)</t>
  </si>
  <si>
    <t>Not specifically stated in regs but required for evidence</t>
  </si>
  <si>
    <t>Until revoked or superseded</t>
  </si>
  <si>
    <t>Record of Employee training, accident &amp; emergency procedures</t>
  </si>
  <si>
    <t>Evidence/Statutory (Reg 10 &amp; 15)</t>
  </si>
  <si>
    <t>Maintenance of control measures</t>
  </si>
  <si>
    <t>Evidence/Statutory (Reg 13)</t>
  </si>
  <si>
    <t>Air Monitoring Records</t>
  </si>
  <si>
    <t xml:space="preserve"> - Health monitoring required</t>
  </si>
  <si>
    <t>Evidence/Statutory (Reg 19)</t>
  </si>
  <si>
    <t xml:space="preserve"> - Health monitoring not required</t>
  </si>
  <si>
    <t>Access to records must be provided to staff on request</t>
  </si>
  <si>
    <t>Evidence/Statutory (Reg 19.3)</t>
  </si>
  <si>
    <t xml:space="preserve"> - Reason for Air monitoring not being required</t>
  </si>
  <si>
    <t>Evidence/Statutory (Reg 22)</t>
  </si>
  <si>
    <t>Note: CAWR 2002 is fully revoked</t>
  </si>
  <si>
    <t>Chemical (Hazard Information and Packaging for Supply) Regulations 2002</t>
  </si>
  <si>
    <t>Evidence/Statutory (Reg 12)</t>
  </si>
  <si>
    <t>Statutory (Regs say C+3) - may need to be anonymised after 3 yrs</t>
  </si>
  <si>
    <t>Tax/Limitation</t>
  </si>
  <si>
    <t>Not all contracts executed as deeds are under seal and vice versa</t>
  </si>
  <si>
    <t>Contracts relating to buildings etc.</t>
  </si>
  <si>
    <t>May be retained for longer as possibility of latent damage</t>
  </si>
  <si>
    <t>Sales</t>
  </si>
  <si>
    <t>Standard terms and conditions</t>
  </si>
  <si>
    <t>Until obsolete or superseded</t>
  </si>
  <si>
    <t>Insurance</t>
  </si>
  <si>
    <t>Policies &amp; renewal notices</t>
  </si>
  <si>
    <t>Claims Correspondance</t>
  </si>
  <si>
    <t>May be retained for longer if there are possibilities of further claims or for commercial reasons</t>
  </si>
  <si>
    <t>Evidence/Commercial</t>
  </si>
  <si>
    <t>Limitation/Commercial</t>
  </si>
  <si>
    <t>Construction (Design &amp; Management) Regulations 2007</t>
  </si>
  <si>
    <t>Health and safety file containing information relating to the project which is likely to be needed during any subsequent construction work to ensure the health and safety of any person,</t>
  </si>
  <si>
    <t>Modifications</t>
  </si>
  <si>
    <t>Key structural principles (Bracing, structures, stored energy, working loads etc.)</t>
  </si>
  <si>
    <t>Materials Hazards (e.g. asbestos, lead)</t>
  </si>
  <si>
    <t>Lifting arrangements</t>
  </si>
  <si>
    <t>Hazards present in maintaining the building (MSDS, COSHH)</t>
  </si>
  <si>
    <t>Nature and Location of services, isolations and terminations etc.</t>
  </si>
  <si>
    <t>Environmental Impact</t>
  </si>
  <si>
    <t>Safe Working Procedures</t>
  </si>
  <si>
    <t>Interfaces with other structures or facilities</t>
  </si>
  <si>
    <t>Manufacturers' H&amp;S and maintenance guidance for installed plant</t>
  </si>
  <si>
    <t>As-built drawings on completion</t>
  </si>
  <si>
    <t>Information used for the purposes of labelling dangerous preparations in accordance with regulation 7</t>
  </si>
  <si>
    <t>Information used for the purposes of classifying dangerous preparations in accordance with regulation 4;</t>
  </si>
  <si>
    <t>MSDS</t>
  </si>
  <si>
    <t>Material Safety Data Sheet</t>
  </si>
  <si>
    <t>CoSHH</t>
  </si>
  <si>
    <t>Control of Substances Hazardous to Health</t>
  </si>
  <si>
    <t>RIDDOR</t>
  </si>
  <si>
    <t>Reporting of Injuries, Diseases and Dangerous Occurences Regulations 1995</t>
  </si>
  <si>
    <t>May be needed to defend the company in court</t>
  </si>
  <si>
    <t>Legal Records</t>
  </si>
  <si>
    <t>Deeds of title</t>
  </si>
  <si>
    <t>Until sold or transferred</t>
  </si>
  <si>
    <t>May be held on behalf of customer</t>
  </si>
  <si>
    <t>Leases (Signed Copies or originals)</t>
  </si>
  <si>
    <t>Expiry + 15yrs</t>
  </si>
  <si>
    <t>Limitation</t>
  </si>
  <si>
    <t>Subletting agreements (Signed copies)</t>
  </si>
  <si>
    <t>Expiry +12yrs</t>
  </si>
  <si>
    <t>Wayleave agreements</t>
  </si>
  <si>
    <t>Landlord's Consents</t>
  </si>
  <si>
    <t>Licences</t>
  </si>
  <si>
    <t>Until property disposed of or consent expires</t>
  </si>
  <si>
    <t>Listed building consent</t>
  </si>
  <si>
    <t>Project Records for new buildings and improvements</t>
  </si>
  <si>
    <t>Specifications</t>
  </si>
  <si>
    <t>Up to 25yrs</t>
  </si>
  <si>
    <t>Bills of quantity</t>
  </si>
  <si>
    <t>Tender Documents</t>
  </si>
  <si>
    <t>15yrs after project complete</t>
  </si>
  <si>
    <t>Agreements with contractors &amp; consultants</t>
  </si>
  <si>
    <t>Surveys and Inspections</t>
  </si>
  <si>
    <t>Evidence/Business</t>
  </si>
  <si>
    <t>Architectural Reports</t>
  </si>
  <si>
    <t>25yrs</t>
  </si>
  <si>
    <t>Structural/Mechanical/Electrical/drainage Reports</t>
  </si>
  <si>
    <t xml:space="preserve">15yrs  </t>
  </si>
  <si>
    <t>Building condition survey</t>
  </si>
  <si>
    <t>Asbestos Survey</t>
  </si>
  <si>
    <t>40yrs +</t>
  </si>
  <si>
    <t>Conservation reports (Historic and listed buildings)</t>
  </si>
  <si>
    <t>Site surveys</t>
  </si>
  <si>
    <t>Maps, Plans and drawings</t>
  </si>
  <si>
    <t>Maintenance contracts and related files</t>
  </si>
  <si>
    <t>Maintenance Schedules and Programmes</t>
  </si>
  <si>
    <t>15yrs</t>
  </si>
  <si>
    <t>Maintenance Log</t>
  </si>
  <si>
    <t>6-12yrs after contract expiry</t>
  </si>
  <si>
    <t>Intellectual Property Records</t>
  </si>
  <si>
    <t>Evidence of assignment of trade marks and designs</t>
  </si>
  <si>
    <t>Certificate of registration of trade marks and designs</t>
  </si>
  <si>
    <t>IP agreements &amp; licences</t>
  </si>
  <si>
    <t>Artistic works (recordings, films, photos, broadcast)</t>
  </si>
  <si>
    <t>50yrs</t>
  </si>
  <si>
    <t>CDPA</t>
  </si>
  <si>
    <t>Copyright, Design and Patents Act 1988</t>
  </si>
  <si>
    <t>Patent Applications</t>
  </si>
  <si>
    <t>Life of Patent</t>
  </si>
  <si>
    <t>Patent extention application</t>
  </si>
  <si>
    <t>Assignment of patent rights</t>
  </si>
  <si>
    <t>Original (in writing)</t>
  </si>
  <si>
    <t>Patent Licence</t>
  </si>
  <si>
    <t>Asset register</t>
  </si>
  <si>
    <t>Entries should be removed 6yrs after disposal of asset</t>
  </si>
  <si>
    <t>Property and Assets (Misc)</t>
  </si>
  <si>
    <t>MoT Certificates</t>
  </si>
  <si>
    <t>Until vehicle disposed of</t>
  </si>
  <si>
    <t>Vehicle Registration Docs</t>
  </si>
  <si>
    <t>Vehicle Maintenance Logs</t>
  </si>
  <si>
    <t>Certificates and approvals</t>
  </si>
  <si>
    <t>Test cetificates for services (electric, gas, water, fire, lifts, cranes, hydraulics, pneumatics)</t>
  </si>
  <si>
    <t>Risk Assessments</t>
  </si>
  <si>
    <t>Building regulations, consents, permissions</t>
  </si>
  <si>
    <t>Guarantees</t>
  </si>
  <si>
    <t>Defect reports</t>
  </si>
  <si>
    <t>Schedule of materials used in construction</t>
  </si>
  <si>
    <t>List of Employees exposed to group 3 or 4 biological agents</t>
  </si>
  <si>
    <t>List of employees exposed where exposure to Hazard may cause later disease</t>
  </si>
  <si>
    <t>Information Management policies</t>
  </si>
  <si>
    <t>BS10008</t>
  </si>
  <si>
    <t>Retention Schedules</t>
  </si>
  <si>
    <t>Assurance/Governance requirement</t>
  </si>
  <si>
    <t>Disaster Recovery Plan</t>
  </si>
  <si>
    <t>Until superseded</t>
  </si>
  <si>
    <t>Information surveys/audits</t>
  </si>
  <si>
    <t>Information Security Policy</t>
  </si>
  <si>
    <t>Assurance/Governance requirement - living document - may be updated and entries removed when obsolete</t>
  </si>
  <si>
    <t>Quality Assurance documents referring to change of media</t>
  </si>
  <si>
    <t>Until obsolete</t>
  </si>
  <si>
    <t>provides evidence of validity - maintain as long as records exist - probably permanent</t>
  </si>
  <si>
    <t>Audit trail on:</t>
  </si>
  <si>
    <t>Information capture</t>
  </si>
  <si>
    <t>change control</t>
  </si>
  <si>
    <t>destruction</t>
  </si>
  <si>
    <t>Records and Information Management</t>
  </si>
  <si>
    <t>5yrs</t>
  </si>
  <si>
    <t>Register of destroyed records (types)</t>
  </si>
  <si>
    <t>Policy for destruction is adequate evidence for most record types</t>
  </si>
  <si>
    <t>Length of loan</t>
  </si>
  <si>
    <t>List of records borrowed from other institutions</t>
  </si>
  <si>
    <t>List of records loaned out to other institutions</t>
  </si>
  <si>
    <t>Storage</t>
  </si>
  <si>
    <t>Transfer dockets/lists of records moved to storage</t>
  </si>
  <si>
    <t>batch information transfer</t>
  </si>
  <si>
    <t>Records of files in store must be maintained - this refers to the transfer process</t>
  </si>
  <si>
    <t>Retrieval of records from storage (history of use)</t>
  </si>
  <si>
    <t>2yrs</t>
  </si>
  <si>
    <t>Data Protection Act</t>
  </si>
  <si>
    <t>Consent for the processing of personal and sensitive data</t>
  </si>
  <si>
    <t>as long as the data are held</t>
  </si>
  <si>
    <t>DPA 1st principle</t>
  </si>
  <si>
    <t>Requests for information from data subjects</t>
  </si>
  <si>
    <t>There is no requirement to keep requests once they have been processed</t>
  </si>
  <si>
    <t>FoI is for public bodies only, we comply voluntarily - the Act has no demands for record keeping for those following it voluntarily</t>
  </si>
  <si>
    <t>Business/Limitation/ Evidence</t>
  </si>
  <si>
    <t>Business/Town &amp; Country Planning Act</t>
  </si>
  <si>
    <t>Planning Consents and conditions</t>
  </si>
  <si>
    <t>Residual Hazard (including cleared land quality)</t>
  </si>
  <si>
    <t>Examinations of lifting equipment</t>
  </si>
  <si>
    <t>Reports of defects</t>
  </si>
  <si>
    <t>Until superseded or obsolete +2yrs</t>
  </si>
  <si>
    <t>Until next inspection or obsolete</t>
  </si>
  <si>
    <t xml:space="preserve">Pressure Systems Safety Regulations (2000) </t>
  </si>
  <si>
    <t>Examination of the system</t>
  </si>
  <si>
    <t>Until superseded or obsolete</t>
  </si>
  <si>
    <t xml:space="preserve">at the premises where the system is installed, or at other premises approved for the purposes of this sub-paragraph by the enforcing authority </t>
  </si>
  <si>
    <t>Manual Handling Operations Regulations (1992)</t>
  </si>
  <si>
    <t>Risk Assessment</t>
  </si>
  <si>
    <t>Training record</t>
  </si>
  <si>
    <t>Statutory (Reg 4)</t>
  </si>
  <si>
    <t xml:space="preserve">Evidence </t>
  </si>
  <si>
    <t>Maintenance / Test of alarms</t>
  </si>
  <si>
    <t>Maintenance / test of portable or fixed extinguishers</t>
  </si>
  <si>
    <t>Results of Exercises and evacuations</t>
  </si>
  <si>
    <t>Training and SQEP for fire roles</t>
  </si>
  <si>
    <t>Records of inductions covering fire procedures</t>
  </si>
  <si>
    <t>Statutory (Reg 72(1))</t>
  </si>
  <si>
    <t>measurements of contamination of consignments</t>
  </si>
  <si>
    <t>design, manufacture, testing, use and maintenance of packages or packaging  material</t>
  </si>
  <si>
    <t>Disposal + 2yrs</t>
  </si>
  <si>
    <t>Statutory (Reg 72(2))</t>
  </si>
  <si>
    <t>Access</t>
  </si>
  <si>
    <t>Open</t>
  </si>
  <si>
    <t>shall keep a copy […] at those premises at which, and for such time as, the work to which that risk assessment relates.</t>
  </si>
  <si>
    <t xml:space="preserve">Noise exposure assessments </t>
  </si>
  <si>
    <t>Evidence (NAWR Reg 4)</t>
  </si>
  <si>
    <t xml:space="preserve">Records of tipped discharges </t>
  </si>
  <si>
    <t>(Reg 47)</t>
  </si>
  <si>
    <t xml:space="preserve">Records of disposal or recovery </t>
  </si>
  <si>
    <t>(Reg 48)</t>
  </si>
  <si>
    <t>Producers', holders' and consignors records</t>
  </si>
  <si>
    <t>(Reg 49)</t>
  </si>
  <si>
    <t xml:space="preserve">Carrier's Records </t>
  </si>
  <si>
    <t>(Reg 50)</t>
  </si>
  <si>
    <t xml:space="preserve">Consignee's return to the producer </t>
  </si>
  <si>
    <t>(Reg 54)</t>
  </si>
  <si>
    <t xml:space="preserve">Findings of risk assessment </t>
  </si>
  <si>
    <t>Evidence (Reg 6)</t>
  </si>
  <si>
    <t>CDM (Reg 17, 18, 22)</t>
  </si>
  <si>
    <t>Regs require that the information is capable of being passed onto subsequent owner.  Can be updated until passed to subsequent owner- potential for very long-term (C&amp;M)</t>
  </si>
  <si>
    <t>Permanent Retention</t>
  </si>
  <si>
    <t>See Schedule 6.16, 6.20, 6.32, 6.42, 6.52 etc.</t>
  </si>
  <si>
    <t>Check/destroy</t>
  </si>
  <si>
    <t>NNA</t>
  </si>
  <si>
    <t>System description (Information Asset Register)</t>
  </si>
  <si>
    <t>Summary of radiation dose assessment</t>
  </si>
  <si>
    <t>Lifting Operations and Lifting Equipment Regulations 1998 (LOLER)</t>
  </si>
  <si>
    <t xml:space="preserve"> Risk Assessments</t>
  </si>
  <si>
    <t>Safe Systems of work (including emergency procedure(s))</t>
  </si>
  <si>
    <t>Confined Spaces Regulations 1997</t>
  </si>
  <si>
    <t>Training &amp; SQEP records</t>
  </si>
  <si>
    <t>The Health and Safety (Display Screen Equipment) Regulations 1992</t>
  </si>
  <si>
    <t>Results of risk assessments of workstations</t>
  </si>
  <si>
    <t>Records of provision of eyesight tests</t>
  </si>
  <si>
    <t>The Provision and Use of Work Equipment Regulations 1998</t>
  </si>
  <si>
    <t>Records of maintenance of equipment</t>
  </si>
  <si>
    <t>Reg 6</t>
  </si>
  <si>
    <t>Operating Instructions</t>
  </si>
  <si>
    <t>Evidence/ Reg 8</t>
  </si>
  <si>
    <t>Equipment use risk assessment (where appropriate)</t>
  </si>
  <si>
    <t>LC2 Marking of site Boundary</t>
  </si>
  <si>
    <t>Records of Inspection of Site Boundary</t>
  </si>
  <si>
    <t>LC3 Restriction on Dealing with Site</t>
  </si>
  <si>
    <t>Records of Assignment</t>
  </si>
  <si>
    <t>LC3</t>
  </si>
  <si>
    <t>LC2</t>
  </si>
  <si>
    <t xml:space="preserve">Movement Certificates </t>
  </si>
  <si>
    <t xml:space="preserve">Sealed Source Register </t>
  </si>
  <si>
    <t xml:space="preserve">Unsealed Source Register </t>
  </si>
  <si>
    <t xml:space="preserve">Fuel Box Packing Sheets </t>
  </si>
  <si>
    <t>Fuel Charged and Discharged during Operations</t>
  </si>
  <si>
    <t xml:space="preserve">NFER Programme </t>
  </si>
  <si>
    <t>Until obsolete or superseded +2yrs</t>
  </si>
  <si>
    <t>Euratom Records Safeguards File (recording total management of fuel on site)</t>
  </si>
  <si>
    <t>Personal</t>
  </si>
  <si>
    <t>Sensitive</t>
  </si>
  <si>
    <t>Permanent (50yrs)</t>
  </si>
  <si>
    <t>Permanent (30yrs)</t>
  </si>
  <si>
    <t>Regulator Approval</t>
  </si>
  <si>
    <t>Removal of R/A Material From Site (consignment certificate)</t>
  </si>
  <si>
    <t>Reject Fuel Consignment Documents</t>
  </si>
  <si>
    <t>Other Nuclear Matter Consignment Documents</t>
  </si>
  <si>
    <t xml:space="preserve">Records of lost, stolen, jettisoned or abandoned consignments of nuclear matter  </t>
  </si>
  <si>
    <t>Consignment of Solid Waste (consignment certificate)</t>
  </si>
  <si>
    <t>Disposal of Waste Oil Form (consignment certificate)</t>
  </si>
  <si>
    <t>Spent Fuel Consignment Documents</t>
  </si>
  <si>
    <t>Nuclear Site Licences, Current and Previous</t>
  </si>
  <si>
    <t>Nuclear Site Licence Instruments</t>
  </si>
  <si>
    <t>Record Schedule</t>
  </si>
  <si>
    <t>Authorities, Consents/Approvals and Directions</t>
  </si>
  <si>
    <t>Controlled Documents (e.g. Site Manual, MCPs, LSIs etc)</t>
  </si>
  <si>
    <t>Action Lists (Record of Incident Investigations and Associated Actions)</t>
  </si>
  <si>
    <t>Schedule of Warning Notices</t>
  </si>
  <si>
    <t>Inspections of Emergency Escape etc Signs (Warning Notices)</t>
  </si>
  <si>
    <t>Induction Training Records and refresher training (Staff, contractors, visitors)</t>
  </si>
  <si>
    <t>LC6</t>
  </si>
  <si>
    <t>LC7</t>
  </si>
  <si>
    <t>LC8</t>
  </si>
  <si>
    <t>LC9</t>
  </si>
  <si>
    <t>LC10, Training</t>
  </si>
  <si>
    <t>Regs say Until obsolete or superseded +2yrs</t>
  </si>
  <si>
    <t>LC10</t>
  </si>
  <si>
    <t>Emergency Exercise Reports</t>
  </si>
  <si>
    <t xml:space="preserve">Emergency Training Records </t>
  </si>
  <si>
    <t>LC11</t>
  </si>
  <si>
    <t>references given</t>
  </si>
  <si>
    <t>business</t>
  </si>
  <si>
    <t>Annual leave records (inc unpaid and special leave)</t>
  </si>
  <si>
    <t>3yrs after holiday year end</t>
  </si>
  <si>
    <t>appraisal / assessment reports</t>
  </si>
  <si>
    <t>Inspection of equipment (Ladders, platforms, fixed equipment etc.)</t>
  </si>
  <si>
    <t>Until superseded or obsolete +3months</t>
  </si>
  <si>
    <t>Evidence/Reg 12</t>
  </si>
  <si>
    <t>Kept 'on-site' until obsolete or superseded then 'in an office'</t>
  </si>
  <si>
    <t>Working at Height Regulations 2005 (as amended)</t>
  </si>
  <si>
    <t>For complex arrangements - a plan of the scaffold etc.</t>
  </si>
  <si>
    <t>Evidence/Sched 3/2</t>
  </si>
  <si>
    <t>Kept 'on-site' until obsolete or superseded</t>
  </si>
  <si>
    <t>Risk assessment for use</t>
  </si>
  <si>
    <t>Evidence/Reg 6</t>
  </si>
  <si>
    <t>Until superseded or obsolete + 5yrs</t>
  </si>
  <si>
    <t>HSE Legionella Disease Guide for employers</t>
  </si>
  <si>
    <t>Arrangements</t>
  </si>
  <si>
    <t>Risk assessment</t>
  </si>
  <si>
    <t xml:space="preserve">Legionella testing - </t>
  </si>
  <si>
    <t>Results of tests</t>
  </si>
  <si>
    <t>Control of Vibration at Work Regulations (2005)</t>
  </si>
  <si>
    <t>Measures taken to mitigate</t>
  </si>
  <si>
    <t>Training of employees</t>
  </si>
  <si>
    <t>Exemption Certificates</t>
  </si>
  <si>
    <t>Must inform agency if you move premises</t>
  </si>
  <si>
    <t>Until obsolete or superseded + 3yrs</t>
  </si>
  <si>
    <t>Copyright Clearance</t>
  </si>
  <si>
    <t>Licence  to use</t>
  </si>
  <si>
    <t>Assurance/Governance requirement - keep historical versions permanently</t>
  </si>
  <si>
    <t>Information Risk Register</t>
  </si>
  <si>
    <t>Register of Personal and Sensitive Materials held</t>
  </si>
  <si>
    <t>Conformance Certificate</t>
  </si>
  <si>
    <t>Evidence (Reg 18 Due Diligence)</t>
  </si>
  <si>
    <t>Results of Leak tests</t>
  </si>
  <si>
    <t>LC12 Duly Authorised and other SQEP Records</t>
  </si>
  <si>
    <t>DAP Authorisations / Nominations</t>
  </si>
  <si>
    <t>DAP Certificates</t>
  </si>
  <si>
    <t>Terms of Reference</t>
  </si>
  <si>
    <t>Identitiy of Members</t>
  </si>
  <si>
    <t>Minutes of meetings</t>
  </si>
  <si>
    <t>Papers</t>
  </si>
  <si>
    <t>Notice of rejection of advice</t>
  </si>
  <si>
    <t>LC 13 Nuclear Safety Committee</t>
  </si>
  <si>
    <t>LC14 Safety Documents</t>
  </si>
  <si>
    <t>LC14</t>
  </si>
  <si>
    <t>Nuclear Safety Schedule</t>
  </si>
  <si>
    <t>LC15 Periodic Review</t>
  </si>
  <si>
    <t>LC15</t>
  </si>
  <si>
    <t>LC16 Site Plans, Designs and Specifications</t>
  </si>
  <si>
    <t>LC17</t>
  </si>
  <si>
    <t>Schedule of Buildings</t>
  </si>
  <si>
    <t>LC17 Quality Assurance</t>
  </si>
  <si>
    <t>Assessment Plan, Audit Reports and Action Tracking</t>
  </si>
  <si>
    <t>LC18</t>
  </si>
  <si>
    <t>LC19 Construction or installation of new plant</t>
  </si>
  <si>
    <t>LC19</t>
  </si>
  <si>
    <t>See LC22</t>
  </si>
  <si>
    <t>LC20</t>
  </si>
  <si>
    <t>LC21 Commissioning</t>
  </si>
  <si>
    <t>LC20 Modification to Design of plant under construction</t>
  </si>
  <si>
    <t>INSA Assessment Documents</t>
  </si>
  <si>
    <t>INSA Certificates</t>
  </si>
  <si>
    <t>Case History Documents</t>
  </si>
  <si>
    <t>LC22 Modification of Existing Plant</t>
  </si>
  <si>
    <t>LC22</t>
  </si>
  <si>
    <t>LC23 Operating Rules</t>
  </si>
  <si>
    <t>LC23</t>
  </si>
  <si>
    <t>Schedule 6 Health &amp; Safety</t>
  </si>
  <si>
    <t xml:space="preserve">Documents referred to in the Schedule of Reference Safety Statements (SRSS) </t>
  </si>
  <si>
    <t>Reference Safety Case (RSC)</t>
  </si>
  <si>
    <t xml:space="preserve">Nuclear Safety Schedule (NSS) </t>
  </si>
  <si>
    <t>LC16</t>
  </si>
  <si>
    <t>LC21</t>
  </si>
  <si>
    <t>Plant Modifcation Approval forms</t>
  </si>
  <si>
    <t>LC18 Radiological Protection</t>
  </si>
  <si>
    <t>Notifications to the executive (ONR) of excessive average doses</t>
  </si>
  <si>
    <t>LC24 Operating Instructions</t>
  </si>
  <si>
    <t>Site Operating Instructions (SOIs)</t>
  </si>
  <si>
    <t>Temporary Operating Instructions</t>
  </si>
  <si>
    <t>Non-standard Procedures</t>
  </si>
  <si>
    <t>LC24</t>
  </si>
  <si>
    <t>Plant (Item) Operating Instructions (POIs, PIOIs)</t>
  </si>
  <si>
    <t>Plant (Item) Maintenance Instructions (PMIs, PIMIs)</t>
  </si>
  <si>
    <t>LC25</t>
  </si>
  <si>
    <t>Plant Status Summary Sheet</t>
  </si>
  <si>
    <t>General Plant Logs</t>
  </si>
  <si>
    <t>Site Shift log etc.</t>
  </si>
  <si>
    <t>Control room shift report etc. - may be part of shift log</t>
  </si>
  <si>
    <t>LC26 Control and Supervision of Operations</t>
  </si>
  <si>
    <t>LC26</t>
  </si>
  <si>
    <t>Record of QA grading of work (PIOI, PIMI)</t>
  </si>
  <si>
    <t>Record is in PIOI or PIMI  LC24</t>
  </si>
  <si>
    <t>Verification of QA grade checksheets</t>
  </si>
  <si>
    <t>Work graded 1 or 2 requires check sheet s to be kept for 2 yrs from completion</t>
  </si>
  <si>
    <t>LC27 Safety Mechanisms Devices and Circuits</t>
  </si>
  <si>
    <t>LC27</t>
  </si>
  <si>
    <t>Reactor Safety Mechanism Maintenance and Test Certificate</t>
  </si>
  <si>
    <t xml:space="preserve">Certificate signed by DAP to confirm safety system has been released for maintenance and subsequently returned to use </t>
  </si>
  <si>
    <t>Daily plant logs</t>
  </si>
  <si>
    <t>LC28 Examination, Inspection, Maintenance and Testing</t>
  </si>
  <si>
    <t>LC28</t>
  </si>
  <si>
    <t>Plant History</t>
  </si>
  <si>
    <t>Work Control Cards from Maintenance Schedule</t>
  </si>
  <si>
    <t>Insurance Inspections from Maintenance Schedule</t>
  </si>
  <si>
    <t>Maintenance Schedule Sub-group Completion Certificates</t>
  </si>
  <si>
    <t>Maintenance Schedule</t>
  </si>
  <si>
    <t>Record of Maintenance history of Plant items in Maintenance Schedule - PassPort etc. should be used</t>
  </si>
  <si>
    <t>LC29 Duty to Carry Out Tests, Inspections and Examinations</t>
  </si>
  <si>
    <t>LC29</t>
  </si>
  <si>
    <t>Results of tests and inspections carried out specified in a Licence Instrument</t>
  </si>
  <si>
    <t>LC30 Periodic Shutdown</t>
  </si>
  <si>
    <t>LC30</t>
  </si>
  <si>
    <t>See LC28</t>
  </si>
  <si>
    <t>LC31 Shutdown of Specified Operations</t>
  </si>
  <si>
    <t>LC31</t>
  </si>
  <si>
    <t>Records of work carried out during directed shutdowns</t>
  </si>
  <si>
    <t>As directed by by ONR</t>
  </si>
  <si>
    <t>LC32 Accumulation of Radioactive Waste</t>
  </si>
  <si>
    <t>LC32</t>
  </si>
  <si>
    <t>Radioactive Waste, Packaging and Location Details</t>
  </si>
  <si>
    <t>Radioactive Waste ISO Container contents</t>
  </si>
  <si>
    <t>Strorage of ILW</t>
  </si>
  <si>
    <t>Accumulation of radioactive liquid effluents (certificates to discharge)</t>
  </si>
  <si>
    <t>LC33 Disposal of Radioactive Waste</t>
  </si>
  <si>
    <t>LC33</t>
  </si>
  <si>
    <t>Relevant Disposal Authorisations</t>
  </si>
  <si>
    <t>LC34 Leakage and Escape of Radioactive Materials and Wastes</t>
  </si>
  <si>
    <t>LC34</t>
  </si>
  <si>
    <t>Routine Contamination Surveys of solid waste and waste stores</t>
  </si>
  <si>
    <t>Health Physics records of periodic surveys</t>
  </si>
  <si>
    <t>Routine Contamination Surveys of effluent plant delay tanks</t>
  </si>
  <si>
    <t>Routine sump samples, effluent discharge line</t>
  </si>
  <si>
    <t>May be required by Maintenance Schedule</t>
  </si>
  <si>
    <t>LC35 Decommissioning</t>
  </si>
  <si>
    <t>LC35</t>
  </si>
  <si>
    <t>Decommissioning Proposals for major irradiated/contaminated plant</t>
  </si>
  <si>
    <t>Pre-decommissioning Plan</t>
  </si>
  <si>
    <t>Pre-decommissioning Safety report</t>
  </si>
  <si>
    <t>LC36 Control of Organisational Change</t>
  </si>
  <si>
    <t>Organisational Change Forms</t>
  </si>
  <si>
    <t>Management of Change Baseline</t>
  </si>
  <si>
    <t>LC36</t>
  </si>
  <si>
    <t>Contract records</t>
  </si>
  <si>
    <t>All contractual records relating to the M&amp;O contract</t>
  </si>
  <si>
    <t>Lifetime Performance Baseline Schedule</t>
  </si>
  <si>
    <t>Funding Change Proposal</t>
  </si>
  <si>
    <t>Contractor Notice of change to Lifetime Performance Baseline</t>
  </si>
  <si>
    <t xml:space="preserve">Current Budget, Capital Budget and SLC Annual Funding Limit </t>
  </si>
  <si>
    <t>Baseline Change Proposal</t>
  </si>
  <si>
    <t>Trend Log (and supporting data)</t>
  </si>
  <si>
    <t>Change Control Log (and supporting data)</t>
  </si>
  <si>
    <t>Sanction records for gated financial validation process</t>
  </si>
  <si>
    <t>Approval in Principle submissions</t>
  </si>
  <si>
    <t>Sanction submission</t>
  </si>
  <si>
    <t>Post-investment appraisal</t>
  </si>
  <si>
    <t>Sanction Schedule</t>
  </si>
  <si>
    <t>Business case for each work activity</t>
  </si>
  <si>
    <t>Project-level acquisitions strategy</t>
  </si>
  <si>
    <t>Subcontract Strategy</t>
  </si>
  <si>
    <t>Instruction Notice</t>
  </si>
  <si>
    <t>Objection Notice</t>
  </si>
  <si>
    <t>Permitted Activities Request</t>
  </si>
  <si>
    <t>Inter-SLC Service Contracts</t>
  </si>
  <si>
    <t>Financial report including:</t>
  </si>
  <si>
    <t>Financial submission: P&amp;L, balance sheet, departmental expenditure limit summary, year to date summary, budget information</t>
  </si>
  <si>
    <t>Reconciliation report</t>
  </si>
  <si>
    <t>Balance sheet reconciliation</t>
  </si>
  <si>
    <t>Actual departmental expenditure limit versus budget</t>
  </si>
  <si>
    <t>Stores model</t>
  </si>
  <si>
    <t>ONS expenditure split</t>
  </si>
  <si>
    <t>Board Report and DEL Report</t>
  </si>
  <si>
    <t>Cash forecast report 1st and 15th of the month</t>
  </si>
  <si>
    <t xml:space="preserve"> Losses and special payments monthly report</t>
  </si>
  <si>
    <t>Contractor claims monthly report</t>
  </si>
  <si>
    <t>PCP-13 (Progress Reporting &amp; Reviews)</t>
  </si>
  <si>
    <t>Monthly Benefits Tracker report</t>
  </si>
  <si>
    <t>Commercial reporting including:</t>
  </si>
  <si>
    <t>Monthly Procurement Plan Update</t>
  </si>
  <si>
    <t>MOP Quarterly Flask Plan</t>
  </si>
  <si>
    <t>Monthly Magnox PBI Report</t>
  </si>
  <si>
    <t>Periodic Commercial Contract Performance Report</t>
  </si>
  <si>
    <t>Environmental Information Regulations</t>
  </si>
  <si>
    <t xml:space="preserve">Freedom of Information Act </t>
  </si>
  <si>
    <t>Technical Reports</t>
  </si>
  <si>
    <t>Engineering Advice Notes</t>
  </si>
  <si>
    <t>Technical Baseline underpinning Research and Development (TBuRD)</t>
  </si>
  <si>
    <t>Reports Commissioned by the company from third-parties</t>
  </si>
  <si>
    <t>Until Obsolete or superseded +5yrs</t>
  </si>
  <si>
    <t>Reports commissioned from the company by third-parties</t>
  </si>
  <si>
    <t>Quality Management System</t>
  </si>
  <si>
    <t>Business/Evidence</t>
  </si>
  <si>
    <t>Integrated Waste Strategy (IWS)</t>
  </si>
  <si>
    <t>Safety and Environmental Management Prospectus</t>
  </si>
  <si>
    <t>Published communications (company magazine etc.)</t>
  </si>
  <si>
    <t>Company Publications and communications</t>
  </si>
  <si>
    <t>LC11 Emergency Arrangements</t>
  </si>
  <si>
    <t>LC 9 Instructions to Persons on Site</t>
  </si>
  <si>
    <t>LC 8 Warning Notices</t>
  </si>
  <si>
    <t>LC 7 Incidents on the Site</t>
  </si>
  <si>
    <t>LC 6 Documents, Records, Authorities and Certificates</t>
  </si>
  <si>
    <t>LC 5 Consignment of Nuclear Matter</t>
  </si>
  <si>
    <t>Current +6yrs</t>
  </si>
  <si>
    <t>IT(PAYE)</t>
  </si>
  <si>
    <t>Evidence/HSWA (Reg 3)</t>
  </si>
  <si>
    <t>Evidence/HSWA</t>
  </si>
  <si>
    <t>Evidence/RIDDOR (reg 7)</t>
  </si>
  <si>
    <t>N/A</t>
  </si>
  <si>
    <t>Packages may remain on site for long periods prior to transport</t>
  </si>
  <si>
    <t>Policies, Procedures, Standards on Information Management</t>
  </si>
  <si>
    <t>Business/Contract</t>
  </si>
  <si>
    <t>Business/DPA</t>
  </si>
  <si>
    <t>Security of records (review/audit results)</t>
  </si>
  <si>
    <t>EIR request and corespondance</t>
  </si>
  <si>
    <t>FoI request and corespondance</t>
  </si>
  <si>
    <t>Contract of employment/Appointment letter/forms containing personal information</t>
  </si>
  <si>
    <t>PAYE records (Income Tax(Pay as You Earn) regs 2003)</t>
  </si>
  <si>
    <t>Authorisation to deduct payment for Trades Union membership</t>
  </si>
  <si>
    <t>Notification of Changes to Trades Union Membership</t>
  </si>
  <si>
    <t>Group Health Policies</t>
  </si>
  <si>
    <t>Group Accident Benefits</t>
  </si>
  <si>
    <t>12 yrs after cessation of benefits</t>
  </si>
  <si>
    <t>Claims for Redundancy Payments</t>
  </si>
  <si>
    <t>Claims for Long Service Rewards</t>
  </si>
  <si>
    <t>Bribery</t>
  </si>
  <si>
    <t>Register of gifts and hospitality</t>
  </si>
  <si>
    <t>Bribery Act 2011/SoL</t>
  </si>
  <si>
    <t>C+6yrs</t>
  </si>
  <si>
    <t>Public Interest Disclosure Act 1998 (PIDA)</t>
  </si>
  <si>
    <t>Whistle Blowing</t>
  </si>
  <si>
    <t>All correspondance, reports, acknowledgements</t>
  </si>
  <si>
    <t>No destruction if issues pending</t>
  </si>
  <si>
    <t>supplier invoices and statements;</t>
  </si>
  <si>
    <t>evidence for electricity generation credits claimed;</t>
  </si>
  <si>
    <t>records of meter readings;</t>
  </si>
  <si>
    <t>evidence to support performance metrics;</t>
  </si>
  <si>
    <t xml:space="preserve">qualifying half-hourly meter (HHM) supply during the qualification year, </t>
  </si>
  <si>
    <t>information supporting  footprint report</t>
  </si>
  <si>
    <t>source list and residual measurement list (if appropriate);</t>
  </si>
  <si>
    <t>information to support current and past annual reports;</t>
  </si>
  <si>
    <t>records for onsite renewables generation subsidised by Renewables Obligation Certificates /Feed-in Tariffs</t>
  </si>
  <si>
    <t>details of an employee programme to reduce emissions (if applicable).</t>
  </si>
  <si>
    <t>info relating to public disclosure of emission reduction targets/progress against them</t>
  </si>
  <si>
    <t>Organisation structure to support CRC</t>
  </si>
  <si>
    <t>changes to your organisational structure</t>
  </si>
  <si>
    <t>copies of any correspondence with the Environment Agency.</t>
  </si>
  <si>
    <t>Evidence of unusual events (change of supplier etc)</t>
  </si>
  <si>
    <t>Audit results</t>
  </si>
  <si>
    <t>CRC Energy Efficiency Scheme</t>
  </si>
  <si>
    <t>Energy supply data submitted to EA</t>
  </si>
  <si>
    <t>EA/CRC Evidence Pack 2</t>
  </si>
  <si>
    <t>Correspondence with NDA</t>
  </si>
  <si>
    <t>Provided by customer</t>
  </si>
  <si>
    <t>Reviews of the quality management system, audits etc.</t>
  </si>
  <si>
    <t>ISO 9001</t>
  </si>
  <si>
    <t>C+1Yr</t>
  </si>
  <si>
    <t>Site Security Plan</t>
  </si>
  <si>
    <t>Nuclear Industries Security Regulations 2003</t>
  </si>
  <si>
    <t xml:space="preserve">Personnel security records </t>
  </si>
  <si>
    <t>Employment +1yr</t>
  </si>
  <si>
    <t>Civil Nuclear Safety Std 3</t>
  </si>
  <si>
    <t>Statement of Funding Principles</t>
  </si>
  <si>
    <t>Summary Funding Statement</t>
  </si>
  <si>
    <t>Statement of investment principles</t>
  </si>
  <si>
    <t>Job Applications and Interview records - unsuccessful</t>
  </si>
  <si>
    <t>Job Applications and Interview records (medical) - unsuccessful</t>
  </si>
  <si>
    <t>Job Applications and Interview records - successful</t>
  </si>
  <si>
    <t>Job Applications and Interview records (medical) successful</t>
  </si>
  <si>
    <t>Employment References - security covered in Schedule 6</t>
  </si>
  <si>
    <t>disciplinary/capabiltiy and grievance matters</t>
  </si>
  <si>
    <t>Do not retain active disciplinary letters past expiry of penalty period on current filing system.  CIPD recommend retaining past expiry for 6 years after employment has ceased.</t>
  </si>
  <si>
    <t>Original hard-copy held at originating site</t>
  </si>
  <si>
    <t>30yrs after empIoyment ends for PCHs Permanent for senior executives</t>
  </si>
  <si>
    <t>Company Employment Agreement - Labour agreements</t>
  </si>
  <si>
    <t>Company Employment Agreement - Work Council minutes</t>
  </si>
  <si>
    <t>Note Sites hold records for local agreements</t>
  </si>
  <si>
    <t>If schemes merge +12yrs</t>
  </si>
  <si>
    <t>Training Courses</t>
  </si>
  <si>
    <t>Records of Training - content of training packages, Aims &amp; Objectives etc and Assessments</t>
  </si>
  <si>
    <t>min 6 years after employee leaves</t>
  </si>
  <si>
    <t>Paper</t>
  </si>
  <si>
    <t>Certificate of incorporation</t>
  </si>
  <si>
    <t>Renounce letters of acceptance and allotment</t>
  </si>
  <si>
    <t xml:space="preserve">Form of acceptance </t>
  </si>
  <si>
    <t>Signed copies held at Wylfa for corporate</t>
  </si>
  <si>
    <t>Enviromental Permitting Regulations 2010 (RAD) (As amended 2011)</t>
  </si>
  <si>
    <t>SQEP Training Records</t>
  </si>
  <si>
    <t>Maintenance of plant and Equipment</t>
  </si>
  <si>
    <t>Discharge/Disposal and environmental monitor records</t>
  </si>
  <si>
    <t>Radioactive Substances Act 1993 (Scotland)</t>
  </si>
  <si>
    <t>Monitoring and Returns</t>
  </si>
  <si>
    <t>Complaints</t>
  </si>
  <si>
    <t>Enviromental Permitting Regulations 2010 Non-Rad - (Gaseous)</t>
  </si>
  <si>
    <t>Enviromental Permitting Regulations 2010 Non-Rad - (Liquid)</t>
  </si>
  <si>
    <t>Maintenance of Plant and Equipment</t>
  </si>
  <si>
    <t>Maintenance of Plant and Equipment (Modifications)</t>
  </si>
  <si>
    <t>EU Emissions Trading Scheme</t>
  </si>
  <si>
    <t>Water Environment Controlled Activities Regulations (Scotland)</t>
  </si>
  <si>
    <t>Water Resources Act 1991 (for water abstractions)</t>
  </si>
  <si>
    <t xml:space="preserve">Special Waste Regulations 1996 (Scotland) </t>
  </si>
  <si>
    <t>30yrs + (Permanent)</t>
  </si>
  <si>
    <t>C+4yrs</t>
  </si>
  <si>
    <t>Local Schedules</t>
  </si>
  <si>
    <t>Dept of Health Policy - unless IRR99 rules apply - Schedule 6</t>
  </si>
  <si>
    <t>Regs say 40 years from date of last entry for an individual. Exposed to lead  DPA</t>
  </si>
  <si>
    <t>Letter to manager informing of fitness for work is HR record</t>
  </si>
  <si>
    <t>Letter to manager informing of fitness for work is HR record - entry in medical record held on COHORT</t>
  </si>
  <si>
    <t>Calibration &amp; Maintenance of Occupational Health Equipment</t>
  </si>
  <si>
    <t>Records of maintenance and calibration</t>
  </si>
  <si>
    <t>c+7yrs</t>
  </si>
  <si>
    <t>LC4 Nuclear Matter on Site</t>
  </si>
  <si>
    <t>Carriage of Dangerous Goods and Tranportable Pressure Equipment Regulations (CDG)</t>
  </si>
  <si>
    <t>DGSA Reports</t>
  </si>
  <si>
    <t>CDG/ADR</t>
  </si>
  <si>
    <t>Transport documents for Dangerous Goods</t>
  </si>
  <si>
    <t>3months</t>
  </si>
  <si>
    <t>to show compliance - Site and Corporate</t>
  </si>
  <si>
    <t>took all reasonable precautions and exercised all due diligence to avoid the commission - Site and Corporate</t>
  </si>
  <si>
    <t>to show compliance - assessments and results carried out on site by Hearing Protection Officer</t>
  </si>
  <si>
    <t>Carrier's Records</t>
  </si>
  <si>
    <t>Records must be maintained Principle place of business</t>
  </si>
  <si>
    <t>Medical Records for candidates will be retained on paper until they start work - those that don't start will have their records deleted after 6 months.</t>
  </si>
  <si>
    <t xml:space="preserve">6 mths </t>
  </si>
  <si>
    <t>Contracts executed as a deed (under seal) - include all contract documentation</t>
  </si>
  <si>
    <t>Other contracts - include all contract documentation</t>
  </si>
  <si>
    <t>Tender Documents - Successful</t>
  </si>
  <si>
    <t>To cover challenges under EU Procurement etc</t>
  </si>
  <si>
    <t>Building Maintenance Records</t>
  </si>
  <si>
    <t>Most IP is covered in the NDA Contract and is owned by the NDA</t>
  </si>
  <si>
    <t>Until employment ends / 6yrs after payment</t>
  </si>
  <si>
    <t>Note - recommendation held on pensions files, medical details on medical file</t>
  </si>
  <si>
    <t>See individual areas of training in other schedules</t>
  </si>
  <si>
    <t>Tender Documents - unsuccessful</t>
  </si>
  <si>
    <t>Keep as long as copied material is in use - possibly permanent  see also Shedule 8 Intellectual Property</t>
  </si>
  <si>
    <t>Responsibility for production lies with DPO</t>
  </si>
  <si>
    <t>Schedule of Reference Safety Statements</t>
  </si>
  <si>
    <t>Sites retain copies</t>
  </si>
  <si>
    <t>see above</t>
  </si>
  <si>
    <t>c+3yrs</t>
  </si>
  <si>
    <t>The Waste Information (Scotland) Regulations 2010</t>
  </si>
  <si>
    <t xml:space="preserve">the nature of any activities which involve the production or management of waste; </t>
  </si>
  <si>
    <t>the geographical locations</t>
  </si>
  <si>
    <t xml:space="preserve">descriptions of the types of waste, including the European Waste Catalogue code; </t>
  </si>
  <si>
    <t>the quantities of waste produced and managed</t>
  </si>
  <si>
    <t xml:space="preserve">subsequent destination or holder of waste transferred; </t>
  </si>
  <si>
    <t>the treatment or disposal method</t>
  </si>
  <si>
    <t>the quantities produced, stored, treated, disposed of or transferred</t>
  </si>
  <si>
    <t>c+1yr</t>
  </si>
  <si>
    <t>The Environmental Protection (Duty of Care) Regulations 1991 (as amended) (Scotland)</t>
  </si>
  <si>
    <t>Waste transfer note</t>
  </si>
  <si>
    <t>c+2yrs</t>
  </si>
  <si>
    <t>The Waste Management Licensing (Scotland) Regulations 2011</t>
  </si>
  <si>
    <t>the quantity, nature, origin, destination, frequency of collection, mode of transport and treatment method of the waste</t>
  </si>
  <si>
    <t>Leak testing</t>
  </si>
  <si>
    <t>Statutory (Reg 30)</t>
  </si>
  <si>
    <t>Records  kept by dosimetry service
50yrs from record creation or until person is 75 whichever is longer</t>
  </si>
  <si>
    <t>Records kept by dosimetry service</t>
  </si>
  <si>
    <r>
      <t xml:space="preserve">Regs say 40 years from date of last entry for an individual exposed to radiation.  </t>
    </r>
    <r>
      <rPr>
        <b/>
        <sz val="10"/>
        <rFont val="Arial"/>
        <family val="2"/>
      </rPr>
      <t>DPA</t>
    </r>
  </si>
  <si>
    <t>Note: Evidence can be recorded on personnel systems - maintain syllabus and results, not assessments.</t>
  </si>
  <si>
    <t>Min 6yrs after employee leaves - could be required as evidence so permanent Note: Evidence can be recorded on personnel systems - maintain syllabus and results, not assessments.</t>
  </si>
  <si>
    <t>Min 6yrs or employee leaves - could be required as evidence so permanent  Note: Evidence can be recorded on personnel systems - maintain syllabus and results, not assessments.</t>
  </si>
  <si>
    <t>Dose Assessments</t>
  </si>
  <si>
    <t>According to IRR - See Schedule 6 - Kept at Dossimetry Service</t>
  </si>
  <si>
    <t>LC25 Operational Records</t>
  </si>
  <si>
    <t>Records of the amounts and location of all radioactive material</t>
  </si>
  <si>
    <t>Waste Radioactive Material</t>
  </si>
  <si>
    <t>Fuel</t>
  </si>
  <si>
    <t>small scheme investments</t>
  </si>
  <si>
    <t>Payments to controlling directors (Reg 9)</t>
  </si>
  <si>
    <t>held at originating site</t>
  </si>
  <si>
    <t>Signed copies held at Wylfa for corporate - can be digital</t>
  </si>
  <si>
    <t>Certificate to commence business - relates to Public Companies</t>
  </si>
  <si>
    <t>Original/digital</t>
  </si>
  <si>
    <t>empIoyment +6yrs</t>
  </si>
  <si>
    <t>Project Closeout Report</t>
  </si>
  <si>
    <t>Project/Programme Execution Plan (PEP / PREP)</t>
  </si>
  <si>
    <t>End of Project +2yrs or until obsolete</t>
  </si>
  <si>
    <t>Note: where projects are suspended and may be restarted the Project records should be maintained until there is no likelihood of the records being reused</t>
  </si>
  <si>
    <t>Projects &amp; Programmes</t>
  </si>
  <si>
    <t>Policies, Procedures, Manuals, Standards etc in the Site Quality Management System</t>
  </si>
  <si>
    <t>Policies, Procedures, Manuals, Standards etc in the Company Quality Management System</t>
  </si>
  <si>
    <t>delete when no longer relevant - Note: Evidence can be recorded on personnel systems - maintain syllabus and results, not assessments.</t>
  </si>
  <si>
    <t>Personal Protective Equipment Regulations 2002</t>
  </si>
  <si>
    <t xml:space="preserve"> </t>
  </si>
  <si>
    <t>See Schedule 6 for Construction (Design &amp; Management) Regulations 2007 (CDM)</t>
  </si>
  <si>
    <t>End of Project + 2yrs or until obsolete</t>
  </si>
  <si>
    <t>IT System maintenance logs</t>
  </si>
  <si>
    <t>Plant  History (Maintenance Schedule items)</t>
  </si>
  <si>
    <t>Driving on Company Business</t>
  </si>
  <si>
    <t>Driving Licence Details</t>
  </si>
  <si>
    <t>Business/evidence</t>
  </si>
  <si>
    <t>Retain as required - may be shared with Insurers, hire companies etc.  Ensue staff are aware that details may be shared</t>
  </si>
  <si>
    <t>Trigger</t>
  </si>
  <si>
    <t>10 years</t>
  </si>
  <si>
    <t>Date of Register</t>
  </si>
  <si>
    <t>3 years</t>
  </si>
  <si>
    <t>CA '06 s875,6,7</t>
  </si>
  <si>
    <t>CA '06 s743</t>
  </si>
  <si>
    <t>CA'06 s248  s45</t>
  </si>
  <si>
    <t>CA '06 s808, s212</t>
  </si>
  <si>
    <t>Policy and procedure</t>
  </si>
  <si>
    <t>Register of complaints</t>
  </si>
  <si>
    <t>Statistics</t>
  </si>
  <si>
    <t>Independent reviews</t>
  </si>
  <si>
    <t>3.3.1.1</t>
  </si>
  <si>
    <t>3.3.1.2</t>
  </si>
  <si>
    <t>3.3.1.3</t>
  </si>
  <si>
    <t>3.3.1.4</t>
  </si>
  <si>
    <t>Superseded</t>
  </si>
  <si>
    <t>Date of complaint</t>
  </si>
  <si>
    <t>Date of review</t>
  </si>
  <si>
    <t>Archive</t>
  </si>
  <si>
    <t>Review &amp; archive</t>
  </si>
  <si>
    <t>3.2.3.1</t>
  </si>
  <si>
    <t>CA '06 430</t>
  </si>
  <si>
    <t>Date of Purchase</t>
  </si>
  <si>
    <t>3.8.1.1</t>
  </si>
  <si>
    <t>Date of registration</t>
  </si>
  <si>
    <t>Date of Meeting</t>
  </si>
  <si>
    <t>CA '06 s 324-9</t>
  </si>
  <si>
    <t>Date Paid</t>
  </si>
  <si>
    <t>Date of Dividend</t>
  </si>
  <si>
    <t>4.2.1.6</t>
  </si>
  <si>
    <t>4.3.6.3</t>
  </si>
  <si>
    <t>7 years</t>
  </si>
  <si>
    <t>4.3.6.2</t>
  </si>
  <si>
    <t>4.8.1.3</t>
  </si>
  <si>
    <t>2.3.1.1</t>
  </si>
  <si>
    <t>2.3.1.2</t>
  </si>
  <si>
    <t>4.2.1.1</t>
  </si>
  <si>
    <t>Interview</t>
  </si>
  <si>
    <t>2.5.6.1</t>
  </si>
  <si>
    <t>2.5.5.1</t>
  </si>
  <si>
    <t>2.5.11.1</t>
  </si>
  <si>
    <t>2.1.4.1</t>
  </si>
  <si>
    <t>Date of Appraisal</t>
  </si>
  <si>
    <t>Date of determination</t>
  </si>
  <si>
    <t>2.1.2.3</t>
  </si>
  <si>
    <t>End of Employment</t>
  </si>
  <si>
    <t>2.1.1.3</t>
  </si>
  <si>
    <t>2.1.2.1</t>
  </si>
  <si>
    <t>2.8.2.1</t>
  </si>
  <si>
    <t xml:space="preserve">Payment </t>
  </si>
  <si>
    <t>2.3.1.4</t>
  </si>
  <si>
    <t>2.3.1.3</t>
  </si>
  <si>
    <t>2.9.1.1</t>
  </si>
  <si>
    <t>Date of agreement</t>
  </si>
  <si>
    <t>Date of production</t>
  </si>
  <si>
    <t>End of payment</t>
  </si>
  <si>
    <t>2.3.1.6</t>
  </si>
  <si>
    <t xml:space="preserve">Re-payment </t>
  </si>
  <si>
    <t>2.4.2.1</t>
  </si>
  <si>
    <t>2.2.3.1</t>
  </si>
  <si>
    <t>Last payment</t>
  </si>
  <si>
    <t>Transfer</t>
  </si>
  <si>
    <t>2.4.1.1</t>
  </si>
  <si>
    <t>2.4.1.2</t>
  </si>
  <si>
    <t>Published</t>
  </si>
  <si>
    <t>2.4.3.1</t>
  </si>
  <si>
    <t>Date of referenece</t>
  </si>
  <si>
    <t>5.1.1.1</t>
  </si>
  <si>
    <t>Date of entry</t>
  </si>
  <si>
    <t xml:space="preserve">12yrs </t>
  </si>
  <si>
    <t>after performance</t>
  </si>
  <si>
    <t>5.2.1.1</t>
  </si>
  <si>
    <t>Expiry, surrender or termination</t>
  </si>
  <si>
    <t xml:space="preserve"> + 15yrs</t>
  </si>
  <si>
    <t>6yrs</t>
  </si>
  <si>
    <t>Life of contract</t>
  </si>
  <si>
    <t>+1yr</t>
  </si>
  <si>
    <t>Tender award</t>
  </si>
  <si>
    <t>NDA contract documentation</t>
  </si>
  <si>
    <t>5.2.1.4</t>
  </si>
  <si>
    <t>5.2.1.3</t>
  </si>
  <si>
    <t>5.2.1.8</t>
  </si>
  <si>
    <t>5.2.1.7</t>
  </si>
  <si>
    <t>End of contract</t>
  </si>
  <si>
    <t>+12 yrs</t>
  </si>
  <si>
    <t>end of cover</t>
  </si>
  <si>
    <t>5.3.1.1</t>
  </si>
  <si>
    <t xml:space="preserve">Magnox Legal Directory - </t>
  </si>
  <si>
    <t>Permanent (7yrs but may be required beyond)</t>
  </si>
  <si>
    <t>5.3.3.1</t>
  </si>
  <si>
    <t>claim settlement</t>
  </si>
  <si>
    <t xml:space="preserve"> +6yrs</t>
  </si>
  <si>
    <t>5.4.1.3</t>
  </si>
  <si>
    <t>5.4.1.4</t>
  </si>
  <si>
    <t>cessation of registration</t>
  </si>
  <si>
    <t>after expiry</t>
  </si>
  <si>
    <t>5.4.1.5</t>
  </si>
  <si>
    <t>Life of Licence</t>
  </si>
  <si>
    <t>5.4.2.2</t>
  </si>
  <si>
    <t>creation</t>
  </si>
  <si>
    <t>NDA Disposition</t>
  </si>
  <si>
    <t>6 years</t>
  </si>
  <si>
    <t>40 years</t>
  </si>
  <si>
    <t>1.1.1.3</t>
  </si>
  <si>
    <t>1.1.1.4</t>
  </si>
  <si>
    <t>1.1.2.1</t>
  </si>
  <si>
    <t>1.1.3.1</t>
  </si>
  <si>
    <t>1.1.5.1</t>
  </si>
  <si>
    <t>1.1.6.1</t>
  </si>
  <si>
    <t>50 years</t>
  </si>
  <si>
    <t>Date of publication</t>
  </si>
  <si>
    <t>100 years</t>
  </si>
  <si>
    <t>1.1.8.1</t>
  </si>
  <si>
    <t>1.1.8.2</t>
  </si>
  <si>
    <t>1.1.8.3</t>
  </si>
  <si>
    <t>1.2.1.1</t>
  </si>
  <si>
    <t>1.2.2.1</t>
  </si>
  <si>
    <t>1.2.3.1</t>
  </si>
  <si>
    <t>1.2.4.1</t>
  </si>
  <si>
    <t>5 years</t>
  </si>
  <si>
    <t>1.2.5.1</t>
  </si>
  <si>
    <t>1.2.6.1</t>
  </si>
  <si>
    <t>1.3.1.1</t>
  </si>
  <si>
    <t>1.3.4.1</t>
  </si>
  <si>
    <t>1.4.1.1</t>
  </si>
  <si>
    <t>4 years</t>
  </si>
  <si>
    <t>Review &amp; destroy</t>
  </si>
  <si>
    <t>1.4.3.1</t>
  </si>
  <si>
    <t>1.4.4.1</t>
  </si>
  <si>
    <t>1.4.5.1</t>
  </si>
  <si>
    <t>1.4.7.1</t>
  </si>
  <si>
    <t>1.4.8.1</t>
  </si>
  <si>
    <t>1.4.9.1</t>
  </si>
  <si>
    <t>1.4.9.2</t>
  </si>
  <si>
    <t>1.5.1.1</t>
  </si>
  <si>
    <t>1.5.2.1</t>
  </si>
  <si>
    <t>1.6.1.1</t>
  </si>
  <si>
    <t>1.6.2.1</t>
  </si>
  <si>
    <t>1.6.3.1</t>
  </si>
  <si>
    <t>1.6.6.1</t>
  </si>
  <si>
    <t>1.6.8.1</t>
  </si>
  <si>
    <t>2 years</t>
  </si>
  <si>
    <t>1.7.1.1</t>
  </si>
  <si>
    <t>1.7.1.2</t>
  </si>
  <si>
    <t>30 year</t>
  </si>
  <si>
    <t>1.7.2.1</t>
  </si>
  <si>
    <t>1.7.3.1</t>
  </si>
  <si>
    <t>30 years</t>
  </si>
  <si>
    <t>1.7.6.1</t>
  </si>
  <si>
    <t>1.7.8.1</t>
  </si>
  <si>
    <t>1.7.11.1</t>
  </si>
  <si>
    <t>1.8.1.1</t>
  </si>
  <si>
    <t>1.8.2.1</t>
  </si>
  <si>
    <t>1.8.4.1</t>
  </si>
  <si>
    <t>1.8.4.2</t>
  </si>
  <si>
    <t>1.9.1.1</t>
  </si>
  <si>
    <t>1.9.1.3</t>
  </si>
  <si>
    <t>Monitoring</t>
  </si>
  <si>
    <t>1.9.2.1</t>
  </si>
  <si>
    <t xml:space="preserve">30 years </t>
  </si>
  <si>
    <t>1.9.2.4</t>
  </si>
  <si>
    <t>1.9.2.5</t>
  </si>
  <si>
    <t>1.9.2.11</t>
  </si>
  <si>
    <t>1.9.3.1</t>
  </si>
  <si>
    <t>NDA</t>
  </si>
  <si>
    <t>1.9.5.1</t>
  </si>
  <si>
    <t>1.9.5.2</t>
  </si>
  <si>
    <t>1.9.6.1</t>
  </si>
  <si>
    <t>1.9.7.1</t>
  </si>
  <si>
    <t>Registration</t>
  </si>
  <si>
    <t>1.9.7.2</t>
  </si>
  <si>
    <t>1.9.7.3</t>
  </si>
  <si>
    <t>1.9.7.4</t>
  </si>
  <si>
    <t>1.9.7.6</t>
  </si>
  <si>
    <t>1.10.1.1</t>
  </si>
  <si>
    <t>1.10.3.1</t>
  </si>
  <si>
    <t>1.11.1.1</t>
  </si>
  <si>
    <t>1.11.2.1</t>
  </si>
  <si>
    <t>1.11.3.1</t>
  </si>
  <si>
    <t>1.12.2.1</t>
  </si>
  <si>
    <t>1.12.3.1</t>
  </si>
  <si>
    <t>1.12.4.1</t>
  </si>
  <si>
    <t>1.13.1.1</t>
  </si>
  <si>
    <t>1.13.2.1</t>
  </si>
  <si>
    <t>1.13.3.1</t>
  </si>
  <si>
    <t>1.14.1.1</t>
  </si>
  <si>
    <t>1.14.4.1</t>
  </si>
  <si>
    <t>Maintenance</t>
  </si>
  <si>
    <t>1.15.1.1</t>
  </si>
  <si>
    <t>1.16.3.1</t>
  </si>
  <si>
    <t>1.16.4.1</t>
  </si>
  <si>
    <t>1.17.1.1</t>
  </si>
  <si>
    <t>30 years or if stolen 50 years</t>
  </si>
  <si>
    <t>1.17.1.8</t>
  </si>
  <si>
    <t>1.17.2.4</t>
  </si>
  <si>
    <t>1.17.3.1</t>
  </si>
  <si>
    <t xml:space="preserve">10 years </t>
  </si>
  <si>
    <t>1.17.3.2</t>
  </si>
  <si>
    <t>1.17.3.4</t>
  </si>
  <si>
    <t>1.17.4.1</t>
  </si>
  <si>
    <t>1.17.4.2</t>
  </si>
  <si>
    <t>Accounts</t>
  </si>
  <si>
    <t>1.17.4.9</t>
  </si>
  <si>
    <t>1.18.1.1</t>
  </si>
  <si>
    <t>1.18.1.2</t>
  </si>
  <si>
    <t>Correspondence</t>
  </si>
  <si>
    <t>1.18.1.5</t>
  </si>
  <si>
    <t xml:space="preserve"> 6 years</t>
  </si>
  <si>
    <t>1.18.1.6</t>
  </si>
  <si>
    <t>1.18.1.7</t>
  </si>
  <si>
    <t>1.19.7.1</t>
  </si>
  <si>
    <t>1.20.2.1</t>
  </si>
  <si>
    <t>1.20.3.1</t>
  </si>
  <si>
    <t>1.20.4.1</t>
  </si>
  <si>
    <t>85 years</t>
  </si>
  <si>
    <t>1.21.1.1</t>
  </si>
  <si>
    <t>1.21.1.2</t>
  </si>
  <si>
    <t>1.21.1.3</t>
  </si>
  <si>
    <t>1.21.1.4</t>
  </si>
  <si>
    <t>1.22.1.3</t>
  </si>
  <si>
    <t>1.22.1.4</t>
  </si>
  <si>
    <t>1.22.1.6</t>
  </si>
  <si>
    <t>1.22.1.7</t>
  </si>
  <si>
    <t>1.22.1.8</t>
  </si>
  <si>
    <t>1.22.1.9</t>
  </si>
  <si>
    <t>1.22.2.2</t>
  </si>
  <si>
    <t>1.22.2.3</t>
  </si>
  <si>
    <t>1.22.2.4</t>
  </si>
  <si>
    <t>1.22.2.5</t>
  </si>
  <si>
    <t>1.22.2.7</t>
  </si>
  <si>
    <t>1.22.3.1</t>
  </si>
  <si>
    <t>1.22.3.3</t>
  </si>
  <si>
    <t>1.23.1.1</t>
  </si>
  <si>
    <t>20 years</t>
  </si>
  <si>
    <t>1.23.3.3</t>
  </si>
  <si>
    <t>1.23.4.1</t>
  </si>
  <si>
    <t>1.24.2.1</t>
  </si>
  <si>
    <t>1.24.2.2</t>
  </si>
  <si>
    <t>1.24.2.3</t>
  </si>
  <si>
    <t>1.25.1.1</t>
  </si>
  <si>
    <t>1.25.2.1</t>
  </si>
  <si>
    <t>1.26.1.1</t>
  </si>
  <si>
    <t>1.26.2.1</t>
  </si>
  <si>
    <t>1.27.1.1</t>
  </si>
  <si>
    <t>1.27.3.1</t>
  </si>
  <si>
    <t>2.1.1.1</t>
  </si>
  <si>
    <t>75 years</t>
  </si>
  <si>
    <t>2.1.1.4</t>
  </si>
  <si>
    <t>2.1.1.6</t>
  </si>
  <si>
    <t>2.1.4.5</t>
  </si>
  <si>
    <t>2.1.5.2</t>
  </si>
  <si>
    <t>2.1.6.3</t>
  </si>
  <si>
    <t>2.2.2.3</t>
  </si>
  <si>
    <t>2.2.3.3</t>
  </si>
  <si>
    <t>12 years</t>
  </si>
  <si>
    <t>Training</t>
  </si>
  <si>
    <t>2.7.1.1</t>
  </si>
  <si>
    <t>2.7.2.1</t>
  </si>
  <si>
    <t>2.7.2.2</t>
  </si>
  <si>
    <t>2.7.3.1</t>
  </si>
  <si>
    <t>2.7.3.4</t>
  </si>
  <si>
    <t>2.9.1.2</t>
  </si>
  <si>
    <t>2.9.3.1</t>
  </si>
  <si>
    <t>3.2.1.1</t>
  </si>
  <si>
    <t>3.2.2</t>
  </si>
  <si>
    <t>3.2.2.1</t>
  </si>
  <si>
    <t>Date of meeting</t>
  </si>
  <si>
    <t>3.2.2.2</t>
  </si>
  <si>
    <t>3.2.2.3</t>
  </si>
  <si>
    <t>3.2.3</t>
  </si>
  <si>
    <t>3.2.4.1</t>
  </si>
  <si>
    <t>3.2.4.2</t>
  </si>
  <si>
    <t>3.2.4.3</t>
  </si>
  <si>
    <t>3.2.4.4</t>
  </si>
  <si>
    <t>3.2.5.1</t>
  </si>
  <si>
    <t>3.4.1.1</t>
  </si>
  <si>
    <t>3.4.2.1</t>
  </si>
  <si>
    <t>3.4.3.1</t>
  </si>
  <si>
    <t>3.4.3.3</t>
  </si>
  <si>
    <t>Date of appraisal</t>
  </si>
  <si>
    <t>3.4.3.5</t>
  </si>
  <si>
    <t>Date of document</t>
  </si>
  <si>
    <t>3.4.3.9</t>
  </si>
  <si>
    <t>3.4.3.11</t>
  </si>
  <si>
    <t>3.4.3.12</t>
  </si>
  <si>
    <t>3.4.3.14</t>
  </si>
  <si>
    <t>3.4.3.17</t>
  </si>
  <si>
    <t>3.4.3.19</t>
  </si>
  <si>
    <t>3.4.3.22</t>
  </si>
  <si>
    <t>3.4.3.24</t>
  </si>
  <si>
    <t>3.4.3.26</t>
  </si>
  <si>
    <t>3.4.3.28</t>
  </si>
  <si>
    <t>3.4.3.32</t>
  </si>
  <si>
    <t>3.4.4.4</t>
  </si>
  <si>
    <t>3.4.4.12</t>
  </si>
  <si>
    <t>3 months</t>
  </si>
  <si>
    <t>Intellectual Property</t>
  </si>
  <si>
    <t>3.5.4.1</t>
  </si>
  <si>
    <t>3.5.4.2</t>
  </si>
  <si>
    <t>3.5.4.3</t>
  </si>
  <si>
    <t>3.5.4.4</t>
  </si>
  <si>
    <t>3.5.4.5</t>
  </si>
  <si>
    <t>3.7.1.1</t>
  </si>
  <si>
    <t xml:space="preserve"> Destroy</t>
  </si>
  <si>
    <t>3.7.1.6</t>
  </si>
  <si>
    <t>3.8.1.2</t>
  </si>
  <si>
    <t>3.8.2.1</t>
  </si>
  <si>
    <t>3.8.2.2</t>
  </si>
  <si>
    <t>3.9.1.1</t>
  </si>
  <si>
    <t>Audit</t>
  </si>
  <si>
    <t>4.1.1.1</t>
  </si>
  <si>
    <t>4.2.1.2</t>
  </si>
  <si>
    <t>4.2.1.7</t>
  </si>
  <si>
    <t>4.3.1.4</t>
  </si>
  <si>
    <t>4.3.3.1</t>
  </si>
  <si>
    <t>4.3.3.4</t>
  </si>
  <si>
    <t>4.3.5</t>
  </si>
  <si>
    <t>4.3.5.1</t>
  </si>
  <si>
    <t>4.4.1.9</t>
  </si>
  <si>
    <t>4.6.1.8</t>
  </si>
  <si>
    <t>4.7.1.10</t>
  </si>
  <si>
    <t>Tax</t>
  </si>
  <si>
    <t>4.8.2.1</t>
  </si>
  <si>
    <t>Corporation Tax</t>
  </si>
  <si>
    <t>4.8.3.1</t>
  </si>
  <si>
    <t>4.8.8.2</t>
  </si>
  <si>
    <t>5.2.1.2</t>
  </si>
  <si>
    <t>5.2.2.1</t>
  </si>
  <si>
    <t>5.2.2.2</t>
  </si>
  <si>
    <t>5.2.4.2</t>
  </si>
  <si>
    <t>5.2.4.3</t>
  </si>
  <si>
    <t>5.2.4.4</t>
  </si>
  <si>
    <t>5.2.4.5</t>
  </si>
  <si>
    <t>5.2.4.6</t>
  </si>
  <si>
    <t>5.2.4.8</t>
  </si>
  <si>
    <t>5.2.4.11</t>
  </si>
  <si>
    <t>5.2.4.13</t>
  </si>
  <si>
    <t>5.2.4.14</t>
  </si>
  <si>
    <t>5.2.4.15</t>
  </si>
  <si>
    <t>5.2.4.16</t>
  </si>
  <si>
    <t>5.2.4.17</t>
  </si>
  <si>
    <t>5.2.4.20</t>
  </si>
  <si>
    <t>5.2.4.21</t>
  </si>
  <si>
    <t>5.2.4.22</t>
  </si>
  <si>
    <t>5.5.1.21</t>
  </si>
  <si>
    <t>6.1.1.1</t>
  </si>
  <si>
    <t>15 years</t>
  </si>
  <si>
    <t>6.1.1.2</t>
  </si>
  <si>
    <t>6.1.1.3</t>
  </si>
  <si>
    <t>6.1.1.4</t>
  </si>
  <si>
    <t>Contracts</t>
  </si>
  <si>
    <t>6.1.3.5</t>
  </si>
  <si>
    <t>6.1.4.3</t>
  </si>
  <si>
    <t>6.1.7.1</t>
  </si>
  <si>
    <t>6.2.1.1</t>
  </si>
  <si>
    <t>6.2.2.1</t>
  </si>
  <si>
    <t>6.2.2.2</t>
  </si>
  <si>
    <t>25 years</t>
  </si>
  <si>
    <t>6.2.3.3</t>
  </si>
  <si>
    <t>6.3.1.1</t>
  </si>
  <si>
    <t>6.3.1.2</t>
  </si>
  <si>
    <t>6.3.1.3</t>
  </si>
  <si>
    <t>6.3.1.4</t>
  </si>
  <si>
    <t>7.1.1.1</t>
  </si>
  <si>
    <t>7.3.1.1</t>
  </si>
  <si>
    <t>7.3.1.2</t>
  </si>
  <si>
    <t>7.3.1.3</t>
  </si>
  <si>
    <t xml:space="preserve">30 years                              </t>
  </si>
  <si>
    <t>7.4.1.4</t>
  </si>
  <si>
    <t>7.4.1.5</t>
  </si>
  <si>
    <t>7.4.1.6</t>
  </si>
  <si>
    <t>7.4.1.7</t>
  </si>
  <si>
    <t>7.4.1.8</t>
  </si>
  <si>
    <t>7.4.1.9</t>
  </si>
  <si>
    <t>7.4.2.7</t>
  </si>
  <si>
    <t>150 years</t>
  </si>
  <si>
    <t>7.7.1.4</t>
  </si>
  <si>
    <t>7.7.1.5</t>
  </si>
  <si>
    <t>7.10.1.1</t>
  </si>
  <si>
    <t>7.10.1.2</t>
  </si>
  <si>
    <t>7.10.2.1</t>
  </si>
  <si>
    <t>7.10.2.4</t>
  </si>
  <si>
    <t>8.1.1.1</t>
  </si>
  <si>
    <t>8.1.1.2</t>
  </si>
  <si>
    <t>8.1.2.1</t>
  </si>
  <si>
    <t>8.1.4.2</t>
  </si>
  <si>
    <t>8.2.1.5</t>
  </si>
  <si>
    <t>8.2.2.6</t>
  </si>
  <si>
    <t>8.3.1.1</t>
  </si>
  <si>
    <t>8.3.1.9</t>
  </si>
  <si>
    <t>8.3.1.12</t>
  </si>
  <si>
    <t>8.3.1.13</t>
  </si>
  <si>
    <t>Date of remediation</t>
  </si>
  <si>
    <t>8.4.1.1</t>
  </si>
  <si>
    <t>8.5.1.10</t>
  </si>
  <si>
    <t>8.6.1.1</t>
  </si>
  <si>
    <t>8.6.1.2</t>
  </si>
  <si>
    <t>8.7.1.1</t>
  </si>
  <si>
    <t>8.7.4.3</t>
  </si>
  <si>
    <t>9.2.1.1</t>
  </si>
  <si>
    <t>9.3.2.4</t>
  </si>
  <si>
    <t>9.3.3.4</t>
  </si>
  <si>
    <t>10.1.1.1</t>
  </si>
  <si>
    <t>10.1.1.2</t>
  </si>
  <si>
    <t>10.1.2.1</t>
  </si>
  <si>
    <t>10.1.2.2</t>
  </si>
  <si>
    <t>10.1.2.3</t>
  </si>
  <si>
    <t>10.1.2.4</t>
  </si>
  <si>
    <t>10.1.3.1</t>
  </si>
  <si>
    <t>10.1.3.3</t>
  </si>
  <si>
    <t>10.1.3.4</t>
  </si>
  <si>
    <t>10.2.1.1</t>
  </si>
  <si>
    <t>10.3.1.1</t>
  </si>
  <si>
    <t>10.3.2.2</t>
  </si>
  <si>
    <t>Strategy</t>
  </si>
  <si>
    <t>10.3.2.7</t>
  </si>
  <si>
    <t>10.3.3.3</t>
  </si>
  <si>
    <t>10.4.1.3</t>
  </si>
  <si>
    <t>10.4.1.4</t>
  </si>
  <si>
    <t>10.4.2.1</t>
  </si>
  <si>
    <t>10.4.2.3</t>
  </si>
  <si>
    <t>10.4.2.4</t>
  </si>
  <si>
    <t>10.4.2.7</t>
  </si>
  <si>
    <t>10.4.2.8</t>
  </si>
  <si>
    <t>NDA Retention</t>
  </si>
  <si>
    <t>NDA Disposal</t>
  </si>
  <si>
    <t>+2 yrs</t>
  </si>
  <si>
    <t>Receipt</t>
  </si>
  <si>
    <t xml:space="preserve">Whilst required </t>
  </si>
  <si>
    <t>C+2yrs</t>
  </si>
  <si>
    <t>Application</t>
  </si>
  <si>
    <t>Termination</t>
  </si>
  <si>
    <t>Meeting</t>
  </si>
  <si>
    <t>Creation</t>
  </si>
  <si>
    <t>Disposal of equipment</t>
  </si>
  <si>
    <t>Test</t>
  </si>
  <si>
    <t>Exercise</t>
  </si>
  <si>
    <t>Assessment</t>
  </si>
  <si>
    <t>Date of (last) entry</t>
  </si>
  <si>
    <t>Incident</t>
  </si>
  <si>
    <t>Disposal of Asbestos</t>
  </si>
  <si>
    <t>+2yrs or until superseded or obsolete</t>
  </si>
  <si>
    <t>Report</t>
  </si>
  <si>
    <t>Recording taken</t>
  </si>
  <si>
    <t>training</t>
  </si>
  <si>
    <t>End of work</t>
  </si>
  <si>
    <t>Carried out</t>
  </si>
  <si>
    <t xml:space="preserve">Test/Maintenance </t>
  </si>
  <si>
    <t>End of Scheme</t>
  </si>
  <si>
    <t>quantity and type of  substances added/recovered during maintenance</t>
  </si>
  <si>
    <t>company or technician which performed the maintenance</t>
  </si>
  <si>
    <t>Register of ozone depleting substance added/removed</t>
  </si>
  <si>
    <t>Register of person or company carrying out maintenance</t>
  </si>
  <si>
    <t>Leakage checks</t>
  </si>
  <si>
    <t>Nuclear Reactors (Environmental Impact Assessment for Decommissioning) Regulations 2006</t>
  </si>
  <si>
    <t>Environmental Impact Assessment</t>
  </si>
  <si>
    <t>From publication</t>
  </si>
  <si>
    <t>Content to be discussed with Agency</t>
  </si>
  <si>
    <t>Control of Ozone-Depleting Substances (CODS) Regulations 2015</t>
  </si>
  <si>
    <t>SoL &amp; (EC) No 1005/2009</t>
  </si>
  <si>
    <t>Available during programme</t>
  </si>
  <si>
    <t>Record of maintenance of engineered controls  &amp; examination of RPE</t>
  </si>
  <si>
    <t>Publication</t>
  </si>
  <si>
    <t>Measurement</t>
  </si>
  <si>
    <t>Accident</t>
  </si>
  <si>
    <t>Issue of licence</t>
  </si>
  <si>
    <t>Production</t>
  </si>
  <si>
    <t>Discharge</t>
  </si>
  <si>
    <t>Consignment</t>
  </si>
  <si>
    <t>Commencement of Activities</t>
  </si>
  <si>
    <t>Official Correspondence (ONR, EA, SEPA etc.)</t>
  </si>
  <si>
    <t>Inspection</t>
  </si>
  <si>
    <t>End of life of Plant</t>
  </si>
  <si>
    <t>Date of Mod</t>
  </si>
  <si>
    <t>Obsolete or superseded</t>
  </si>
  <si>
    <t>Covers REPPIR (Radiation (emergency Preparedness and Pubic Information) Regulations</t>
  </si>
  <si>
    <t>Work carried out</t>
  </si>
  <si>
    <t>Creation of log</t>
  </si>
  <si>
    <t>Cat</t>
  </si>
  <si>
    <t>Comments</t>
  </si>
  <si>
    <t>A record to show that regular inspections of the site bounday are made.  The Security Log will usually contain this information</t>
  </si>
  <si>
    <t>Recommend</t>
  </si>
  <si>
    <t>Records kept by BNFL Company Secretary</t>
  </si>
  <si>
    <t>Also covered by IRR schedule</t>
  </si>
  <si>
    <t>A record to trace new fuel from receipt to charging</t>
  </si>
  <si>
    <t>A recrd to show the charging of fuel to a reactor, the channel locationand eventuial discharge to an irrdadiated fuel store</t>
  </si>
  <si>
    <t>A computerised record of fuel irradiation, charge and discharge data</t>
  </si>
  <si>
    <t>A record produced for Euratom that summarizes the total management of nuclear fuel on a Magnox site</t>
  </si>
  <si>
    <t>Will indicate how new fuel is stored May subject of a Consent/Approval</t>
  </si>
  <si>
    <t>Will indicate how irradiated fuel is stored May subject of a Consent/Approval</t>
  </si>
  <si>
    <t>Certificate specifying storage requirements for enriched uranium</t>
  </si>
  <si>
    <t>A certificate, usually endorsed by an Acc HP, issued prior to movement of radiological material on site</t>
  </si>
  <si>
    <t>Euratom returns - 30 years</t>
  </si>
  <si>
    <t>Specifically requires adequate arrangements - Submit to ONR</t>
  </si>
  <si>
    <t>Record of waste oil consigned off-site for disposal under the terms of an Authorisation (RSA)</t>
  </si>
  <si>
    <t>Should include graphite specimens, steel specimens, and other samples and  specimens to approved locations</t>
  </si>
  <si>
    <t>All above where materials are lost</t>
  </si>
  <si>
    <t>5.2 Keep a record of all nuclear matter consigned from the site including type and form of NM, packaging, name and address of consignee 30yrs</t>
  </si>
  <si>
    <t>Original docs kept by BNFL company secretary</t>
  </si>
  <si>
    <t>Original docs kept by Power Station</t>
  </si>
  <si>
    <t>Documents and arrangements identified in MCP 1</t>
  </si>
  <si>
    <t>A register identified in MCP18/1 to record significant incidents</t>
  </si>
  <si>
    <t>A record to confirm that actions arising from site incident/investigations have been closed out or are progressing</t>
  </si>
  <si>
    <t>A record to confirm that off-site reporting responsibilities have been completed in accordance with MCP18/2</t>
  </si>
  <si>
    <t>A log, identified in MCP18/1 to record incidents of lesser significance</t>
  </si>
  <si>
    <t>7.1 Submit to the executive adequate arrangements</t>
  </si>
  <si>
    <t>Correspondence to confirm reporting - min 2yrs or as other requirements for correspondence require (ONR/EA 30yrs) require.</t>
  </si>
  <si>
    <t>Incident investigations AEIs etc. 30yrs</t>
  </si>
  <si>
    <t xml:space="preserve">AER (moving to SPEED) records all ‘SERS’ type events and the NUPER/EATS systems (or COOL on SharePoint) record site information on events.  Retention of original paperwork (event forms etc.) is not a requirement of LC7 </t>
  </si>
  <si>
    <t>A record of inspection against above scheme</t>
  </si>
  <si>
    <t>No Specific record requirement</t>
  </si>
  <si>
    <t>A schedule of warning notices showing type and locations</t>
  </si>
  <si>
    <t>A record of inspection against above scheme - O/S 2yrs</t>
  </si>
  <si>
    <r>
      <t xml:space="preserve">4.1 Specifically requires adequate arrangements - Submit to ONR 4.3
</t>
    </r>
    <r>
      <rPr>
        <sz val="10"/>
        <rFont val="Arial"/>
        <family val="2"/>
      </rPr>
      <t xml:space="preserve">Records to show that the site has managed NM as they enter, are used, stored and disposed of - keep summary of </t>
    </r>
    <r>
      <rPr>
        <u/>
        <sz val="10"/>
        <rFont val="Arial"/>
        <family val="2"/>
      </rPr>
      <t>acceptance 30yrs</t>
    </r>
    <r>
      <rPr>
        <sz val="10"/>
        <rFont val="Arial"/>
        <family val="2"/>
      </rPr>
      <t xml:space="preserve">, </t>
    </r>
    <r>
      <rPr>
        <u/>
        <sz val="10"/>
        <rFont val="Arial"/>
        <family val="2"/>
      </rPr>
      <t>current</t>
    </r>
    <r>
      <rPr>
        <sz val="10"/>
        <rFont val="Arial"/>
        <family val="2"/>
      </rPr>
      <t xml:space="preserve"> location (until consigned) </t>
    </r>
  </si>
  <si>
    <t>A schedule of warning notices showing type and locations - O/S+2 yrs</t>
  </si>
  <si>
    <t>A record to confirm initial iduction training of staff and periodic retraining
A record to confirm induction training of contractors and visitors</t>
  </si>
  <si>
    <t>Records of Consultations with other Off-Site Agencies</t>
  </si>
  <si>
    <t>Approved Document</t>
  </si>
  <si>
    <t>Controlled furnished document</t>
  </si>
  <si>
    <t xml:space="preserve">Station report of NII witnessed exercises.  Will contain NII comments on exercise and actions raised </t>
  </si>
  <si>
    <t>Records of emergency training that are not on training profile</t>
  </si>
  <si>
    <r>
      <t xml:space="preserve">11.1 Submit to the executive adequate arrangements
No other explicit requirements.
</t>
    </r>
    <r>
      <rPr>
        <sz val="10"/>
        <color theme="1"/>
        <rFont val="Arial"/>
        <family val="2"/>
      </rPr>
      <t>SQEP records covered under LC10</t>
    </r>
  </si>
  <si>
    <t>Emergency Plan - 30yrs - keep all versions (correspondence requirement)</t>
  </si>
  <si>
    <t>Emergency handbook - 30yrs - keep all versions (correspondence requirement)</t>
  </si>
  <si>
    <t xml:space="preserve">Communication with third-parties - (note official correspondence may apply) O/S 2yrs </t>
  </si>
  <si>
    <t>Document confirming a person is duly authorised under certain licence conditions</t>
  </si>
  <si>
    <t>Document produced in conformance with MCP10 which identifies requirements of relevant posts on the licensed site</t>
  </si>
  <si>
    <t>See LC10</t>
  </si>
  <si>
    <t>Single record of Induction sylabus/content - 30 yrs
Note on staff/contractor training file to record completion/pass Subject aged 100yrs</t>
  </si>
  <si>
    <t>Terms of Reference for each Nuclear Safety Committee</t>
  </si>
  <si>
    <t>Identitiy of Members of each Nuclear Safety Committee</t>
  </si>
  <si>
    <t>Minutes of meetings &amp; Papers for each Nuclear Safety Committee</t>
  </si>
  <si>
    <t>Notice to NII in accordance with LC13(10)</t>
  </si>
  <si>
    <t>13.2 Submit to the executive adequate arrangements</t>
  </si>
  <si>
    <t>stet - 30yrs</t>
  </si>
  <si>
    <t>14.2Submit to the executive adequate arrangements</t>
  </si>
  <si>
    <t>See records identified under LC 6, LC22, LC23</t>
  </si>
  <si>
    <t>15.2Submit to the executive adequate arrangements
15.4 'submit a report of such review and assessment'</t>
  </si>
  <si>
    <t>Reports of any other periodic review, e.g continued generation Review for 30yr old stationsand reviews directed by NII.  Furhter guidance in MCP 29</t>
  </si>
  <si>
    <t>Drawings showing warning notices, boundary markers and site fences</t>
  </si>
  <si>
    <t>Separate drawing showing buildings that can affect safety</t>
  </si>
  <si>
    <t>Usually incorporated in site plan</t>
  </si>
  <si>
    <t>16.1/2Submit to the executive an adequate plan of the site…including a schedule giving particulars of each such building and plant thereon.</t>
  </si>
  <si>
    <t>Results of audits performed in accordance with OQAP</t>
  </si>
  <si>
    <t>Furnished docs -30yrs (correspondence)
results of audits O/S+2years</t>
  </si>
  <si>
    <t>18.2 Submit to the executive adequate arrangements
17.1 'notify the executive if the average effective dose ...exceeds...'</t>
  </si>
  <si>
    <t>Notifications to the executive of radiation dose limits being exceeded</t>
  </si>
  <si>
    <t>Notifications to the executive - 30yrs</t>
  </si>
  <si>
    <t>Records of commissioning tests on plant modified during operational phase</t>
  </si>
  <si>
    <t>Commissioning records often kept in accordance with arrangements for LC22</t>
  </si>
  <si>
    <t>21.4 …adequate documentation to justify the safety..
21.6 …full and accurate records are kept of the results of every test and operation</t>
  </si>
  <si>
    <r>
      <t xml:space="preserve">6.2 'every document required, every record made, every authority, consent or approval granted and every direction or certificate'
6.3 Adequate arrangements - Submit to ONR for approval 
</t>
    </r>
    <r>
      <rPr>
        <b/>
        <sz val="10"/>
        <color rgb="FFFF0000"/>
        <rFont val="Arial"/>
        <family val="2"/>
      </rPr>
      <t>NOTE: ONLY REFERS TO '</t>
    </r>
    <r>
      <rPr>
        <b/>
        <u/>
        <sz val="10"/>
        <color rgb="FFFF0000"/>
        <rFont val="Arial"/>
        <family val="2"/>
      </rPr>
      <t>NUCLEAR</t>
    </r>
    <r>
      <rPr>
        <b/>
        <sz val="10"/>
        <color rgb="FFFF0000"/>
        <rFont val="Arial"/>
        <family val="2"/>
      </rPr>
      <t xml:space="preserve"> SAFETY'</t>
    </r>
  </si>
  <si>
    <t>remove - covered under Schedule 6/RSA - see S-140</t>
  </si>
  <si>
    <r>
      <t xml:space="preserve">Stet - 30yrs
</t>
    </r>
    <r>
      <rPr>
        <sz val="10"/>
        <color rgb="FFFF0000"/>
        <rFont val="Arial"/>
        <family val="2"/>
      </rPr>
      <t xml:space="preserve">Only 'Nuclear Safety'
</t>
    </r>
    <r>
      <rPr>
        <sz val="10"/>
        <rFont val="Arial"/>
        <family val="2"/>
      </rPr>
      <t>Non nuclear kit O/S 2years see CDM etc. in Schedule 6</t>
    </r>
  </si>
  <si>
    <t>A record that confirms that appropriate consideration has been given to all categories of modification from start to completion</t>
  </si>
  <si>
    <t>Documentation relevant to a plant modificationand could be further defined in a station instruction.  MCP 21 gives additional guidance</t>
  </si>
  <si>
    <t>Certificate showing that independent assessment of Cat 1 and Cat 2 mods have been made by BNG</t>
  </si>
  <si>
    <t>Stet 30yrs</t>
  </si>
  <si>
    <t>Documents used by Assessor to enable issue of INSA certificate. Documents normally retained by BNG</t>
  </si>
  <si>
    <t>Stet - working files 2yrs</t>
  </si>
  <si>
    <r>
      <t xml:space="preserve">Stet - 30yrs
</t>
    </r>
    <r>
      <rPr>
        <sz val="10"/>
        <color rgb="FFFF0000"/>
        <rFont val="Arial"/>
        <family val="2"/>
      </rPr>
      <t xml:space="preserve">Only 'Nuclear Safety'
</t>
    </r>
    <r>
      <rPr>
        <sz val="10"/>
        <rFont val="Arial"/>
        <family val="2"/>
      </rPr>
      <t>Non nuclear kit O/S 2yrs see CDM etc. in Schedule 6</t>
    </r>
  </si>
  <si>
    <t>NDA  Ref</t>
  </si>
  <si>
    <t xml:space="preserve">NDA </t>
  </si>
  <si>
    <t>NDA Ref</t>
  </si>
  <si>
    <t>EU Reg (Euratom) 
302/2005</t>
  </si>
  <si>
    <t>17.2 Submit to the executive adequate arrangements
17.4 'furnish to the executive such copies of records or documents made in connection...'</t>
  </si>
  <si>
    <t>Stet 30yrs
Evidence of justification for modification or change to nuclear related plant
Safety case forms part of the Mod</t>
  </si>
  <si>
    <t>Produce an adequate safety case to demonstrate safety of that operation' … shall be called operating rules.
Shall submit to the executive …</t>
  </si>
  <si>
    <t>Site specific operating rules</t>
  </si>
  <si>
    <t>NSS - 30yrs</t>
  </si>
  <si>
    <t>SRSS - 30yrs</t>
  </si>
  <si>
    <t xml:space="preserve">RSC - 30yrs </t>
  </si>
  <si>
    <t>Operating Rules (Safety Case) - 30yrs</t>
  </si>
  <si>
    <t>stet</t>
  </si>
  <si>
    <t>Instructions that are furnished to the executive following changes</t>
  </si>
  <si>
    <t>Instructions, normally amending Operating Instructions, but with limited time period</t>
  </si>
  <si>
    <t>a temporary procedure, signed by an appropriately authorised person to cover the operation of Nuclear Safety related plant in a non-standard way</t>
  </si>
  <si>
    <t>24.5 Submit to the executive adequate arrangements
24.4 ..review and amendment of such…
Accepts that they will change
Other than official communication O/S +2yrs</t>
  </si>
  <si>
    <t>Can be limited to those operations that affect nuclear safety. Other suites of documents that could affect nuclear safety may need to be included</t>
  </si>
  <si>
    <t>Can be limited to maintenance that could affect nuclear safety</t>
  </si>
  <si>
    <t>Main operating log prepared by Shift Charge engineer</t>
  </si>
  <si>
    <t>25.1 Adequate records are made of operation, inspection and maintenance</t>
  </si>
  <si>
    <t>Summary log - 30yrs</t>
  </si>
  <si>
    <t>Working file - O/S 2yrs</t>
  </si>
  <si>
    <t xml:space="preserve">Usuall prepared by the control room supervisor each shift and should indicate the status of nuclear safety related plant.  May form part of station log.  </t>
  </si>
  <si>
    <t>Prepared as above and will include a number of the records indicated below for LC25 May form part of station log</t>
  </si>
  <si>
    <t>Daily operational log, can be maintained by engineers, team leaders etc</t>
  </si>
  <si>
    <t>examples of records to confirm operation within the operating rules</t>
  </si>
  <si>
    <t>See LC24</t>
  </si>
  <si>
    <t>Working files - O/S</t>
  </si>
  <si>
    <t>Each job within the PIMI and PIO suites will be  QA graded  in accordance with nuclear safety significance and confirmed by signature .The PIMI or PIOI will be the record</t>
  </si>
  <si>
    <t>Certain work (graded 1 and 2) will require the completion of a check sheet to confirm verification and hold points.  Check sheets will be held as a record</t>
  </si>
  <si>
    <t>See LC25</t>
  </si>
  <si>
    <t>Certificate signed by a DAP to confirm
a) that a safety mechanism has been released for maintenance and 
b) That it has been returned to service</t>
  </si>
  <si>
    <t>Working files - O/S 2yrs</t>
  </si>
  <si>
    <t>A record of the maintenance history of plant items in the Maintenance Schedule.  PassPort could be used to store and update this record</t>
  </si>
  <si>
    <t>...licensee shall ensure that a full and accurate report of every examination, inspection, maintenance or test of any part of a [nuclear] plant...</t>
  </si>
  <si>
    <t>A record confirming that the requited work on individual maintenance schedule items has been completed</t>
  </si>
  <si>
    <t>Reports and certificates produced by independent insurance company inspector.</t>
  </si>
  <si>
    <t xml:space="preserve">A suite of certificates sigend by a responsible engineer confirming the completion of all work by sub group within the schedule </t>
  </si>
  <si>
    <t>Notification to the executive that all required maintenance on a reactor system has been compelted</t>
  </si>
  <si>
    <t>stet - Correspondence</t>
  </si>
  <si>
    <t>Site specific maintenance schedule</t>
  </si>
  <si>
    <t>Results of statutory outage programme, sent to executive within 28 dyas of startup</t>
  </si>
  <si>
    <t>28 day report (Statutory Outage Report)</t>
  </si>
  <si>
    <t>Radiological Risk Assessment</t>
  </si>
  <si>
    <t>obsolete or superseded</t>
  </si>
  <si>
    <t>Health Physics Certificate</t>
  </si>
  <si>
    <t>Radiological Control Document</t>
  </si>
  <si>
    <t>X</t>
  </si>
  <si>
    <t>Keep once for all activities covered</t>
  </si>
  <si>
    <t>Don't attach Risk assessment</t>
  </si>
  <si>
    <t>Statutory (Reg 7)</t>
  </si>
  <si>
    <t>…Licensee shall furnish the results…</t>
  </si>
  <si>
    <t>Results of additional tests and inspections specified by the executive in a Licence Instrument</t>
  </si>
  <si>
    <t>Work done will be agreed with the executive</t>
  </si>
  <si>
    <t>…and recording waste so accumulated.</t>
  </si>
  <si>
    <t>Records associated with the accumulation of solid waste</t>
  </si>
  <si>
    <t>Records of waste accumulating in ISO containers awaiting final disposal to Drigg</t>
  </si>
  <si>
    <t>See LC4 and LC5</t>
  </si>
  <si>
    <t>Records for storage of ILW, will include irradiated reactor equipment, magnox, desicant from reactor driers. Sludge, sands, resins associated with Pond treatment</t>
  </si>
  <si>
    <t>Certificates of discharge will identify quantity and radioactive content of effluent</t>
  </si>
  <si>
    <t xml:space="preserve">See LC4 and LC5 </t>
  </si>
  <si>
    <t>The need for a disposal authorisation will only follow a Direction from the executive</t>
  </si>
  <si>
    <t>See LC4 and LC5
Authorisation 30yrs - correspondence</t>
  </si>
  <si>
    <t>Records of effluent line sump samples, may be required by Maintenance schedule</t>
  </si>
  <si>
    <t>See LC25, LC28</t>
  </si>
  <si>
    <t>make and implement adequate arrangements … submit to the executive for approval…</t>
  </si>
  <si>
    <t>A proposal to decommission a major irradiated or contaminated plant could be required during the operational life of a plant</t>
  </si>
  <si>
    <t>Programme for the complete decommissioning of a power station</t>
  </si>
  <si>
    <t>A record that confirms that appropriate consideration has been given to all categories of management of change from start to completion</t>
  </si>
  <si>
    <t>A documented safety justification issued prior to each stage of decommissioning</t>
  </si>
  <si>
    <t>A record of current station baseline structure</t>
  </si>
  <si>
    <t>stet 30yrs - correspondence</t>
  </si>
  <si>
    <t>LC 1 Definitions</t>
  </si>
  <si>
    <r>
      <t xml:space="preserve">Core site plan, building and plant drawings as submitted to the regulator - 30yrs
</t>
    </r>
    <r>
      <rPr>
        <b/>
        <sz val="10"/>
        <color theme="1"/>
        <rFont val="Arial"/>
        <family val="2"/>
      </rPr>
      <t>Note: Some drawings are referenced from Safety Case/Mod/DPAF - core drawings 30yrs</t>
    </r>
    <r>
      <rPr>
        <sz val="10"/>
        <color theme="1"/>
        <rFont val="Arial"/>
        <family val="2"/>
      </rPr>
      <t xml:space="preserve">
All other drawings 'extant' buidings and plant are Working files O/S+2yrs
</t>
    </r>
  </si>
  <si>
    <t>Site Register of authorisations 
Working files O/S +2yrs</t>
  </si>
  <si>
    <t>Working files O/S+2yrs</t>
  </si>
  <si>
    <t>Exercise report
Working file O/S 2yrs</t>
  </si>
  <si>
    <t>A training specification record confirming the completion of the required training signed by the person's supervisor.  Should include a statement about previous relevant experience</t>
  </si>
  <si>
    <t>Site Licences Current and Previous
30yrs</t>
  </si>
  <si>
    <t>Authorities, Consents/Approvals and Directions
30yrs</t>
  </si>
  <si>
    <t>Nuclear Site Licence Instruments
30yrs</t>
  </si>
  <si>
    <t>Record Schedule
30yrs - correspondence</t>
  </si>
  <si>
    <t>Official (recorded) Correspondence (ONR, EA, SEPA etc.)
30yrs - corrspondence</t>
  </si>
  <si>
    <t>Implementation docs
30yrs - corrspondence</t>
  </si>
  <si>
    <t>30yrs</t>
  </si>
  <si>
    <r>
      <t xml:space="preserve">4.1 Adequate </t>
    </r>
    <r>
      <rPr>
        <u/>
        <sz val="10"/>
        <color theme="1"/>
        <rFont val="Arial"/>
        <family val="2"/>
      </rPr>
      <t>arrangements</t>
    </r>
    <r>
      <rPr>
        <sz val="10"/>
        <color theme="1"/>
        <rFont val="Arial"/>
        <family val="2"/>
      </rPr>
      <t xml:space="preserve"> for bringing NM onto site as provided to the executive (4.3) - 30 years - core drawing</t>
    </r>
  </si>
  <si>
    <t>4.1 Adequate arrangements for bringing NM onto site as provided to the executive (4.3) - 30 years - core drawing</t>
  </si>
  <si>
    <t>Plan of site to show the boundary (as submitted to ONR 2.2)</t>
  </si>
  <si>
    <t>(Core Drawing)  A record to show that regular inspections of the site bounday are made.  The Security Log will usually contain this information</t>
  </si>
  <si>
    <t>Log of inspections from Security log to show 
2.4 'fences […] properly maintained'  - procedure for continuous monitoring and maintenance log show compliance with requirement</t>
  </si>
  <si>
    <t>Specifically requires assignment to CNC, adequate arrangements - Submit to ONR</t>
  </si>
  <si>
    <t>Assignment documentation</t>
  </si>
  <si>
    <t>Supporting Information - O/S 2yrs</t>
  </si>
  <si>
    <t>A record to show the charging of fuel to a reactor, the channel location and eventuial discharge to an irrdadiated fuel store</t>
  </si>
  <si>
    <t>Will indicate how new fuel is stored. May besubject of a Consent/Approval</t>
  </si>
  <si>
    <t>Will indicate how irradiated fuel is stored. May be subject of a Consent/Approval</t>
  </si>
  <si>
    <t>R</t>
  </si>
  <si>
    <t>S</t>
  </si>
  <si>
    <t>Record of solid waste consigned under the terms of an Authorisation (RSA)</t>
  </si>
  <si>
    <t>LC4.3</t>
  </si>
  <si>
    <t>Arrangements for bringing NM onto site: New Fuel Store Drawing</t>
  </si>
  <si>
    <t>Arrangements for bringing NM onto site: Irradiated Fuel Store Drawing</t>
  </si>
  <si>
    <t>Records of irradiated fuel consigned for processing or examination</t>
  </si>
  <si>
    <t>Records of new fuel returned for reworking</t>
  </si>
  <si>
    <r>
      <t xml:space="preserve">6.2 'every document required, every record made, every authority, consent or approval granted and every direction or certificate'
6.3 Adequate arrangements - Submit to ONR for approval 
Refers to LC - not general
</t>
    </r>
    <r>
      <rPr>
        <b/>
        <sz val="10"/>
        <color rgb="FFFF0000"/>
        <rFont val="Arial"/>
        <family val="2"/>
      </rPr>
      <t/>
    </r>
  </si>
  <si>
    <t>A listing based on this schedule to show compliance with current licence</t>
  </si>
  <si>
    <t>Other Site Event Records : A record to confirm that off-site reporting responsibilities have been completed</t>
  </si>
  <si>
    <t>Detailed reports of investigations</t>
  </si>
  <si>
    <t>Summary log / trending 30yrs
Details of minor events - 2yrs</t>
  </si>
  <si>
    <t>Site Incident Register (MCP-018 Significant events)</t>
  </si>
  <si>
    <t>Site log of Events (Trend reports of Less significant events)</t>
  </si>
  <si>
    <t xml:space="preserve">Single copy of course/sylabus content </t>
  </si>
  <si>
    <t>SQEP records</t>
  </si>
  <si>
    <t xml:space="preserve">Note on Staff/contractor training file to record completion/pass/experience </t>
  </si>
  <si>
    <t>Subject aged 100yrs</t>
  </si>
  <si>
    <t>Details of  courses required as part of training profile  - sylabus/content of training</t>
  </si>
  <si>
    <r>
      <t xml:space="preserve">10.1 Submit to the executive adequate arrangements
No other explicit requirement:
</t>
    </r>
    <r>
      <rPr>
        <sz val="10"/>
        <color theme="1"/>
        <rFont val="Arial"/>
        <family val="2"/>
      </rPr>
      <t xml:space="preserve">
</t>
    </r>
  </si>
  <si>
    <t xml:space="preserve">Emergency Plan - keep all issued versions </t>
  </si>
  <si>
    <t xml:space="preserve">Emergency Handbook - keep all issued versions </t>
  </si>
  <si>
    <t>Exercise report
Supporting Information O/S 2yrs</t>
  </si>
  <si>
    <t>EPCC Minutes and Reports of Consultations with other Off-Site Agencies</t>
  </si>
  <si>
    <t>Communication with third-parties - (note official correspondence may apply)</t>
  </si>
  <si>
    <t>Note on Staff training file to record appointment - Subject aged 100yrs</t>
  </si>
  <si>
    <t>12.1 Submit to the executive adequate arrangements 
No other explicit requirements</t>
  </si>
  <si>
    <t>Supporting Information</t>
  </si>
  <si>
    <t xml:space="preserve">Site Register of authorisations </t>
  </si>
  <si>
    <t>12.1 Submit to the executive adequate arrangements - Largely Covered under LC10</t>
  </si>
  <si>
    <t>Document produced in conformance with MCP10 which identifies requirements of relevant posts on the licensed site - supporting information</t>
  </si>
  <si>
    <t>Submission</t>
  </si>
  <si>
    <t>Joining NSC</t>
  </si>
  <si>
    <t>Approval</t>
  </si>
  <si>
    <t>Issue</t>
  </si>
  <si>
    <t>Entry</t>
  </si>
  <si>
    <t>Calculation</t>
  </si>
  <si>
    <t>Assignment</t>
  </si>
  <si>
    <t xml:space="preserve">Entry on Staff/contractor training file to record completion/pass/experience </t>
  </si>
  <si>
    <t>Report of Results of LTSRs and PSRs and other directed periodic reviews</t>
  </si>
  <si>
    <t>Core Site Drawings -  site plan, building and plant drawings as submitted to the regulator.</t>
  </si>
  <si>
    <t>All other drawings 'extant' buidings and plant are Working files O/S+2yrs</t>
  </si>
  <si>
    <t>Other drawings 'extant' buidings and plant are supporting information O/S+2yrs</t>
  </si>
  <si>
    <t>Transfer of Information under ACO130 (Atomic)</t>
  </si>
  <si>
    <t>Records of transfer of MoD classified materials</t>
  </si>
  <si>
    <t>MoD regulation</t>
  </si>
  <si>
    <t>Rules for the handling, protection and release of Information marked 'Atomic'</t>
  </si>
  <si>
    <t>Evidence of justification for modification or change to nuclear related plant
Safety case forms part of the Mod</t>
  </si>
  <si>
    <t>showing that independent assessment of Cat 1 and Cat 2 mods have been made</t>
  </si>
  <si>
    <t xml:space="preserve"> relevant to a plant modificationand - could be further defined in a plant instruction.  Only 'Nuclear Safety'
Non nuclear kit O/S 2yrs see CDM etc. in Schedule 6</t>
  </si>
  <si>
    <t>Reference Safety Case</t>
  </si>
  <si>
    <t>Schedule (updated as required)</t>
  </si>
  <si>
    <t>Operating Rules (safety Cases once adopted)</t>
  </si>
  <si>
    <t>safety cases are only a record once employed e.g. in a MOD</t>
  </si>
  <si>
    <t>Records furnished to ONR should be kept for 30yrs (Correspondence)</t>
  </si>
  <si>
    <t>Supporting Information - Can be limited to those operations that affect nuclear safety.</t>
  </si>
  <si>
    <t xml:space="preserve">Operating Conditions Summary Sheet </t>
  </si>
  <si>
    <t xml:space="preserve">E.G. Measurement of: Core temperature, Vessel Metal Temperatures,Structural Concrete temperatures, Gas Pressures,CO2 (leak rates etc.), Flux Scans, Reactivity Balances, Absorber Records,Leaking Fuel (BCD), Pressure Vessel Leak Rate, Water Content in Coolant, Essential Supplies </t>
  </si>
  <si>
    <t>Plant Status Summary Sheet -  should indicate the status of nuclear safety related plant</t>
  </si>
  <si>
    <t>Site or Station Log - Summary log</t>
  </si>
  <si>
    <t>Completion</t>
  </si>
  <si>
    <t>Docs produced by independent inspectors
Supporting Informaiton</t>
  </si>
  <si>
    <t>Certificates sigend by DAPs confirming completion
Supporting Information</t>
  </si>
  <si>
    <t>Notification to ONR that required maintenance has been completed
Correspondence</t>
  </si>
  <si>
    <t>As updated - maintain current as supporting informaiton</t>
  </si>
  <si>
    <t>confirmation that the required work on individual maintenance schedule items has been completed - supporting information</t>
  </si>
  <si>
    <t>Maintenance Schedule Completion Certificates - Notification to the executive that all required maintenance on a reactor system has been compelted</t>
  </si>
  <si>
    <t>Result of statutory Outage programme sent to ONR (Correspondence)</t>
  </si>
  <si>
    <t>records of waste accumulated prior to final disposal - supporting information for LC5</t>
  </si>
  <si>
    <t>See Schedule 6 EPR/RSA</t>
  </si>
  <si>
    <t xml:space="preserve">Record of radioactive waste consigned off-site for disposal </t>
  </si>
  <si>
    <t>Documents and arrangements identified in MCP-001</t>
  </si>
  <si>
    <t>Note: Evidence can be recorded on personnel systems - maintain syllabus and results, not assessments. - See LC-10</t>
  </si>
  <si>
    <t xml:space="preserve">Detailed reports of investigations 30yrs
</t>
  </si>
  <si>
    <t xml:space="preserve">Summary log / trending 30yrs
Details of minor events - 2yrs
</t>
  </si>
  <si>
    <r>
      <t xml:space="preserve">Core site plan, building and plant drawings as submitted to the regulator - 30yrs
</t>
    </r>
    <r>
      <rPr>
        <b/>
        <sz val="10"/>
        <color theme="1"/>
        <rFont val="Arial"/>
        <family val="2"/>
      </rPr>
      <t>Note: Some drawings are referenced from Safety Case/Mod/DPAF - core drawings 30yrs</t>
    </r>
  </si>
  <si>
    <t>Maintain current up to date - if furnished to Executive, that schedule will be permanent under correspondence</t>
  </si>
  <si>
    <t>Identified by SRSS and NSS as defined by MCP-029 Documents referenced in the SRSS could be regarded as records under this condition</t>
  </si>
  <si>
    <t>Only required after direction from the regulator</t>
  </si>
  <si>
    <t>A record of current nuclear baseline structure - supporting informaqtion - subject to variation - may be held for 30yrs as correspondence if required by the regulator</t>
  </si>
  <si>
    <t>Examples of records to confirm operation within the operating rules - 
Supporting Information - Can be discarded when obsolete</t>
  </si>
  <si>
    <t>LC4</t>
  </si>
  <si>
    <t>LC5.3</t>
  </si>
  <si>
    <t>LC13</t>
  </si>
  <si>
    <t>Survey</t>
  </si>
  <si>
    <t>Authorisation</t>
  </si>
  <si>
    <t>Creation of report</t>
  </si>
  <si>
    <t>Disposal</t>
  </si>
  <si>
    <t>Summary captured in site/shift log</t>
  </si>
  <si>
    <t>Cat*</t>
  </si>
  <si>
    <t>Non-nuclear kit O/S 2years see CDM etc. in Schedule 6</t>
  </si>
  <si>
    <t>Supporting Information used by Assessor to enable issue of INSA certificate</t>
  </si>
  <si>
    <t>Usually part of Site/Shift Log (LC25)</t>
  </si>
  <si>
    <r>
      <t xml:space="preserve">Note, although  regarded as supporting information to LC4/5 these may be very long-term records and are </t>
    </r>
    <r>
      <rPr>
        <b/>
        <sz val="10"/>
        <color rgb="FFFF0000"/>
        <rFont val="Arial"/>
        <family val="2"/>
      </rPr>
      <t>VITAL</t>
    </r>
    <r>
      <rPr>
        <sz val="10"/>
        <rFont val="Arial"/>
        <family val="2"/>
      </rPr>
      <t>records.  Consignment is a 30yr record LC5</t>
    </r>
  </si>
  <si>
    <t>Health Physics supporting information for periodic surveys</t>
  </si>
  <si>
    <t>Criticality Storage certificates :  specifying storage requirements for enriched uranium</t>
  </si>
  <si>
    <t>Entry on system</t>
  </si>
  <si>
    <t>See LC4 and LC5 - Inventory</t>
  </si>
  <si>
    <t>See LC4 and LC5 - fuel logs</t>
  </si>
  <si>
    <t>Event</t>
  </si>
  <si>
    <t>C+12yrs</t>
  </si>
  <si>
    <t>end of policy</t>
  </si>
  <si>
    <t>C+3yrs</t>
  </si>
  <si>
    <t>Secret</t>
  </si>
  <si>
    <t>issue</t>
  </si>
  <si>
    <t>Publicatiom</t>
  </si>
  <si>
    <t>transport</t>
  </si>
  <si>
    <t>first use</t>
  </si>
  <si>
    <t>record made</t>
  </si>
  <si>
    <t>Permanent (current location)</t>
  </si>
  <si>
    <t>consignment</t>
  </si>
  <si>
    <t>C+3yrs per entry (Permanent)</t>
  </si>
  <si>
    <t>C+2yrs or until superseded or obsolete</t>
  </si>
  <si>
    <t>C+6yrs or until superseded or obsolete</t>
  </si>
  <si>
    <t>C+5yrs</t>
  </si>
  <si>
    <t>C+40yrs</t>
  </si>
  <si>
    <t>+2 years</t>
  </si>
  <si>
    <t>Para 14</t>
  </si>
  <si>
    <t>Business / SLC contract section 15</t>
  </si>
  <si>
    <t>Evidence/Limitation Para 14/259SLC contract</t>
  </si>
  <si>
    <t>Escrow Register</t>
  </si>
  <si>
    <t>SLC Contract Section 30</t>
  </si>
  <si>
    <t>Whislt software is in use</t>
  </si>
  <si>
    <t>PCP-07</t>
  </si>
  <si>
    <t>PCP-05</t>
  </si>
  <si>
    <t>PCP-17</t>
  </si>
  <si>
    <t>Appendix 3 of Schedule 5
(Subcontracting and Procurement),</t>
  </si>
  <si>
    <t>Schedule 13</t>
  </si>
  <si>
    <t>Schedule 6</t>
  </si>
  <si>
    <t>Engagement</t>
  </si>
  <si>
    <t>Schedule 2 Accounting and Tax Records</t>
  </si>
  <si>
    <t>Schedule 3 Contracts</t>
  </si>
  <si>
    <t>Schedule 4 Property</t>
  </si>
  <si>
    <t>Schedule 7 Information Management policies and procedures</t>
  </si>
  <si>
    <t>Schedule 8 Licence Conditions</t>
  </si>
  <si>
    <t>Schedule 9  Technical Information, Projects, Policies, Processes and Standards</t>
  </si>
  <si>
    <t>Business/Evidence - Site Licence Conditions for approved docs</t>
  </si>
  <si>
    <t>Permanent (30yrs)
NOTE-Increase</t>
  </si>
  <si>
    <t>Permission received</t>
  </si>
  <si>
    <t>Published docs - not e-mail comms</t>
  </si>
  <si>
    <t>Note: Some contents of the project execution plan are covered by other rules - see 3 Contract, NDA Contract Schedules for S&amp;V etc. 6 H&amp;S for CDM</t>
  </si>
  <si>
    <t>See Schedule 2</t>
  </si>
  <si>
    <t>Life of scheme/</t>
  </si>
  <si>
    <t>Diving Plan</t>
  </si>
  <si>
    <t>Reg 8</t>
  </si>
  <si>
    <t>Qualification and appointment record</t>
  </si>
  <si>
    <t xml:space="preserve">Particulars of contractor </t>
  </si>
  <si>
    <t>Reg 7</t>
  </si>
  <si>
    <t>Certificate of fitmess</t>
  </si>
  <si>
    <t>Reg 15</t>
  </si>
  <si>
    <t>Date of last dive</t>
  </si>
  <si>
    <t>Reg 9</t>
  </si>
  <si>
    <t>Diving Operation Log</t>
  </si>
  <si>
    <t>Diving at Work Regulations 1997 (as amended)</t>
  </si>
  <si>
    <t>Balance Sheet Packs</t>
  </si>
  <si>
    <t>Statutory Accounts</t>
  </si>
  <si>
    <t>Period Internal Financial Reports</t>
  </si>
  <si>
    <t>Management Accounts</t>
  </si>
  <si>
    <t>PBO Accounts</t>
  </si>
  <si>
    <t xml:space="preserve">Severance Spreadsheet </t>
  </si>
  <si>
    <t>Severance Model</t>
  </si>
  <si>
    <t>Dashboard</t>
  </si>
  <si>
    <t>Overtime and TOIL analysis</t>
  </si>
  <si>
    <t>Expenses and Company Card analysis</t>
  </si>
  <si>
    <t>PBO Costs File</t>
  </si>
  <si>
    <t>Fee application</t>
  </si>
  <si>
    <t>VAT return</t>
  </si>
  <si>
    <t>VAT receipts</t>
  </si>
  <si>
    <t>CIS records</t>
  </si>
  <si>
    <t>CIS return</t>
  </si>
  <si>
    <t>External R&amp;D report</t>
  </si>
  <si>
    <t>Corporation Tax Return</t>
  </si>
  <si>
    <t>Payroll files from NSBS - need to assure NSBS IA plan</t>
  </si>
  <si>
    <t>Bank Mandate</t>
  </si>
  <si>
    <t>Treasury</t>
  </si>
  <si>
    <t>NDA Cash Forecasts</t>
  </si>
  <si>
    <t>NDA Claims</t>
  </si>
  <si>
    <t>Weekly and Monthly Capita Extracts</t>
  </si>
  <si>
    <t>Claims Register</t>
  </si>
  <si>
    <t>Miscellaneous</t>
  </si>
  <si>
    <t>Internal audit reports and investigations</t>
  </si>
  <si>
    <t>Tariff rate model</t>
  </si>
  <si>
    <t>One card/P Card returns</t>
  </si>
  <si>
    <t>Expense claims and returns</t>
  </si>
  <si>
    <t>Agresso interface spreadsheets e.g.. BACS file</t>
  </si>
  <si>
    <t>CHAPS requests/payment proposals</t>
  </si>
  <si>
    <t>Losses and special payments monthly report</t>
  </si>
  <si>
    <t>Current + 6</t>
  </si>
  <si>
    <t>End of Contract</t>
  </si>
  <si>
    <t>+12 years</t>
  </si>
  <si>
    <t>VATA s11</t>
  </si>
  <si>
    <t>Retention by Sellafield Treasury under SLA</t>
  </si>
  <si>
    <t>End of financial year</t>
  </si>
  <si>
    <t>Companies Act 2006</t>
  </si>
  <si>
    <t>Accounts publicly available from Companies House</t>
  </si>
  <si>
    <t>Period end</t>
  </si>
  <si>
    <t>Current + 1</t>
  </si>
  <si>
    <t>Internal Control</t>
  </si>
  <si>
    <t>PCPM</t>
  </si>
  <si>
    <t>Period End</t>
  </si>
  <si>
    <t>Supports accruals in accounts</t>
  </si>
  <si>
    <t>Restructuring programme</t>
  </si>
  <si>
    <t>End of programme</t>
  </si>
  <si>
    <t>Part of management accounts</t>
  </si>
  <si>
    <t>Finance Act 2004 s11</t>
  </si>
  <si>
    <t>Year end</t>
  </si>
  <si>
    <t>Corporation Tax Acts 2009 and 2010</t>
  </si>
  <si>
    <t>supports target cost</t>
  </si>
  <si>
    <t xml:space="preserve">End of Contract or Date of document </t>
  </si>
  <si>
    <t>Administered by Head of Internal Audit</t>
  </si>
  <si>
    <t>Current + 3</t>
  </si>
  <si>
    <t>Current Tax Legislation/Companies Act 2006</t>
  </si>
  <si>
    <t>Inventory: includes irradiated reactor equipment, magnox, FED, dessicant etc.
Accumulations of waste on site - dynamic, typically stored on EMWaste</t>
  </si>
  <si>
    <t>Current locations  to be held until disposal - all movements not necessary.  
Regulations say Disposal +2yrs or until superseded or obsolete.
As waste records for packages that may be held on site for 50+ years and then required for onward transmittal - these should be classed as 'Permanent and Vital records' See also Schedule 8.32</t>
  </si>
  <si>
    <t xml:space="preserve">Waste Inventory </t>
  </si>
  <si>
    <t>end of reporting year</t>
  </si>
  <si>
    <t>c+2 years</t>
  </si>
  <si>
    <t>Contract - NDA Client Spec 4.1</t>
  </si>
  <si>
    <t>Inventory provided to NDA under contract - consider 12 year SoL retention under the contract.</t>
  </si>
  <si>
    <t>1a</t>
  </si>
  <si>
    <t>1b</t>
  </si>
  <si>
    <t>Contract Baseline</t>
  </si>
  <si>
    <t>Category 0 Change Controls</t>
  </si>
  <si>
    <t>Schd 6 App H</t>
  </si>
  <si>
    <t>Category</t>
  </si>
  <si>
    <t>Corporate</t>
  </si>
  <si>
    <t>Accounting and Tax</t>
  </si>
  <si>
    <t>Property</t>
  </si>
  <si>
    <t>Employment</t>
  </si>
  <si>
    <t>H&amp;S</t>
  </si>
  <si>
    <t>Information</t>
  </si>
  <si>
    <t xml:space="preserve">Technical </t>
  </si>
  <si>
    <t>Licence conditions</t>
  </si>
  <si>
    <t>R/S</t>
  </si>
  <si>
    <t>Finance</t>
  </si>
  <si>
    <t>Site Licence</t>
  </si>
  <si>
    <t>Originals may be needed for other purposes</t>
  </si>
  <si>
    <t>Pre 2008 forms to be held until 2018</t>
  </si>
  <si>
    <t>After stock is fully redeeemed</t>
  </si>
  <si>
    <t>could be submitted electronically</t>
  </si>
  <si>
    <t>Or at direction of the court</t>
  </si>
  <si>
    <t>Construction Industry Scheme (CIS) records</t>
  </si>
  <si>
    <t>Value Added Tax (VAT) records</t>
  </si>
  <si>
    <t>Tax/SoL</t>
  </si>
  <si>
    <t>SoL/Commercial</t>
  </si>
  <si>
    <t>Business/SoL/ Evidence</t>
  </si>
  <si>
    <t>Evidence/SoL</t>
  </si>
  <si>
    <t>Evidence/SoL Para 14/259SLC contract</t>
  </si>
  <si>
    <t>Tender Documents (Property)</t>
  </si>
  <si>
    <t xml:space="preserve">12 years </t>
  </si>
  <si>
    <t>Up to 25 years</t>
  </si>
  <si>
    <t>Permanent (30 years)</t>
  </si>
  <si>
    <t>Permanent (50 years)</t>
  </si>
  <si>
    <t>Subject aged 100 years</t>
  </si>
  <si>
    <t>Permanent (30 years)
NOTE-Increase</t>
  </si>
  <si>
    <t>contract expiry</t>
  </si>
  <si>
    <t>6-12 years</t>
  </si>
  <si>
    <t>vehicle disposed of</t>
  </si>
  <si>
    <t>Software disposed of</t>
  </si>
  <si>
    <t>Sold or transferred</t>
  </si>
  <si>
    <t>30 years(Permanent)</t>
  </si>
  <si>
    <t xml:space="preserve">40 years </t>
  </si>
  <si>
    <t>project complete</t>
  </si>
  <si>
    <t>posting</t>
  </si>
  <si>
    <t>Resolution</t>
  </si>
  <si>
    <t>Decision</t>
  </si>
  <si>
    <t>Poll</t>
  </si>
  <si>
    <t>after opt-out ends</t>
  </si>
  <si>
    <t>Holiday year</t>
  </si>
  <si>
    <t>End of agreement</t>
  </si>
  <si>
    <t>Personal PAYE records</t>
  </si>
  <si>
    <t>See Finance</t>
  </si>
  <si>
    <t>cessation of benefits</t>
  </si>
  <si>
    <t>3 years per entry (Permanent)</t>
  </si>
  <si>
    <t>Dept of Health Policy - unless IRR99 rules apply - See H&amp;S</t>
  </si>
  <si>
    <t>Employment References - security covered in H&amp;S</t>
  </si>
  <si>
    <t xml:space="preserve"> 2 years</t>
  </si>
  <si>
    <t>Examination</t>
  </si>
  <si>
    <t>End of employment</t>
  </si>
  <si>
    <t>BS10008/LC6</t>
  </si>
  <si>
    <t>Request</t>
  </si>
  <si>
    <t>Keep as long as copied material is in use - possibly permanent  see also Intellectual Property</t>
  </si>
  <si>
    <t>A record produced for Euratom that summarizes the total management of nuclear fuel on a site</t>
  </si>
  <si>
    <t>Note: Some contents of the project execution plan are covered by other rules - see Contract, S&amp;V etc. H&amp;S for CDM</t>
  </si>
  <si>
    <t xml:space="preserve">End of Project </t>
  </si>
  <si>
    <t xml:space="preserve">Obsolete or superseded </t>
  </si>
  <si>
    <t>&gt;</t>
  </si>
  <si>
    <t>ONS (Office for National Statistics) expenditure split</t>
  </si>
  <si>
    <t>Retain as required - may be shared with Insurers, hire companies etc.  Ensure staff are aware that details may be shared</t>
  </si>
  <si>
    <t xml:space="preserve">e.g. Measurement of: Core temperature, Vessel Metal Temperatures, Structural Concrete temperatures, Gas Pressures, CO2 (leak rates etc.), Flux Scans, Reactivity Balances, Absorber Records,Leaking Fuel (BCD), Pressure Vessel Leak Rate, Water Content in Coolant, Essential Supplies </t>
  </si>
  <si>
    <t>SoL/Business CA'06 s1083</t>
  </si>
  <si>
    <t>SoL/Business CA '06 s248</t>
  </si>
  <si>
    <t>Legislation/Reason</t>
  </si>
  <si>
    <t>Accounting records to comply with CA '06 s387</t>
  </si>
  <si>
    <t>Safety Representatives and Safety Committees Regulations 1977 and Health and Safety (Consultation with Employees) Regs 1997</t>
  </si>
  <si>
    <t>Drug and Alcohol Testing</t>
  </si>
  <si>
    <t>Listing of subjects tested for statistical purposes and evidence</t>
  </si>
  <si>
    <t>Medical</t>
  </si>
  <si>
    <t>Commercial reporting</t>
  </si>
  <si>
    <t>Policy and arrangements</t>
  </si>
  <si>
    <t>Statutory Accounts pack</t>
  </si>
  <si>
    <t>Independent review</t>
  </si>
  <si>
    <t>Property and Assets</t>
  </si>
  <si>
    <t>Health &amp; Safety Policy and arrangements</t>
  </si>
  <si>
    <t>Legionella testing</t>
  </si>
  <si>
    <t>Audit trail on:Information capture,batch information transfer,change control,destruction</t>
  </si>
  <si>
    <t>List of records loaned out to / borrowed from other institutions</t>
  </si>
  <si>
    <t>Definitions - no records required</t>
  </si>
  <si>
    <t>NDA contract</t>
  </si>
  <si>
    <t>Building Certificates and approvals</t>
  </si>
  <si>
    <t>Regulatory Reform (Fire Safety) Order (2006)</t>
  </si>
  <si>
    <t>The Environmental Protection (Duty of Care) Regulations (1991) (as amended) (Scotland)</t>
  </si>
  <si>
    <t>The Health and Safety (Display Screen Equipment) Regulations (1992)</t>
  </si>
  <si>
    <t>Radioactive Substances Act (1993) (Scotland)</t>
  </si>
  <si>
    <t>Reporting of Injuries, Diseases and Dangerous Occurences Regulations (1995) (RIDDOR)</t>
  </si>
  <si>
    <t xml:space="preserve">Special Waste Regulations (1996) (Scotland) </t>
  </si>
  <si>
    <t>Confined Spaces Regulations (1997)</t>
  </si>
  <si>
    <t>Diving at Work Regulations (1997) (as amended)</t>
  </si>
  <si>
    <t>Lifting Operations and Lifting Equipment Regulations (1998) (LOLER)</t>
  </si>
  <si>
    <t>The Provision and Use of Work Equipment Regulations (1998) (PUWER)</t>
  </si>
  <si>
    <t>Ionising Radiation Regulations (1999) (IRR)</t>
  </si>
  <si>
    <t>Management of Health and Safety at Work Regulation (2000)</t>
  </si>
  <si>
    <t>Control of Substances Hazardous to Health Regulations (2002) (COSHH)</t>
  </si>
  <si>
    <t xml:space="preserve">Control of Lead at Work Regulations (2002) (CLW) </t>
  </si>
  <si>
    <t>Chemical (Hazard Information and Packaging for Supply) Regulations (2003)</t>
  </si>
  <si>
    <t>Hazardous Waste Regulations (2005)</t>
  </si>
  <si>
    <t>Working at Height Regulations (2005) (as amended)</t>
  </si>
  <si>
    <t>Control of Asbestos at Work Regulations (2006) (CAWR)</t>
  </si>
  <si>
    <t>The Waste Information (Scotland) Regulations (2010)</t>
  </si>
  <si>
    <t>The Waste Management Licensing (Scotland) Regulations (2011)</t>
  </si>
  <si>
    <t>Health and Safety at Work Act (1974)</t>
  </si>
  <si>
    <t>superseded</t>
  </si>
  <si>
    <t>property disposed of or consent expires</t>
  </si>
  <si>
    <t>See individual areas of training</t>
  </si>
  <si>
    <t>Current locations  to be held until disposal - all movements not necessary.  
Regulations say Disposal +2yrs or until superseded or obsolete.
As waste records for packages may be held on site for 50+ years and then required for onward transmittal - these should be classed as 'Permanent and Vital records'</t>
  </si>
  <si>
    <t>Companies Act (2006)</t>
  </si>
  <si>
    <t>EPR/RSA</t>
  </si>
  <si>
    <t>According to IRR - Kept at Dossimetry Service</t>
  </si>
  <si>
    <t>Non-nuclear kit O/S 2years see CDM etc.</t>
  </si>
  <si>
    <t xml:space="preserve"> relevant to a plant modificationand - could be further defined in a plant instruction.  Only 'Nuclear Safety'
Non nuclear kit O/S 2yrs see CDM etc</t>
  </si>
  <si>
    <t>Monthly PBI Report (Performance Based Incentive)</t>
  </si>
  <si>
    <t>Inventory: includes irradiated reactor equipment, dessicant etc.
Accumulations of waste on site - dynamic</t>
  </si>
  <si>
    <t>Articles - copy signed for id at general meeting when adopted</t>
  </si>
  <si>
    <t>Until entry appears on Co Ho system</t>
  </si>
  <si>
    <t>Miscellaneous (financial)</t>
  </si>
  <si>
    <t>Miscellaneous (Contracts)</t>
  </si>
  <si>
    <t>Commercial</t>
  </si>
  <si>
    <t>Statutory Maternity Pay SMP Regs</t>
  </si>
  <si>
    <t>Statutory Sick Pay SSP Regs</t>
  </si>
  <si>
    <t>Income Tax (PAYE) Regs 2003</t>
  </si>
  <si>
    <t>PAYE records (Income Tax (Pay as You Earn)) regs (2003)</t>
  </si>
  <si>
    <t>CA '06 s324 etc</t>
  </si>
  <si>
    <t>NDA Contract Schedule 6</t>
  </si>
  <si>
    <t>Air Monitoring Records - Health monitoring required</t>
  </si>
  <si>
    <t>Air Monitoring Records - Health monitoring not required</t>
  </si>
  <si>
    <t>Air Monitoring Records - Reason for Air monitoring not being required</t>
  </si>
  <si>
    <t>Hand Over of property</t>
  </si>
  <si>
    <t>Surveilance</t>
  </si>
  <si>
    <t>SQEP</t>
  </si>
  <si>
    <t>Subject</t>
  </si>
  <si>
    <t>training record</t>
  </si>
  <si>
    <t>Records of training - content of training packages, Aims &amp; Objectives etc and Assessments</t>
  </si>
  <si>
    <t>training and SQEP for fire roles</t>
  </si>
  <si>
    <t>training &amp; SQEP records</t>
  </si>
  <si>
    <t>SQEP training Records</t>
  </si>
  <si>
    <t>Induction training Records and refresher training (Staff, contractors, visitors)</t>
  </si>
  <si>
    <t xml:space="preserve">Emergency training Records </t>
  </si>
  <si>
    <t/>
  </si>
  <si>
    <t>Article 66 of the Monitoring and Reporting Regulation</t>
  </si>
  <si>
    <t>Risk</t>
  </si>
  <si>
    <t>Return</t>
  </si>
  <si>
    <t>Monitoring, Return</t>
  </si>
  <si>
    <t>Testing</t>
  </si>
  <si>
    <t>Waste</t>
  </si>
  <si>
    <t>LC 13 Nuclear Safety Committee (NSC)</t>
  </si>
  <si>
    <t>Emergency</t>
  </si>
  <si>
    <t>Incidents</t>
  </si>
  <si>
    <t>Permit</t>
  </si>
  <si>
    <t>Policy</t>
  </si>
  <si>
    <t>No longer required</t>
  </si>
  <si>
    <t>Complete sickness absence record (dates)</t>
  </si>
  <si>
    <t>Vehicles</t>
  </si>
  <si>
    <t>Notice</t>
  </si>
  <si>
    <t>IP</t>
  </si>
  <si>
    <t>Financial report including:Financial submission, P&amp;L, balance sheet, departmental expenditure limit summary, year to date summary, budget information</t>
  </si>
  <si>
    <t>Return, Tax</t>
  </si>
  <si>
    <t>Buildings and improvements</t>
  </si>
  <si>
    <t>See CDM Regs 2007</t>
  </si>
  <si>
    <t>P&amp;L, balance sheet, departmental expenditure limit summary, year to date summary, budget information</t>
  </si>
  <si>
    <t>Appendix 3 of Schedule 5</t>
  </si>
  <si>
    <t>Expiry</t>
  </si>
  <si>
    <t>Permission expires</t>
  </si>
  <si>
    <t>Major Accident Prevention Policy</t>
  </si>
  <si>
    <t>Safety Report</t>
  </si>
  <si>
    <t>Associated Forms</t>
  </si>
  <si>
    <t>1 Year</t>
  </si>
  <si>
    <t>Site Cearance Certificate</t>
  </si>
  <si>
    <t>Building</t>
  </si>
  <si>
    <t>End of life of building</t>
  </si>
  <si>
    <t>Evidence/Statutory (Reg 9)</t>
  </si>
  <si>
    <t>Add to CDM file</t>
  </si>
  <si>
    <t>Fumigation Notification</t>
  </si>
  <si>
    <t>Completion of work</t>
  </si>
  <si>
    <t>No specific req to maintain records</t>
  </si>
  <si>
    <t>Use of Biological Agents</t>
  </si>
  <si>
    <t>Use of Group 4 Biological Agents</t>
  </si>
  <si>
    <t>Electricity Safety, Quality and Continuity Regulations 2002 as amended (2009)</t>
  </si>
  <si>
    <t>Record/Map of underground cables not on land owned</t>
  </si>
  <si>
    <t xml:space="preserve">Record of Inspections </t>
  </si>
  <si>
    <t>Reg 5</t>
  </si>
  <si>
    <t>generator shall carry out inspections and actions from them and retain records for minimum 10 years</t>
  </si>
  <si>
    <t>The Nuclear Installations (Dangerous Occurrences) Regulations 1965</t>
  </si>
  <si>
    <t xml:space="preserve">Reports of [dangerous] emission of ionising radiations or the release of radioactive or toxic substances </t>
  </si>
  <si>
    <t>Notification</t>
  </si>
  <si>
    <t>Nuclear Installations Act - keep as correspondence</t>
  </si>
  <si>
    <t>Structural/Mechanical/Electrical/drainage Reports/Certificates</t>
  </si>
  <si>
    <t>Discharge/Disposal and environmental monitor records (including Incinerator)</t>
  </si>
  <si>
    <t xml:space="preserve">ISO 14001 Environmental Management </t>
  </si>
  <si>
    <t>ISO 14001</t>
  </si>
  <si>
    <t>Main docs are in management system - keep certificates</t>
  </si>
  <si>
    <t>Certificate, audit and supporting documents</t>
  </si>
  <si>
    <t>Organisation structure to support Carbon Reduction Commitment Energy Efficiency Scheme (CRC)</t>
  </si>
  <si>
    <t>Borehole Sites and Operation Regulations 1995</t>
  </si>
  <si>
    <t>Notification of operation</t>
  </si>
  <si>
    <t>EA notification</t>
  </si>
  <si>
    <t>As stipulated by the Agency - Local Schedule</t>
  </si>
  <si>
    <t>Reg 6 (2)</t>
  </si>
  <si>
    <t>Examination, maintenance and testing</t>
  </si>
  <si>
    <t>Method Statements, Risk Assessment, Authority to work, Safe systems of work, permits etc.</t>
  </si>
  <si>
    <t>Plant History (Maintenance Schedule items)</t>
  </si>
  <si>
    <t>Noise exposure assessments and measures taken</t>
  </si>
  <si>
    <t>Statutory (NAWR 2005 Reg 9)</t>
  </si>
  <si>
    <t>Evidence (NAWR 2005 Reg 5)</t>
  </si>
  <si>
    <t>LC10 Training</t>
  </si>
  <si>
    <t>DGSA (Dangerous Goods safety Advisor) Reports</t>
  </si>
  <si>
    <t>Identity of Members</t>
  </si>
  <si>
    <t>Notifications, surveys</t>
  </si>
  <si>
    <t>test</t>
  </si>
  <si>
    <t>Compliance characterisation testing</t>
  </si>
  <si>
    <t>2004 amendment reg 6</t>
  </si>
  <si>
    <t>Landfill (England and Wales) Regulations 2002 (As amended)</t>
  </si>
  <si>
    <t>Personal Protective Equipment (PPE) Regulations (2002)</t>
  </si>
  <si>
    <t>Site dosimetry service area monitoring</t>
  </si>
  <si>
    <t>Radiation Dose measurements (Reg 18) - Evaluation of dose in a controlled area</t>
  </si>
  <si>
    <t>Reason for implementing dose limits beyond Sched 4 - exemptions and approvals certificates</t>
  </si>
  <si>
    <t>May be held in database</t>
  </si>
  <si>
    <t>Waste characterisation report</t>
  </si>
  <si>
    <t>technical</t>
  </si>
  <si>
    <t>Should form part of waste record</t>
  </si>
  <si>
    <t>Note: Evidence can be recorded on personnel systems</t>
  </si>
  <si>
    <t>Personal details, Home address, contact, next of kin, religion, ethnicity, marital status etc.</t>
  </si>
  <si>
    <t>Personnel security records (vetting)</t>
  </si>
  <si>
    <t>Radiation Health Record (Medical)</t>
  </si>
  <si>
    <t xml:space="preserve">Equality and Diversity assessment records </t>
  </si>
  <si>
    <t>Public Sector Equality Duty</t>
  </si>
  <si>
    <t>Anonymise personal details</t>
  </si>
  <si>
    <t>Income Tax (PAYE) Regs 2004</t>
  </si>
  <si>
    <t>Payroll files (see individual PAYE records)</t>
  </si>
  <si>
    <t>Entries should be removed 2yrs after disposal of asset</t>
  </si>
  <si>
    <t>Disaster Recovery Plan, exercises, actions etc.</t>
  </si>
  <si>
    <t>Information Publication scheme for public bodies</t>
  </si>
  <si>
    <t xml:space="preserve">Consent for the processing of personal and sensitive data </t>
  </si>
  <si>
    <t>Assessment/Audit/report</t>
  </si>
  <si>
    <t>Covers NISR requirement for Security assessment</t>
  </si>
  <si>
    <t>Covers ICO requirement for Security assessment</t>
  </si>
  <si>
    <t>Covers NISR requirement for Security assessment, Security Protection Framework</t>
  </si>
  <si>
    <t>There is no legal requirement to keep requests once they have been processed</t>
  </si>
  <si>
    <t>Security of Information in the supply chain - Audit and assessment - Security Aspects Letter (SAL), Supplier Security Management Plan</t>
  </si>
  <si>
    <t>Security of records (review/audit results) Privacy Impact Assessment (PIA) for new or changed IT systems</t>
  </si>
  <si>
    <t>Security of records (review/audit results)
Security Impact Assessment (SIA) for new or changed IT systems
RMADS (Risk Management Accreditation Document Set)</t>
  </si>
  <si>
    <t>Nuclear Industries Security Regulations (NISR) (2003)</t>
  </si>
  <si>
    <t>Control of Ozone-Depleting Substances (CODS) Regulations (2015)</t>
  </si>
  <si>
    <t>Certificate of fitness</t>
  </si>
  <si>
    <t>Working Time Regulations (WTR)</t>
  </si>
  <si>
    <t>Regs say 40 years (50yrs from record creation or until person is 75 whichever is longer)</t>
  </si>
  <si>
    <t>CCTV Code of Practice - CCTV Images</t>
  </si>
  <si>
    <t>Date of capture</t>
  </si>
  <si>
    <t>Companies Act 2006/PCPM</t>
  </si>
  <si>
    <t>Stores Control - Stock, goods in / out</t>
  </si>
  <si>
    <t>Registration of Land and Leases</t>
  </si>
  <si>
    <t>Entry on Land Registry is the record - keep as a contract record</t>
  </si>
  <si>
    <t xml:space="preserve">all contract documentation executed as a deed (under seal) </t>
  </si>
  <si>
    <t>Confirmation of payment</t>
  </si>
  <si>
    <t>Stamp Duty Land Tax Act 2015 (Finance Act 2003)</t>
  </si>
  <si>
    <t>Income Tax (PAYE) Regs (2003)</t>
  </si>
  <si>
    <t>Charitable Donations &amp; gifts /Socio Economic policy</t>
  </si>
  <si>
    <t>Record of gifts</t>
  </si>
  <si>
    <t>Noise at Work Regulations (2005)</t>
  </si>
  <si>
    <t>Factories Act (1961)</t>
  </si>
  <si>
    <t>Control of Major Accident Hazards (CoMAH) (2005)</t>
  </si>
  <si>
    <t xml:space="preserve">Also covered by IRR </t>
  </si>
  <si>
    <t>Also covered by IRR</t>
  </si>
  <si>
    <t>Relevant to a plant modification and could be further defined in a plant instruction.  Only 'Nuclear Safety'
Non nuclear kit O/S 2yrs see CDM etc</t>
  </si>
  <si>
    <t>Unsuccessful Applications can be disposed after 6 years SoL</t>
  </si>
  <si>
    <t>Construction (Design &amp; Management) Regulations (2015)</t>
  </si>
  <si>
    <t>CDM (Reg 12)</t>
  </si>
  <si>
    <t>Planning Consents and conditions - established use certificates</t>
  </si>
  <si>
    <t>Town and Country Planning Act 1968 (As Amended)</t>
  </si>
  <si>
    <t>Listed building consent - notifications etc.</t>
  </si>
  <si>
    <t>Vehicle Registration Docs, Road fund Licence (Tax Disk)</t>
  </si>
  <si>
    <t>F</t>
  </si>
  <si>
    <t>Employee leaves</t>
  </si>
  <si>
    <t>Date of last use of training course</t>
  </si>
  <si>
    <t>Evidence - no requirement in Regulations</t>
  </si>
  <si>
    <t xml:space="preserve">Note on Staff/contractor training file to record appointment </t>
  </si>
  <si>
    <t>Evidence/Statutory (Reg 11)</t>
  </si>
  <si>
    <t>Min 6yrs after employee leaves - could be required as evidence so permanent 
Note: Evidence can be recorded on personnel systems</t>
  </si>
  <si>
    <r>
      <t xml:space="preserve">DAP authorisation </t>
    </r>
    <r>
      <rPr>
        <u/>
        <sz val="10"/>
        <color theme="1"/>
        <rFont val="Arial"/>
        <family val="2"/>
      </rPr>
      <t>list</t>
    </r>
    <r>
      <rPr>
        <sz val="10"/>
        <color theme="1"/>
        <rFont val="Arial"/>
        <family val="2"/>
      </rPr>
      <t xml:space="preserve"> is a permanent record but will be updated continuously</t>
    </r>
  </si>
  <si>
    <t>Other (SQEP) records may refer to this record so should be kept as Permanent</t>
  </si>
  <si>
    <t>Regulator</t>
  </si>
  <si>
    <t>CoHo</t>
  </si>
  <si>
    <t>HMRC</t>
  </si>
  <si>
    <t>LA</t>
  </si>
  <si>
    <t>DVLA</t>
  </si>
  <si>
    <t>LR</t>
  </si>
  <si>
    <t>DoE</t>
  </si>
  <si>
    <t>FSA</t>
  </si>
  <si>
    <t>ICO</t>
  </si>
  <si>
    <r>
      <t xml:space="preserve">Master record for each training course
</t>
    </r>
    <r>
      <rPr>
        <b/>
        <sz val="10"/>
        <color theme="1"/>
        <rFont val="Arial"/>
        <family val="2"/>
      </rPr>
      <t>NOTE:</t>
    </r>
    <r>
      <rPr>
        <sz val="10"/>
        <color theme="1"/>
        <rFont val="Arial"/>
        <family val="2"/>
      </rPr>
      <t xml:space="preserve"> all SQEP records can refer so maintain for longest requirement</t>
    </r>
  </si>
  <si>
    <t>HSE</t>
  </si>
  <si>
    <t>ONR</t>
  </si>
  <si>
    <t>EA</t>
  </si>
  <si>
    <t>SEPA</t>
  </si>
  <si>
    <t>Nuclear Reactors (Environmental Impact Assessment for Decommissioning) Regulations (EIADR) (2006)</t>
  </si>
  <si>
    <t>MoD</t>
  </si>
  <si>
    <t>Business/Sol/ Evidence</t>
  </si>
  <si>
    <t>Projects</t>
  </si>
  <si>
    <t>End of activity</t>
  </si>
  <si>
    <t>Regs say 50yrs unless investigation shows no loss in which case 2yrs.  LC7 requires permanent</t>
  </si>
  <si>
    <t>Note: Maintenance records for Safety equipment - can be disposed of when plant is decommissioned.  Keep summary records and dispose of detail after 1 year</t>
  </si>
  <si>
    <t>Note: Keep summary records and dispose of detail after 1 year</t>
  </si>
  <si>
    <t>May be held in database - records transferred with waste</t>
  </si>
  <si>
    <t>BAT (Best Available Technique) / BPM (Best Practicable Means) / Best Practicable Environmental Option (BPEO)</t>
  </si>
  <si>
    <t>Local Schedules (CEAR)</t>
  </si>
  <si>
    <t>Note: Monitoring records can be disposed of when permit expires.  Keep summary records and dispose of detail after 1 year</t>
  </si>
  <si>
    <t>Note vetting covered under DPA - 'no longer than needed'</t>
  </si>
  <si>
    <t>Policy for destruction is adequate evidence for most record types. Permanent to cover SL records etc.</t>
  </si>
  <si>
    <t>FoI is for public bodies only, the Act has no demands for record keeping.</t>
  </si>
  <si>
    <t>Record of Maintenance history of Plant items in Maintenance Schedule - summary records</t>
  </si>
  <si>
    <t>Notification to ONR that required maintenance has been completed - summary records
Correspondence</t>
  </si>
  <si>
    <t>Business/Evidence - Site Licence Conditions (LC6) for approved docs</t>
  </si>
  <si>
    <t>Safety and Environmental Management Prospectus (SEMP)</t>
  </si>
  <si>
    <t>Inventory provided to NDA under contract - consider 12 year SoL retention under the contract. However, record is held by NDA</t>
  </si>
  <si>
    <t>Keep - relevant as historical docs for posterity</t>
  </si>
  <si>
    <t>Must also be incorporated in Memoranda and Articles - Filed at Co Ho</t>
  </si>
  <si>
    <t>Class</t>
  </si>
  <si>
    <t>delete when no longer relevant - Note: Evidence can be recorded on personnel systems</t>
  </si>
  <si>
    <t xml:space="preserve">Until employment ends / 6yrs after payment </t>
  </si>
  <si>
    <t xml:space="preserve">Do not retain active disciplinary letters past expiry of penalty period on current filing system.  CIPD recommend retaining past expiry for 6 years after employment has ceased. Unfounded grievance destroy immediately. </t>
  </si>
  <si>
    <t>Notifiable events</t>
  </si>
  <si>
    <t>Special Contribution Records</t>
  </si>
  <si>
    <t>Payments to controlling directors</t>
  </si>
  <si>
    <t>Disposal of package</t>
  </si>
  <si>
    <t>Reg App</t>
  </si>
  <si>
    <t xml:space="preserve">Retention of original paperwork (event forms etc.) is not a requirement of LC7 </t>
  </si>
  <si>
    <t xml:space="preserve">Emergency Handbook </t>
  </si>
  <si>
    <t>Covers REPPIR (Radiation (emergency Preparedness and Pubic Information) Regulations)</t>
  </si>
  <si>
    <t xml:space="preserve">6 years </t>
  </si>
  <si>
    <t>12 years if over £50k</t>
  </si>
  <si>
    <t>Tax Management Act /CA'06</t>
  </si>
  <si>
    <t>NDA Contract = 12 years 
CA required 6 years SoL</t>
  </si>
  <si>
    <t>Corporation Tax Act (2010)</t>
  </si>
  <si>
    <t>Corporation Tax Act 2010</t>
  </si>
  <si>
    <t>Corporation Tax Act 2011</t>
  </si>
  <si>
    <t>Stamp Duty Land Tax Act 2015 / SoL</t>
  </si>
  <si>
    <t xml:space="preserve">Date of document </t>
  </si>
  <si>
    <t>Sellafield Treasury under SLA</t>
  </si>
  <si>
    <t>longer if possibilities of further claims or for commercial reasons</t>
  </si>
  <si>
    <t>MX Only</t>
  </si>
  <si>
    <t>Business / SLC section 15</t>
  </si>
  <si>
    <t>Business/Town and Country Planning Act</t>
  </si>
  <si>
    <t>Planning (Listed Buildings and Conservation Areas) Regulations  (2015)</t>
  </si>
  <si>
    <t>Evidence/Business See CAWR</t>
  </si>
  <si>
    <t>Evidence/Business See planning</t>
  </si>
  <si>
    <t>Evidence/Business + Other</t>
  </si>
  <si>
    <t>Note: Evidence can be recorded on personnel systems
Note: unsuccessful candidates delete references after 6 months</t>
  </si>
  <si>
    <t>References provided to other employer etc.</t>
  </si>
  <si>
    <t>Reg 5 &amp; 9</t>
  </si>
  <si>
    <t>Pension Act (1995)</t>
  </si>
  <si>
    <t>Pensions</t>
  </si>
  <si>
    <t>Retirement Benefit Scheme</t>
  </si>
  <si>
    <t>Regs 6,8,10 and 11</t>
  </si>
  <si>
    <t>Occupational Pension Schemes Regs (1996)</t>
  </si>
  <si>
    <t>Job history</t>
  </si>
  <si>
    <t>Retirement letters</t>
  </si>
  <si>
    <t>Severence letters</t>
  </si>
  <si>
    <t>Termination letters</t>
  </si>
  <si>
    <t>Only current necessary for HSWA - Site Licence record - see SEMP</t>
  </si>
  <si>
    <t>Evidence/HSWA (E&amp;M safety rules, IRR etc.) IOSH</t>
  </si>
  <si>
    <t>took all reasonable precautions and exercised all due diligence to avoid the commission …</t>
  </si>
  <si>
    <t>Maintenance / test of alarms</t>
  </si>
  <si>
    <t>End of policy</t>
  </si>
  <si>
    <t>Small scheme investments</t>
  </si>
  <si>
    <t>EFRBS/RBS</t>
  </si>
  <si>
    <t>Fuel records</t>
  </si>
  <si>
    <t>Transport Act 2000</t>
  </si>
  <si>
    <t>Transport Act 2002</t>
  </si>
  <si>
    <t>Log books / Tachographs etc</t>
  </si>
  <si>
    <t>TA 2000 Reg 96, 98, 99, 103
Road Transport (Working Time) Regulations 2005 reg 11</t>
  </si>
  <si>
    <t>Road Transport</t>
  </si>
  <si>
    <t>Transport</t>
  </si>
  <si>
    <t>Action</t>
  </si>
  <si>
    <t>Calibration/Maintenance</t>
  </si>
  <si>
    <t>Records of maintenance and calibration of safety equipment</t>
  </si>
  <si>
    <t>Pollution Prevention and Control Regulations (2000) as Amended</t>
  </si>
  <si>
    <t>SQEP training Records (fit and proper person)</t>
  </si>
  <si>
    <t>Reg 4 (4)</t>
  </si>
  <si>
    <t>Monitoring and Survey</t>
  </si>
  <si>
    <t>Abnormal Discharge report</t>
  </si>
  <si>
    <t>Radioactive Waste Container contents</t>
  </si>
  <si>
    <t>regulation 12 (9)(f)</t>
  </si>
  <si>
    <t xml:space="preserve">Assessment </t>
  </si>
  <si>
    <t>Environmental Permitting Regulations (2010) (RAD) (As amended 2011) (EPR)</t>
  </si>
  <si>
    <t>Contaminated Land (England) Regulations 2000</t>
  </si>
  <si>
    <t>Registration details of contaminated land</t>
  </si>
  <si>
    <t>Register maintained by EA</t>
  </si>
  <si>
    <t xml:space="preserve">Water Resources Act (1991) </t>
  </si>
  <si>
    <t>Monitoring and Returns (for water abstractions)</t>
  </si>
  <si>
    <t>Environmental Permitting Regulations (2010) Non-Rad</t>
  </si>
  <si>
    <t>Permit (includes location and plan of site) / Authorisations</t>
  </si>
  <si>
    <t>Permit (includes location and plan of site)  / Authorisations</t>
  </si>
  <si>
    <t>Strorage of ILW - monitoring</t>
  </si>
  <si>
    <t>Reference Safety Case (RSC) Environmental Safety Case (ESC)</t>
  </si>
  <si>
    <r>
      <t xml:space="preserve">Policies, Procedures, Manuals, Standards etc in the </t>
    </r>
    <r>
      <rPr>
        <b/>
        <sz val="10"/>
        <rFont val="Arial"/>
        <family val="2"/>
      </rPr>
      <t>Company</t>
    </r>
    <r>
      <rPr>
        <sz val="10"/>
        <rFont val="Arial"/>
        <family val="2"/>
      </rPr>
      <t xml:space="preserve"> Quality Management System</t>
    </r>
  </si>
  <si>
    <r>
      <t xml:space="preserve">Policies, Procedures, Manuals, Standards etc in the </t>
    </r>
    <r>
      <rPr>
        <b/>
        <sz val="10"/>
        <rFont val="Arial"/>
        <family val="2"/>
      </rPr>
      <t>Site</t>
    </r>
    <r>
      <rPr>
        <sz val="10"/>
        <rFont val="Arial"/>
        <family val="2"/>
      </rPr>
      <t xml:space="preserve"> Quality Management System</t>
    </r>
  </si>
  <si>
    <t>Comms</t>
  </si>
  <si>
    <t>Technical Reports produced by the company</t>
  </si>
  <si>
    <t>Strategy Reports produced by the company</t>
  </si>
  <si>
    <t>Plant Modifcation Approval forms (Mod, PAF, DPAF)</t>
  </si>
  <si>
    <t>Engineering Advice Notes (EAN)</t>
  </si>
  <si>
    <t>Registration of Property, Land and Leases</t>
  </si>
  <si>
    <t>Evidence/Statutory (Reg 19.03)</t>
  </si>
  <si>
    <t>Statutory (Reg 10.03)</t>
  </si>
  <si>
    <t>LC5.03</t>
  </si>
  <si>
    <t>Statutory (Reg 21.03)</t>
  </si>
  <si>
    <t>Statutory (Reg 27.03)</t>
  </si>
  <si>
    <t>Statutory (Reg 24.03)</t>
  </si>
  <si>
    <t>LC4.03</t>
  </si>
  <si>
    <t>Evidence/Statutory (Reg 6.04)</t>
  </si>
  <si>
    <t>Statutory (Reg 9.04)</t>
  </si>
  <si>
    <t>Statutory (Reg 8.04)</t>
  </si>
  <si>
    <t>Statutory (Reg 19.04)</t>
  </si>
  <si>
    <t>Log of inspections from Security log to show 
2.04 'fences […] properly maintained'  - procedure for continuous monitoring and maintenance log show compliance with requirement</t>
  </si>
  <si>
    <t>Statutory (Reg 18.05)</t>
  </si>
  <si>
    <t>Statutory (Reg 21.07)</t>
  </si>
  <si>
    <t>2.4.0.0</t>
  </si>
  <si>
    <t>30yrs after empIoyment ends for PCHs, Permanent for senior executives</t>
  </si>
  <si>
    <t>6 years (P)</t>
  </si>
  <si>
    <t>Statutory Accounts, Tax Management Act</t>
  </si>
  <si>
    <t>NDA Contract</t>
  </si>
  <si>
    <t>Can be disposed of with building</t>
  </si>
  <si>
    <t>Transport Act 2000 Reg 96-103
Road Transport (Working Time) Regulations 2005 reg 11</t>
  </si>
  <si>
    <t>Records belong to individual</t>
  </si>
  <si>
    <t>Bonuses</t>
  </si>
  <si>
    <t>Expenses</t>
  </si>
  <si>
    <t>Overtime</t>
  </si>
  <si>
    <t>Appraisal / assessment reports</t>
  </si>
  <si>
    <t>Changes to Ts &amp; Cs</t>
  </si>
  <si>
    <t>Disciplinary/capabiltiy and grievance matters</t>
  </si>
  <si>
    <t xml:space="preserve">Do not retain active disciplinary letters past expiry of penalty period on current filing system.  CIPD recommend retaining past expiry for 6 years or after employment has ceased. 
Unfounded grievance destroy immediately. </t>
  </si>
  <si>
    <t>Records must be maintained at Principle place of business</t>
  </si>
  <si>
    <t>Evidence/RIDDOR (reg 7) - also may be an incident under LC7</t>
  </si>
  <si>
    <t>Form of record</t>
  </si>
  <si>
    <t>Historical documents of interest to NDAAL</t>
  </si>
  <si>
    <t xml:space="preserve">No longer required </t>
  </si>
  <si>
    <t>???</t>
  </si>
  <si>
    <t>NDAAL selection criteria</t>
  </si>
  <si>
    <t>Subject to selection by NDAAL</t>
  </si>
  <si>
    <t>A record of current nuclear baseline structure - supporting information - subject to variation - may be held for 30yrs as correspondence if required by the regulator</t>
  </si>
  <si>
    <t>Controlled Documents (e.g. Site Manual, Control Procedures, LSIs etc)</t>
  </si>
  <si>
    <t>Documents and arrangements identified Control Procedure list</t>
  </si>
  <si>
    <t>Site Incident Register (Control Procedure for Significant events)</t>
  </si>
  <si>
    <t>Control of Asbestos at Work Regulations (2012) (CAWR)</t>
  </si>
  <si>
    <t>Access to records must be provided to staff on request.  Summaries are acceptable</t>
  </si>
  <si>
    <t>Review/Archive</t>
  </si>
  <si>
    <t>Public Interest Disclosure Act 1998 (PIDA), SoL</t>
  </si>
  <si>
    <t>Business / NDA contract § 15</t>
  </si>
  <si>
    <t>NDA Contract Section 30</t>
  </si>
  <si>
    <t>Part 7 reg 57</t>
  </si>
  <si>
    <t>Part 2 reg 4 (no requirement to retain)</t>
  </si>
  <si>
    <t>30 years (P)</t>
  </si>
  <si>
    <t>40 years (P)</t>
  </si>
  <si>
    <t>60 years (P)</t>
  </si>
  <si>
    <t>30 years (P) (50 years)</t>
  </si>
  <si>
    <t xml:space="preserve">30 years (P)
</t>
  </si>
  <si>
    <t xml:space="preserve">Regs say 40 years </t>
  </si>
  <si>
    <t>Business/evidence (DPA)</t>
  </si>
  <si>
    <t>Cancellation</t>
  </si>
  <si>
    <t>Subject aged 100 years (P)</t>
  </si>
  <si>
    <t xml:space="preserve"> relevant to a plant modification and - could be further defined in a plant instruction.  Only 'Nuclear Safety'
Non nuclear kit O/S 2yrs see CDM etc</t>
  </si>
  <si>
    <t>Evidence of justification for commissioning or change to nuclear related plant
Safety case forms part of the Mod</t>
  </si>
  <si>
    <t>Plant Modifcation Approval forms (Mod, PAF, PMAF, DPAF)</t>
  </si>
  <si>
    <t>Date paid</t>
  </si>
  <si>
    <t>End of cover</t>
  </si>
  <si>
    <t>Settlement</t>
  </si>
  <si>
    <t>Property disposed of or consent expires</t>
  </si>
  <si>
    <t xml:space="preserve">End of project </t>
  </si>
  <si>
    <t>Vehicle disposed of</t>
  </si>
  <si>
    <t>End of reporting year</t>
  </si>
  <si>
    <t>Disposal of asbestos</t>
  </si>
  <si>
    <t>Work completed</t>
  </si>
  <si>
    <t>Hand over of property</t>
  </si>
  <si>
    <t>End of scheme</t>
  </si>
  <si>
    <t>As long as the data are held</t>
  </si>
  <si>
    <t>Issued</t>
  </si>
  <si>
    <t>Date of commissioning</t>
  </si>
  <si>
    <t>Covers NISR requirement for Security assessment
Covers National Archive Security Report and correspondence</t>
  </si>
  <si>
    <t>ONR / TNA</t>
  </si>
  <si>
    <t>Register of Directors and Secretaries, members, debenture or loans stock holders</t>
  </si>
  <si>
    <t>Notification of Directors' &amp; PDMR dealings in shares,  major share holdings</t>
  </si>
  <si>
    <t>Register of charges, Copies of charge instrument</t>
  </si>
  <si>
    <t>Certificates of incorporation, change of company name, to commence business etc</t>
  </si>
  <si>
    <t>Memorandum and articles of association</t>
  </si>
  <si>
    <t>Agenda papers for board and board committee meetings, Board Minutes (signed), Board committee minutes</t>
  </si>
  <si>
    <t>Proxy forms /polling cards</t>
  </si>
  <si>
    <t>all official contract documentation executed as a deed (under seal) (The contract proper and schedules)</t>
  </si>
  <si>
    <t>Other contracts - (The contract proper and schedules)</t>
  </si>
  <si>
    <t>Contracts relating to buildings etc. (The contract proper and schedules)</t>
  </si>
  <si>
    <t>Tender Documents - successful</t>
  </si>
  <si>
    <t>Register of gifts and hospitality received</t>
  </si>
  <si>
    <t>Contract records (Identified in the contract schedules)</t>
  </si>
  <si>
    <t>Baseline Change Proposal (BCP) Change Control Request</t>
  </si>
  <si>
    <t>PCP-13 (Progress and Performance Reporting &amp; Reviews) (Contract Schedule 13)</t>
  </si>
  <si>
    <t>Monthly PBI Report, PAF and NoC, Target Fee Payment Milestones  (Performance Based Incentive, Performance Agreement Forms, Notice of Completion)</t>
  </si>
  <si>
    <t>Record of gifts made</t>
  </si>
  <si>
    <t>Group Accident Benefits - paid out</t>
  </si>
  <si>
    <t>Group Health Policies - paid out</t>
  </si>
  <si>
    <t>Written particulars of employment</t>
  </si>
  <si>
    <t>Sales Contracts</t>
  </si>
  <si>
    <t>Greenhouse Gas Trading Emissions Permit Procedures related to EU Emissions Trading,</t>
  </si>
  <si>
    <t>Calibration for fuel tank gauges</t>
  </si>
  <si>
    <t xml:space="preserve">Records of fuel consumption, monitoring plan, Notifications, Reports (e.g. non-conformances, monitoring plan changes), annual emissions data,  Independent Auditor Verification Reports, On-line registering of annual emissions, CO2 allowances, confirmation of purchase of C02 allowances via Edf on behalf of NDA estate,  </t>
  </si>
  <si>
    <t>Site Security Plan and Counter-Terrorist Plan.  (CT, NSSP, NIMCA)</t>
  </si>
  <si>
    <t>Record of ozone depleting substance added/removed</t>
  </si>
  <si>
    <t>Record of person or company carrying out maintenance</t>
  </si>
  <si>
    <t>Environmental Impact Assessment/ Environmental Statement, Regulation 13 submissions, Environmental Management Plan</t>
  </si>
  <si>
    <t>Information surveys/audits.  Assessment Body Certificates for meeting international and national management system standards</t>
  </si>
  <si>
    <t>Security of records (review/audit results) 
Privacy Impact Assessment (PIA) for new or changed IT systems</t>
  </si>
  <si>
    <t>Records of the amounts and location Waste Radioactive Material (Characterisation/assay/assessment)</t>
  </si>
  <si>
    <t>Published communications (company magazine etc.  Letters to Stakeholders, pressure groups etc.)</t>
  </si>
  <si>
    <t>Photographs, Plans, Drawings, Documents, Moving image and objects that are not covered above but which may be of archival interest</t>
  </si>
  <si>
    <t>Could be 6 years but if sale of NDA asset 12 yrs</t>
  </si>
  <si>
    <t>Hazard Baseline</t>
  </si>
  <si>
    <t>Environmental Sustainability report</t>
  </si>
  <si>
    <t>EGG-06, PCP-07, Schedule 13</t>
  </si>
  <si>
    <t>PCP-13 (13.7.3) Schedule 13</t>
  </si>
  <si>
    <t>Pollution Prevention and Control Regulations (2000) Superseded - keep for historical compliance</t>
  </si>
  <si>
    <t>Superseded legislation - no longer required</t>
  </si>
  <si>
    <t>No Longer required - EPR supersedes</t>
  </si>
  <si>
    <r>
      <rPr>
        <sz val="10"/>
        <rFont val="Arial"/>
        <family val="2"/>
      </rPr>
      <t>6 years</t>
    </r>
    <r>
      <rPr>
        <sz val="10"/>
        <color rgb="FF0070C0"/>
        <rFont val="Arial"/>
        <family val="2"/>
      </rPr>
      <t xml:space="preserve">
12 years</t>
    </r>
  </si>
  <si>
    <r>
      <t xml:space="preserve">Tax Management Act /CA'06
</t>
    </r>
    <r>
      <rPr>
        <sz val="10"/>
        <color rgb="FF0070C0"/>
        <rFont val="Arial"/>
        <family val="2"/>
      </rPr>
      <t>SLCA 14.3.3</t>
    </r>
  </si>
  <si>
    <t>Finance / Contract</t>
  </si>
  <si>
    <r>
      <t xml:space="preserve">Accounts publicly available from Companies House
</t>
    </r>
    <r>
      <rPr>
        <sz val="10"/>
        <color rgb="FF0070C0"/>
        <rFont val="Arial"/>
        <family val="2"/>
      </rPr>
      <t>Note: Required under FNP-02 4.1 so Contract records SoL 12 years</t>
    </r>
  </si>
  <si>
    <t>Redundant - no longer required under SLCA</t>
  </si>
  <si>
    <t>Plant History (Maintenance Schedule items) EMIT</t>
  </si>
  <si>
    <t>Environmental Permitting Regulations (2010) (EPR)</t>
  </si>
  <si>
    <t xml:space="preserve">Permit (includes location and plan of site) </t>
  </si>
  <si>
    <t>Defines the Site EPR permit conditions, limits and site plan.</t>
  </si>
  <si>
    <t>Legal documents such as permits will retained.</t>
  </si>
  <si>
    <t>Site</t>
  </si>
  <si>
    <t>No record required.  See remarks for detail.</t>
  </si>
  <si>
    <t>n/a</t>
  </si>
  <si>
    <t xml:space="preserve">No Records required for:  1.1.1, 1.1.3, 1.1.4 , 2.1.1, 2.2.1, 2.3.7, 2.3.8, 2.6.4, 2.6.5, 3.1.1, 3.2.4, 4.1.1,  4.1.2, 4.1.4, 4.4.1, 4.4.2, Schedule 1, Tables S.1, S.2, S.13A, S.13B, Schedule 2, Schedule 3, Tables 3.2, 3.3, 3.4, 3.1, Schedule 4, Schedule 6, Schedule 7 (Site Plan).   </t>
  </si>
  <si>
    <t>Archieve</t>
  </si>
  <si>
    <t xml:space="preserve">Radioactive Waste Management Cases (RWMC) </t>
  </si>
  <si>
    <t>Permit, Waste</t>
  </si>
  <si>
    <t xml:space="preserve">1.1.2 records to maintain compliance with 1.1.1 </t>
  </si>
  <si>
    <t>Plant item operating instructions (PIOI, POI)</t>
  </si>
  <si>
    <t xml:space="preserve">Plant item operating instructions will be kept until obsolete or superseded + 2 years.  </t>
  </si>
  <si>
    <t>Management system documents (e.g. procedures, instructions, standards)</t>
  </si>
  <si>
    <t>1.1.2 records to maintain compliance with 1.1.1, 2.3.4, 2.3.5, 3.2.6</t>
  </si>
  <si>
    <t>Note management system records held for 30 years under LC6</t>
  </si>
  <si>
    <t>Audit reports; records</t>
  </si>
  <si>
    <t>1.1.2 records to maintain compliance with 1.1.1 , 2.3.5</t>
  </si>
  <si>
    <t>Abnormal event records</t>
  </si>
  <si>
    <t>Obsolete or superceeded</t>
  </si>
  <si>
    <t>1.1.2 records to maintain compliance with 1.1.1 - See 4.3.1, 4.3.6</t>
  </si>
  <si>
    <t>Note significant events kept for 30 yeears under LC7</t>
  </si>
  <si>
    <t>Organisation (e.g. baselines)</t>
  </si>
  <si>
    <t>Competence records (e.g. training and authorisation).</t>
  </si>
  <si>
    <t>2.3.1, 2.3.2, 2.3.3, 3.1.3</t>
  </si>
  <si>
    <t>Plant modification/decommissioning proposals (PMAF/DPAF) and associated quality plans/test and commissioning records.</t>
  </si>
  <si>
    <t>2.3.1, 2.3.2, 2.3.3, 2.3.6, 3.1.3</t>
  </si>
  <si>
    <t>( Waste ) Characterisation reports.</t>
  </si>
  <si>
    <t xml:space="preserve"> 2.3.3, 2.6.1</t>
  </si>
  <si>
    <t>Authority to discharge forms.</t>
  </si>
  <si>
    <t xml:space="preserve"> 2.3.3</t>
  </si>
  <si>
    <t>2.3.4, 2.3.5</t>
  </si>
  <si>
    <t>Permit, Maintenance</t>
  </si>
  <si>
    <t xml:space="preserve">30 years (P) </t>
  </si>
  <si>
    <t>2.3.4, 2.3.5, 3.2.6</t>
  </si>
  <si>
    <t>Maintenance instructions and records.</t>
  </si>
  <si>
    <t xml:space="preserve">2.3.6 
</t>
  </si>
  <si>
    <t>Written submissions</t>
  </si>
  <si>
    <t>2.4.1, 2.4.2, 2.5.1,2.5.2</t>
  </si>
  <si>
    <t>Note: Significant 'Official' correspondence</t>
  </si>
  <si>
    <t>Waste Acceptance Criteria (WAC) completed and submitted written specifications</t>
  </si>
  <si>
    <t xml:space="preserve">2.6.1 </t>
  </si>
  <si>
    <t>Consignment notes</t>
  </si>
  <si>
    <t>2.6.1, 2.6.2, 3.1.5, 3.1.6, 3.1.7</t>
  </si>
  <si>
    <t>EA agreement (regulatory correspondence file)</t>
  </si>
  <si>
    <t>Correspondence with the regulator (formal)</t>
  </si>
  <si>
    <t xml:space="preserve">Waste information records (e.g. WIF) </t>
  </si>
  <si>
    <t>Permit-waste</t>
  </si>
  <si>
    <t>3.1.5, 3.1.6</t>
  </si>
  <si>
    <t>Waste receipts.</t>
  </si>
  <si>
    <t>3.1.6</t>
  </si>
  <si>
    <t xml:space="preserve">Environmental monitoring programme document and records </t>
  </si>
  <si>
    <t>Date of Production</t>
  </si>
  <si>
    <t xml:space="preserve">3.2.1 </t>
  </si>
  <si>
    <t>Retrospective dose summary report</t>
  </si>
  <si>
    <t xml:space="preserve">Techniques document. </t>
  </si>
  <si>
    <t>Obsolete or Superseded</t>
  </si>
  <si>
    <t>ILW Returns</t>
  </si>
  <si>
    <t>Check sheets/calibration certs referenced from instructions.</t>
  </si>
  <si>
    <t>3.2.2, 3.2.5, 3.2.6</t>
  </si>
  <si>
    <t>MCERTS certificates.</t>
  </si>
  <si>
    <t>Records under previous permits/authorisations.</t>
  </si>
  <si>
    <t>Various</t>
  </si>
  <si>
    <t>4.1.3</t>
  </si>
  <si>
    <t>The record types and retention periods for records made in accordance with any previous relevant permit (including those transferred from previous operators) will be kept as for the current permit as specified in this document.</t>
  </si>
  <si>
    <t>Significant Event records.</t>
  </si>
  <si>
    <t>4.3.1, 4.3.6</t>
  </si>
  <si>
    <t>See LC7</t>
  </si>
  <si>
    <t>Management of change (MoC) documentation and regulatory correspondence</t>
  </si>
  <si>
    <t>See LC36</t>
  </si>
  <si>
    <t>Evidence/SoL Para 14/259 SLC contract</t>
  </si>
  <si>
    <t>Note: Evidence can be recorded on personnel systems
unsuccessful candidates delete references at 6 months</t>
  </si>
  <si>
    <t>Dept of Health Policy - unless IRR99 rules apply</t>
  </si>
  <si>
    <t>Applications for originial multi-media authorisations (Best Available Technique (BAT) Baseline), Variation applications. ( BPM (Best Practicable Means) / Best Practicable Environmental Option (BPEO)) BAT assessment reports including assessments for abnormal situations.</t>
  </si>
  <si>
    <t>Evidence - no requirement in Regs</t>
  </si>
  <si>
    <t>The Waste Information (Scotland) Regs (2010)</t>
  </si>
  <si>
    <t xml:space="preserve">Pollution Prevention and Control Regulations (2000) </t>
  </si>
  <si>
    <t>Borehole Sites and Operation Regs 1995</t>
  </si>
  <si>
    <t>Organisation structure to support Carbon Reduction Commitment Energy Efficiency scheme (CRC). Energy supply data submitted to EA.  Annual Return  (inc. evidence of purchase and surrender of carbon allowances), qualifying half-hourly meter (HHM) supply during the qualification year, information supporting  footprint report ,source list and residual measurement list (if appropriate);information to support current and past annual reports; supplier invoices and statements; evidence for electricity generation credits claimed;records for onsite renewables generation subsidised by Renewables Obligation Certificates /Feed-in Tariffs; records of meter readings; evidence to support performance metrics; info relating to public disclosure of emission reduction targets/progress against them; details of an employee programme to reduce emissions (if applicable).Evidence of unusual events (change of supplier etc) and other submissions, confirmation of assumptions; changes to your organisational structure. Copies of any correspondence with the Environment Agency.Audit results</t>
  </si>
  <si>
    <t xml:space="preserve">Accounting records to comply with CA '06 </t>
  </si>
  <si>
    <t>Companies Act 2006 s387</t>
  </si>
  <si>
    <t>Conformance with LC10 requirements of relevant posts on the licensed site - supporting information</t>
  </si>
  <si>
    <t>Evidence of justification for modification or change to nuclear related plant. Safety case forms part of the Mod</t>
  </si>
  <si>
    <t>Records of commissioning tests on plant modified in operational phase</t>
  </si>
  <si>
    <t>Relevant to a plant commissioning - could be further defined in a plant instruction.  Only 'Nuclear Safety'
Non nuclear kit O/S 2yrs see CDM etc</t>
  </si>
  <si>
    <t>Field</t>
  </si>
  <si>
    <t>Meaning</t>
  </si>
  <si>
    <t>Reference Number – note not all lines are numbered and some are non-sequential for historical reasons</t>
  </si>
  <si>
    <t>Regulator or auditor that requires the record - Note EA includes SEPA/NRW</t>
  </si>
  <si>
    <t>The primary source of the requirement</t>
  </si>
  <si>
    <t>General subject term for filtering – can be added to or amended</t>
  </si>
  <si>
    <t>General subject term for filtering – can be added to or amended – aligns with previous ‘tab’ versions</t>
  </si>
  <si>
    <t>R= Record with mandatory requirement</t>
  </si>
  <si>
    <t>S= Supporting Information with business requirement</t>
  </si>
  <si>
    <t>Event that starts the retention clock ticking</t>
  </si>
  <si>
    <t>Period for which the record needs to be retained after the trigger event</t>
  </si>
  <si>
    <t>The regulation or business reason that demands retention</t>
  </si>
  <si>
    <t>The requirement for the media – not the actual media</t>
  </si>
  <si>
    <t>Additional Information about what the record is for or covers</t>
  </si>
  <si>
    <t>Sensitivity/Security of the information – May include an indication that Regulator Approval is required before disposal</t>
  </si>
  <si>
    <t>What to do with the record at end of life -  Destroy or send to NDA Archive</t>
  </si>
  <si>
    <t>The file, folder, system, medium etc. in or on which the record is kept</t>
  </si>
  <si>
    <t>Information Asset Owner at site or corporate level</t>
  </si>
  <si>
    <t>Location</t>
  </si>
  <si>
    <t>The physical or virtual location of the record</t>
  </si>
  <si>
    <t>Common Process</t>
  </si>
  <si>
    <t>The standard or process that mandates the collection of the record</t>
  </si>
  <si>
    <t>Access Control</t>
  </si>
  <si>
    <t>Does the IAO need to be consulted before access is granted?</t>
  </si>
  <si>
    <t>Additional Information</t>
  </si>
  <si>
    <t xml:space="preserve">Any suggestions for additions, deletions, amendments or queries should be forwarded to the NDA's Record and Information Advisor. </t>
  </si>
  <si>
    <r>
      <rPr>
        <b/>
        <sz val="10"/>
        <rFont val="Arial"/>
        <family val="2"/>
      </rPr>
      <t>Use of these Schedules</t>
    </r>
    <r>
      <rPr>
        <sz val="10"/>
        <rFont val="Arial"/>
        <family val="2"/>
      </rPr>
      <t xml:space="preserve">
</t>
    </r>
  </si>
  <si>
    <t>These Schedules provide a generic framework for record retention requirements within the NDA Estate.</t>
  </si>
  <si>
    <r>
      <rPr>
        <b/>
        <sz val="10"/>
        <rFont val="Arial"/>
        <family val="2"/>
      </rPr>
      <t>N.B</t>
    </r>
    <r>
      <rPr>
        <sz val="10"/>
        <rFont val="Arial"/>
        <family val="2"/>
      </rPr>
      <t xml:space="preserve">. If any supporting documentation, listed in these Schedules, is subject to legislation, please inform the NDA’s Records and Information Advisor. </t>
    </r>
  </si>
  <si>
    <r>
      <rPr>
        <b/>
        <sz val="10"/>
        <rFont val="Arial"/>
        <family val="2"/>
      </rPr>
      <t>1</t>
    </r>
    <r>
      <rPr>
        <sz val="10"/>
        <rFont val="Arial"/>
        <family val="2"/>
      </rPr>
      <t>. The Schedules distinguish between Records (R) i.e. not working files and Supporting documents (S). Some information may be retained as working files for a period of time but will not be recognised as a Record on these Schedules.</t>
    </r>
  </si>
  <si>
    <r>
      <rPr>
        <b/>
        <sz val="10"/>
        <rFont val="Arial"/>
        <family val="2"/>
      </rPr>
      <t>2</t>
    </r>
    <r>
      <rPr>
        <sz val="10"/>
        <rFont val="Arial"/>
        <family val="2"/>
      </rPr>
      <t>. Not all the records will be relevant to each and every NDA organisation and its subsidiaries. e.g. Companies House</t>
    </r>
  </si>
  <si>
    <r>
      <rPr>
        <b/>
        <sz val="10"/>
        <rFont val="Arial"/>
        <family val="2"/>
      </rPr>
      <t>3.</t>
    </r>
    <r>
      <rPr>
        <sz val="10"/>
        <rFont val="Arial"/>
        <family val="2"/>
      </rPr>
      <t> There will be some records, not cited in the schedule, which are required by organisations for regulatory compliance. e.g. Rail Transport Regulations – are not relevant to all Sites but are of particular importance to Direct Rail Services.</t>
    </r>
  </si>
  <si>
    <r>
      <rPr>
        <b/>
        <sz val="10"/>
        <rFont val="Arial"/>
        <family val="2"/>
      </rPr>
      <t>4</t>
    </r>
    <r>
      <rPr>
        <sz val="10"/>
        <rFont val="Arial"/>
        <family val="2"/>
      </rPr>
      <t>. Occupational Pension Schemes – These companies are separate to the NDA but have their own arrangements in place with respect to record keeping practices. These Schedules typically list what should be held by SLCs and/or the pension provider.</t>
    </r>
  </si>
  <si>
    <r>
      <rPr>
        <b/>
        <sz val="10"/>
        <rFont val="Arial"/>
        <family val="2"/>
      </rPr>
      <t>7.</t>
    </r>
    <r>
      <rPr>
        <sz val="10"/>
        <rFont val="Arial"/>
        <family val="2"/>
      </rPr>
      <t xml:space="preserve"> Site Stakeholder Groups (SSG) – Records pertaining to SSG activities belong to the SSG. However, the SLCs provide secretariat services, and as such may be holding records on their behalf.  </t>
    </r>
  </si>
  <si>
    <t>The Schedules are continually being reviewed against Regulatory and Statutory amendments, together with internal reviews via Record Managers, Information Asset owners, Data Protection Officers and other information professionals and specialists.</t>
  </si>
  <si>
    <t xml:space="preserve">N.B. The additional fields on the Schedule (marked in grey) can be used and edited locally. However, all other fields are managed by NDA’s Record and Information Advisor.  </t>
  </si>
  <si>
    <t>A Retention Schedule for Information received or created by the NDA</t>
  </si>
  <si>
    <r>
      <rPr>
        <b/>
        <sz val="10"/>
        <rFont val="Arial"/>
        <family val="2"/>
      </rPr>
      <t>5</t>
    </r>
    <r>
      <rPr>
        <sz val="10"/>
        <rFont val="Arial"/>
        <family val="2"/>
      </rPr>
      <t>. The Compensation Scheme for Radiation Linked Diseases (CSRLD) is a voluntary dispute resolution mechanism for radiation related compensation claims involving employees who have contracted cancer. The NDA fully support the Scheme and a condition of the Site Licence Companies contract with the NDA is that they become a participating employer of the scheme. These schedules reflect the retention requirements for personnel records and health surveillance records which may be called upon when processing a claim (via the CSRLD). Currently, there are on-going discussions regarding record retentions and any changes in retention will be reflected in future revisions of the Schedules.</t>
    </r>
  </si>
  <si>
    <r>
      <rPr>
        <b/>
        <sz val="10"/>
        <rFont val="Arial"/>
        <family val="2"/>
      </rPr>
      <t>6.</t>
    </r>
    <r>
      <rPr>
        <sz val="10"/>
        <rFont val="Arial"/>
        <family val="2"/>
      </rPr>
      <t> NDA Contract – References to NDA Contract are derived from the current SLC Magnox contract and may vary from Site to Site. These Schedules provide an illustrative set of records based on the Magnox contract and should also be checked with Site specific requirements.</t>
    </r>
  </si>
  <si>
    <t>80a</t>
  </si>
  <si>
    <t>Financial Transactions (purchase and sales invoices, receipts etc.)</t>
  </si>
  <si>
    <t>CA 06 s386 'entries from day to day of all sums of money received and expended by the company and the matters in respect of which the receipt and expenditure takes place'</t>
  </si>
  <si>
    <t>120.1</t>
  </si>
  <si>
    <t>Communication with Local Authority etc.  - e.g. Business Rates</t>
  </si>
  <si>
    <t>No explicit requirement SoL</t>
  </si>
  <si>
    <t>120.2</t>
  </si>
  <si>
    <t>Business Rates returns and communication</t>
  </si>
  <si>
    <t>126.1</t>
  </si>
  <si>
    <t>129.1</t>
  </si>
  <si>
    <t>Supplier - record of supplier anti-bribery and Corruption policy or statement of compliance with our company policy</t>
  </si>
  <si>
    <t>Closure of supplier</t>
  </si>
  <si>
    <t>6 months</t>
  </si>
  <si>
    <t>Business/Bribery Act 2010/SoL</t>
  </si>
  <si>
    <t>No specific requirement in Act or guidance. Held as part of supplier record for business reasons</t>
  </si>
  <si>
    <t>167.1</t>
  </si>
  <si>
    <t>167.2</t>
  </si>
  <si>
    <t>Ionising Radiation Regulations (2017) (IRR)</t>
  </si>
  <si>
    <t>364.1</t>
  </si>
  <si>
    <t>Construction (Health, Safety and Welfare) Regulations 1996</t>
  </si>
  <si>
    <t>Inspection Reports (including excavation reports)</t>
  </si>
  <si>
    <t>Reg 30</t>
  </si>
  <si>
    <t>See also LOLER, CDM etc</t>
  </si>
  <si>
    <t>Site/support office</t>
  </si>
  <si>
    <t>364.2</t>
  </si>
  <si>
    <t>Issue of Certificate</t>
  </si>
  <si>
    <t>Reg 31</t>
  </si>
  <si>
    <t>The Supply of Machinery (Safety) Regulations</t>
  </si>
  <si>
    <t>Technical File</t>
  </si>
  <si>
    <t>Date of Document</t>
  </si>
  <si>
    <t>Part 7 Annex VII</t>
  </si>
  <si>
    <t>pdf of Technical File supplied to Chief Engineers Office</t>
  </si>
  <si>
    <t>Declaration of Conformity for Complete Machinery</t>
  </si>
  <si>
    <t>Part 2 Annex II 10</t>
  </si>
  <si>
    <t>Signed and dated original supplied to Chief Engineers Office</t>
  </si>
  <si>
    <t>Check sheets/calibration certificates for system and equipment checks and those referenced in instructions</t>
  </si>
  <si>
    <t>Maintenance (including inspection/testing) of 'environmental equipment' which is listed on relevant maintenance schedules (e.g. 'Passport' or equivalent database).</t>
  </si>
  <si>
    <t>Note: Maintenance records for Safety equipment - can be disposed of when plant is decommissioned.  Keep summary records and dispose of detail after 1 year (see LC28)</t>
  </si>
  <si>
    <t>More onerous requirements for consignment for Rad disposals (see LC5)</t>
  </si>
  <si>
    <t>2.6.2 , 3.1.4, 3.2.1, 4.2.2, 4.3.3, 4.3.6, 4.3.7</t>
  </si>
  <si>
    <t>2.6.3, 4.3.2, 4.3.4</t>
  </si>
  <si>
    <t>Permit,waste</t>
  </si>
  <si>
    <t>Permit, waste</t>
  </si>
  <si>
    <r>
      <t>Policies, Procedures, Manuals, Standards etc in the</t>
    </r>
    <r>
      <rPr>
        <b/>
        <sz val="10"/>
        <rFont val="Arial"/>
        <family val="2"/>
      </rPr>
      <t xml:space="preserve"> Company</t>
    </r>
    <r>
      <rPr>
        <sz val="10"/>
        <rFont val="Arial"/>
        <family val="2"/>
      </rPr>
      <t xml:space="preserve"> Quality Management System</t>
    </r>
  </si>
  <si>
    <r>
      <t xml:space="preserve">Note: covers all 'official' submissions, replies, receipts, letters, licences etc. </t>
    </r>
    <r>
      <rPr>
        <b/>
        <sz val="10"/>
        <rFont val="Arial"/>
        <family val="2"/>
      </rPr>
      <t>NOT</t>
    </r>
    <r>
      <rPr>
        <sz val="10"/>
        <rFont val="Arial"/>
        <family val="2"/>
      </rPr>
      <t xml:space="preserve"> trivial communication</t>
    </r>
  </si>
  <si>
    <t>PAYE records (Income Tax (Pay as You Earn) regs (2003)</t>
  </si>
  <si>
    <t xml:space="preserve">416a </t>
  </si>
  <si>
    <t xml:space="preserve">416b </t>
  </si>
  <si>
    <t xml:space="preserve">HSG53 30. You should record RPE examinations and tests – and, where appropriate, any repairs made – and retain them for at least five years. </t>
  </si>
  <si>
    <t xml:space="preserve">Statutory (Reg 22)
</t>
  </si>
  <si>
    <t>RRS Reference</t>
  </si>
  <si>
    <t>Form 555 - return of allotments, Form 167 - Directors and Secretaries, Copies of other statutory returns filed at CoHo</t>
  </si>
  <si>
    <t>Forms of share application, Form of acceptance, Renounce letters of acceptance and allotment, share certificates</t>
  </si>
  <si>
    <t>Requests for notification of transfer details, Requests for (re)designating accounts, Letters of request, Administration &amp; documents of probate, Forms of Conversion, redemption discharge forms or endorsed certificates</t>
  </si>
  <si>
    <t>VAT receipts (Include Purchase and Sales Invoices)</t>
  </si>
  <si>
    <t>Evidence of assignment of trade marks and designs, Certificate of registration of trade marks and designs, IP agreements &amp; licences</t>
  </si>
  <si>
    <t>Patent Applications, Patent extention application, Assignment of patent rights, Patent Licence</t>
  </si>
  <si>
    <t>Personal details, Home address, contact, next of kin, religion, ethnicity, marital status, Right to work evidence etc.</t>
  </si>
  <si>
    <t>Retirement letters, resignation letters,Severance letters, Termination letters</t>
  </si>
  <si>
    <t>training and SQEP for fire roles, Records of inductions covering fire procedures</t>
  </si>
  <si>
    <t>Safety Report, Associated Forms</t>
  </si>
  <si>
    <t>Use of Biological Agents, Use of Group 4 Biological Agents</t>
  </si>
  <si>
    <t>2 years
5 years</t>
  </si>
  <si>
    <t xml:space="preserve">Statutory (Reg 10)
Statutory  (Reg 11) says 2 years - </t>
  </si>
  <si>
    <t>Statutory (Reg 11, Schd 4)
Statutory (Reg 11, Schd 3.2)</t>
  </si>
  <si>
    <t>Statutory (Reg 14)
Statutory (Reg 15)</t>
  </si>
  <si>
    <t>Statutory (Reg 18.5)
Statutory (Reg 19.8)</t>
  </si>
  <si>
    <t>Statutory (Reg 19.4)
Statutory (Reg 20.5)</t>
  </si>
  <si>
    <t>Statutory (Reg 21.3)
Statutory (Reg 22.3)</t>
  </si>
  <si>
    <t>Statutory (Reg 21.7)
Statutory (Reg 23.4)</t>
  </si>
  <si>
    <t>Statutory (Reg 23.2)
Statutory (Reg 24.2)</t>
  </si>
  <si>
    <t>Statutory (Reg 24.3)
Statutory (Reg 25.2)</t>
  </si>
  <si>
    <t>Statutory (Reg 25.2)
Statutory (Reg 26.2)</t>
  </si>
  <si>
    <t>Statutory (Reg 27.3)
Statutory (Reg 28.3)</t>
  </si>
  <si>
    <t>Statutory (Reg 28)
Statutory (Reg 29)</t>
  </si>
  <si>
    <t>Statutory (Reg 30)
Statutory (Reg 31)</t>
  </si>
  <si>
    <t>Radiological Risk Assessment, Health Physics Certificate, Radiological Control Document</t>
  </si>
  <si>
    <t>Statutory (Reg 7)
Statutory (Reg 8)</t>
  </si>
  <si>
    <t>Modifications, Residual Hazard (including cleared land quality), Key structural principles (Bracing, structures, stored energy, working loads etc.), Materials Hazards (e.g. asbestos, lead), Lifting arrangements, Hazards present in maintaining the building (MSDS, COSHH), Nature and Location of services, isolations and terminations etc., Environmental Impact, Safe Working Procedures, Interfaces with other structures or facilities, Manufacturers' H&amp;S and maintenance guidance for installed plant, As-built drawings on completion, Schedule of materials used in construction, Test cetificates for services (electric, gas, water, fire, lifts, cranes, hydraulics, pneumatics), Risk AssessmentsBuilding regulations, consents, permissions, Guarantees, Defect reports</t>
  </si>
  <si>
    <t>Risk assessment, Arrangements, Results of tests</t>
  </si>
  <si>
    <t xml:space="preserve">Returns (Discharge and disposal data required by the permit and CEARAS.) 
Disposal records.Individual sample/measurement results and other disposal summaries. 
Returns, Individual sample/measurement results used to compile returns and other disposal summaries. </t>
  </si>
  <si>
    <t>Permit, Return
Permit - waste
Return</t>
  </si>
  <si>
    <t>Min 6yrs after employee leaves - could be required as evidence so permanent 
Note: Evidence can be recorded on personnel systems
Superseded legislation - no longer required</t>
  </si>
  <si>
    <t>Note: Maintenance records for Safety equipment - can be disposed of when plant is decommissioned.  Keep summary records and dispose of detail after 1 year
Superseded legislation - no longer required</t>
  </si>
  <si>
    <t>Note: Keep summary records and dispose of detail after 1 year
Superseded legislation - no longer required</t>
  </si>
  <si>
    <t>the nature of any activities which involve the production or management of waste; the geographical locations,descriptions of the types of waste, including the European Waste Catalogue code; 
the quantities of waste produced and managed</t>
  </si>
  <si>
    <t>Request/Submission</t>
  </si>
  <si>
    <t xml:space="preserve">428.01 </t>
  </si>
  <si>
    <t xml:space="preserve">428.02 </t>
  </si>
  <si>
    <t xml:space="preserve">428.03 </t>
  </si>
  <si>
    <t xml:space="preserve">428.04 </t>
  </si>
  <si>
    <t xml:space="preserve">428.05 </t>
  </si>
  <si>
    <t>428.06</t>
  </si>
  <si>
    <t xml:space="preserve">428.07 </t>
  </si>
  <si>
    <t xml:space="preserve">428.08 </t>
  </si>
  <si>
    <t xml:space="preserve">428.09 </t>
  </si>
  <si>
    <t xml:space="preserve">428.10 </t>
  </si>
  <si>
    <t xml:space="preserve">428.11 
</t>
  </si>
  <si>
    <t xml:space="preserve">428.12 </t>
  </si>
  <si>
    <t xml:space="preserve">428.13 </t>
  </si>
  <si>
    <t xml:space="preserve">428.14 </t>
  </si>
  <si>
    <t xml:space="preserve">428.15 </t>
  </si>
  <si>
    <t>428.16</t>
  </si>
  <si>
    <t>Correspondence/ date of production</t>
  </si>
  <si>
    <t>3.1.2, 3.8.1, 3.2.1, 3.2.2, 3.2.5, 4.2.2</t>
  </si>
  <si>
    <t>Note, Mangox is likely to keep permanently anyway for business reasons. Raw data used to calculate  sample results (e.g. flow integrator readings, instrument printouts) not kept once relevant information has been entered on an electronic system (e.g. spreadsheet or database) and the return has been verified and submitted.
Note: Raw data information on paper used to calculate individual sample results (e.g. flow integrator readings, instrument printouts) will not be kept once the relevant information has been entered onto an electronic system (e.g. spreadsheet or database) and the return has been verified and submitted.</t>
  </si>
  <si>
    <t xml:space="preserve">428.17 </t>
  </si>
  <si>
    <t xml:space="preserve">428.18 </t>
  </si>
  <si>
    <t xml:space="preserve">428.19 </t>
  </si>
  <si>
    <t xml:space="preserve">428.20 </t>
  </si>
  <si>
    <t xml:space="preserve">428.21 </t>
  </si>
  <si>
    <t xml:space="preserve">428.22 </t>
  </si>
  <si>
    <r>
      <t xml:space="preserve">DAP authorisation </t>
    </r>
    <r>
      <rPr>
        <u/>
        <sz val="10"/>
        <rFont val="Arial"/>
        <family val="2"/>
      </rPr>
      <t>list</t>
    </r>
    <r>
      <rPr>
        <sz val="10"/>
        <rFont val="Arial"/>
        <family val="2"/>
      </rPr>
      <t xml:space="preserve"> is a permanent record but will be updated continuously</t>
    </r>
  </si>
  <si>
    <r>
      <t xml:space="preserve">Core site plan, building and plant drawings as submitted to the regulator - 30yrs
</t>
    </r>
    <r>
      <rPr>
        <b/>
        <sz val="10"/>
        <rFont val="Arial"/>
        <family val="2"/>
      </rPr>
      <t>Note: Some drawings are referenced from Safety Case/Mod/DPAF - core drawings 30yrs</t>
    </r>
  </si>
  <si>
    <r>
      <t xml:space="preserve">Note, although  regarded as supporting information to LC4/5 these may be very long-term records and are </t>
    </r>
    <r>
      <rPr>
        <b/>
        <sz val="10"/>
        <rFont val="Arial"/>
        <family val="2"/>
      </rPr>
      <t>VITAL</t>
    </r>
    <r>
      <rPr>
        <sz val="10"/>
        <rFont val="Arial"/>
        <family val="2"/>
      </rPr>
      <t>records.  Consignment is a 30yr record LC5</t>
    </r>
  </si>
  <si>
    <t>IMG02 - NDA Records Retention Schedule - Version 3.0 November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</si>
</sst>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41" x14ac:knownFonts="1">
    <font>
      <sz val="10"/>
      <name val="Arial"/>
    </font>
    <font>
      <sz val="8"/>
      <name val="Arial"/>
      <family val="2"/>
    </font>
    <font>
      <sz val="10"/>
      <name val="Arial"/>
      <family val="2"/>
    </font>
    <font>
      <sz val="10"/>
      <name val="Arial"/>
      <family val="2"/>
    </font>
    <font>
      <b/>
      <i/>
      <sz val="10"/>
      <name val="Arial"/>
      <family val="2"/>
    </font>
    <font>
      <b/>
      <sz val="10"/>
      <name val="Arial"/>
      <family val="2"/>
    </font>
    <font>
      <b/>
      <sz val="12"/>
      <name val="Arial"/>
      <family val="2"/>
    </font>
    <font>
      <sz val="10"/>
      <color indexed="8"/>
      <name val="Arial"/>
      <family val="2"/>
    </font>
    <font>
      <b/>
      <i/>
      <sz val="10"/>
      <color indexed="8"/>
      <name val="Arial"/>
      <family val="2"/>
    </font>
    <font>
      <b/>
      <sz val="10"/>
      <color indexed="9"/>
      <name val="Arial"/>
      <family val="2"/>
    </font>
    <font>
      <b/>
      <sz val="10"/>
      <color indexed="8"/>
      <name val="Arial"/>
      <family val="2"/>
    </font>
    <font>
      <sz val="11"/>
      <color rgb="FF9C0006"/>
      <name val="Calibri"/>
      <family val="2"/>
      <scheme val="minor"/>
    </font>
    <font>
      <sz val="10"/>
      <color theme="2" tint="-0.749961851863155"/>
      <name val="Arial"/>
      <family val="2"/>
    </font>
    <font>
      <sz val="10"/>
      <color theme="1"/>
      <name val="Arial"/>
      <family val="2"/>
    </font>
    <font>
      <b/>
      <sz val="10"/>
      <color theme="1"/>
      <name val="Arial"/>
      <family val="2"/>
    </font>
    <font>
      <b/>
      <sz val="10"/>
      <color theme="0"/>
      <name val="Arial"/>
      <family val="2"/>
    </font>
    <font>
      <sz val="10"/>
      <color rgb="FFFF0000"/>
      <name val="Arial"/>
      <family val="2"/>
    </font>
    <font>
      <b/>
      <i/>
      <sz val="10"/>
      <color theme="1"/>
      <name val="Arial"/>
      <family val="2"/>
    </font>
    <font>
      <i/>
      <sz val="10"/>
      <color theme="1"/>
      <name val="Arial"/>
      <family val="2"/>
    </font>
    <font>
      <b/>
      <sz val="12"/>
      <color theme="1"/>
      <name val="Arial"/>
      <family val="2"/>
    </font>
    <font>
      <sz val="10"/>
      <color theme="0"/>
      <name val="Arial"/>
      <family val="2"/>
    </font>
    <font>
      <b/>
      <sz val="10"/>
      <color rgb="FFFF0000"/>
      <name val="Arial"/>
      <family val="2"/>
    </font>
    <font>
      <sz val="12"/>
      <name val="Arial"/>
      <family val="2"/>
    </font>
    <font>
      <sz val="12"/>
      <color theme="1"/>
      <name val="Arial"/>
      <family val="2"/>
    </font>
    <font>
      <b/>
      <sz val="9"/>
      <color indexed="81"/>
      <name val="Tahoma"/>
      <family val="2"/>
    </font>
    <font>
      <sz val="9"/>
      <color indexed="81"/>
      <name val="Tahoma"/>
      <family val="2"/>
    </font>
    <font>
      <u/>
      <sz val="10"/>
      <name val="Arial"/>
      <family val="2"/>
    </font>
    <font>
      <b/>
      <u/>
      <sz val="10"/>
      <color rgb="FFFF0000"/>
      <name val="Arial"/>
      <family val="2"/>
    </font>
    <font>
      <u/>
      <sz val="10"/>
      <color theme="1"/>
      <name val="Arial"/>
      <family val="2"/>
    </font>
    <font>
      <sz val="10"/>
      <name val="Calibri"/>
      <family val="2"/>
      <scheme val="minor"/>
    </font>
    <font>
      <b/>
      <sz val="12"/>
      <color theme="0"/>
      <name val="Arial"/>
      <family val="2"/>
    </font>
    <font>
      <i/>
      <sz val="10"/>
      <name val="Arial"/>
      <family val="2"/>
    </font>
    <font>
      <sz val="10"/>
      <color indexed="9"/>
      <name val="Arial"/>
      <family val="2"/>
    </font>
    <font>
      <sz val="10"/>
      <color rgb="FF00B0F0"/>
      <name val="Arial"/>
      <family val="2"/>
    </font>
    <font>
      <sz val="8"/>
      <color indexed="81"/>
      <name val="Tahoma"/>
      <family val="2"/>
    </font>
    <font>
      <b/>
      <sz val="8"/>
      <color indexed="81"/>
      <name val="Tahoma"/>
      <family val="2"/>
    </font>
    <font>
      <sz val="10"/>
      <color rgb="FF0070C0"/>
      <name val="Arial"/>
      <family val="2"/>
    </font>
    <font>
      <b/>
      <sz val="11"/>
      <name val="Calibri"/>
      <family val="2"/>
    </font>
    <font>
      <sz val="9"/>
      <name val="Arial"/>
      <family val="2"/>
    </font>
    <font>
      <b/>
      <sz val="14"/>
      <name val="Arial"/>
      <family val="2"/>
    </font>
    <font>
      <b/>
      <sz val="11"/>
      <name val="Arial"/>
      <family val="2"/>
    </font>
  </fonts>
  <fills count="20">
    <fill>
      <patternFill patternType="none"/>
    </fill>
    <fill>
      <patternFill patternType="gray125"/>
    </fill>
    <fill>
      <patternFill patternType="solid">
        <fgColor rgb="FFFFC7CE"/>
      </patternFill>
    </fill>
    <fill>
      <patternFill patternType="solid">
        <fgColor rgb="FFFFEB9C"/>
      </patternFill>
    </fill>
    <fill>
      <patternFill patternType="solid">
        <fgColor theme="4"/>
        <bgColor theme="4"/>
      </patternFill>
    </fill>
    <fill>
      <patternFill patternType="solid">
        <fgColor theme="0"/>
        <bgColor indexed="64"/>
      </patternFill>
    </fill>
    <fill>
      <patternFill patternType="solid">
        <fgColor theme="0"/>
        <bgColor theme="4" tint="0.79998168889431442"/>
      </patternFill>
    </fill>
    <fill>
      <patternFill patternType="solid">
        <fgColor theme="0"/>
      </patternFill>
    </fill>
    <fill>
      <patternFill patternType="solid">
        <fgColor theme="4"/>
        <bgColor indexed="64"/>
      </patternFill>
    </fill>
    <fill>
      <patternFill patternType="solid">
        <fgColor rgb="FF0070C0"/>
        <bgColor indexed="64"/>
      </patternFill>
    </fill>
    <fill>
      <patternFill patternType="solid">
        <fgColor rgb="FFFFFF00"/>
        <bgColor indexed="64"/>
      </patternFill>
    </fill>
    <fill>
      <patternFill patternType="lightGray">
        <fgColor theme="5" tint="0.39991454817346722"/>
        <bgColor theme="0"/>
      </patternFill>
    </fill>
    <fill>
      <patternFill patternType="gray125">
        <fgColor theme="5" tint="0.39994506668294322"/>
        <bgColor indexed="65"/>
      </patternFill>
    </fill>
    <fill>
      <patternFill patternType="gray125">
        <bgColor theme="5" tint="0.59996337778862885"/>
      </patternFill>
    </fill>
    <fill>
      <patternFill patternType="lightGray">
        <fgColor theme="5" tint="0.39994506668294322"/>
        <bgColor auto="1"/>
      </patternFill>
    </fill>
    <fill>
      <patternFill patternType="solid">
        <fgColor rgb="FFC5D9F1"/>
        <bgColor indexed="64"/>
      </patternFill>
    </fill>
    <fill>
      <patternFill patternType="solid">
        <fgColor rgb="FFDCE6F1"/>
        <bgColor indexed="64"/>
      </patternFill>
    </fill>
    <fill>
      <patternFill patternType="solid">
        <fgColor theme="4" tint="0.79998168889431442"/>
        <bgColor indexed="64"/>
      </patternFill>
    </fill>
    <fill>
      <patternFill patternType="solid">
        <fgColor theme="3" tint="0.59996337778862885"/>
        <bgColor indexed="64"/>
      </patternFill>
    </fill>
    <fill>
      <patternFill patternType="solid">
        <fgColor rgb="FFFFC000"/>
        <bgColor indexed="64"/>
      </patternFill>
    </fill>
  </fills>
  <borders count="49">
    <border>
      <left/>
      <right/>
      <top/>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4" tint="0.39994506668294322"/>
      </left>
      <right/>
      <top style="thin">
        <color theme="4" tint="0.39994506668294322"/>
      </top>
      <bottom style="thin">
        <color theme="4" tint="0.39994506668294322"/>
      </bottom>
      <diagonal/>
    </border>
    <border>
      <left style="thin">
        <color theme="4" tint="0.39994506668294322"/>
      </left>
      <right/>
      <top style="thin">
        <color theme="4" tint="0.39994506668294322"/>
      </top>
      <bottom/>
      <diagonal/>
    </border>
    <border>
      <left style="thin">
        <color theme="4" tint="0.39994506668294322"/>
      </left>
      <right/>
      <top style="thin">
        <color rgb="FF95B3D7"/>
      </top>
      <bottom/>
      <diagonal/>
    </border>
    <border>
      <left style="thin">
        <color theme="4" tint="0.39994506668294322"/>
      </left>
      <right style="thin">
        <color theme="4" tint="0.39994506668294322"/>
      </right>
      <top style="thin">
        <color theme="4" tint="0.39994506668294322"/>
      </top>
      <bottom/>
      <diagonal/>
    </border>
    <border>
      <left style="thin">
        <color theme="4" tint="0.39994506668294322"/>
      </left>
      <right style="thin">
        <color theme="4" tint="0.39994506668294322"/>
      </right>
      <top style="thin">
        <color rgb="FF95B3D7"/>
      </top>
      <bottom/>
      <diagonal/>
    </border>
    <border>
      <left/>
      <right style="thin">
        <color theme="4" tint="0.39994506668294322"/>
      </right>
      <top style="thin">
        <color theme="4" tint="0.39994506668294322"/>
      </top>
      <bottom style="thin">
        <color theme="4" tint="0.39994506668294322"/>
      </bottom>
      <diagonal/>
    </border>
    <border>
      <left/>
      <right/>
      <top style="thin">
        <color theme="4" tint="0.39994506668294322"/>
      </top>
      <bottom style="thin">
        <color theme="4" tint="0.39994506668294322"/>
      </bottom>
      <diagonal/>
    </border>
    <border>
      <left/>
      <right/>
      <top style="thin">
        <color theme="4" tint="0.39994506668294322"/>
      </top>
      <bottom/>
      <diagonal/>
    </border>
    <border>
      <left/>
      <right/>
      <top style="thin">
        <color rgb="FF95B3D7"/>
      </top>
      <bottom/>
      <diagonal/>
    </border>
    <border>
      <left style="thin">
        <color rgb="FFFF0000"/>
      </left>
      <right style="thin">
        <color rgb="FFFF0000"/>
      </right>
      <top style="thin">
        <color theme="4" tint="0.39994506668294322"/>
      </top>
      <bottom/>
      <diagonal/>
    </border>
    <border>
      <left style="thin">
        <color rgb="FFFF0000"/>
      </left>
      <right style="thin">
        <color rgb="FFFF0000"/>
      </right>
      <top style="thin">
        <color theme="4" tint="0.39994506668294322"/>
      </top>
      <bottom style="thin">
        <color theme="4" tint="0.39994506668294322"/>
      </bottom>
      <diagonal/>
    </border>
    <border>
      <left style="thin">
        <color rgb="FFFF0000"/>
      </left>
      <right style="thin">
        <color rgb="FFFF0000"/>
      </right>
      <top style="thin">
        <color rgb="FF95B3D7"/>
      </top>
      <bottom/>
      <diagonal/>
    </border>
    <border>
      <left style="thin">
        <color rgb="FFFF0000"/>
      </left>
      <right style="thin">
        <color rgb="FFFF0000"/>
      </right>
      <top style="thin">
        <color theme="4" tint="0.39994506668294322"/>
      </top>
      <bottom style="thin">
        <color rgb="FFFF0000"/>
      </bottom>
      <diagonal/>
    </border>
    <border>
      <left style="thin">
        <color rgb="FFFF0000"/>
      </left>
      <right style="thin">
        <color rgb="FFFF0000"/>
      </right>
      <top style="thin">
        <color rgb="FFFF0000"/>
      </top>
      <bottom style="thin">
        <color rgb="FFFF0000"/>
      </bottom>
      <diagonal/>
    </border>
    <border>
      <left style="thin">
        <color indexed="30"/>
      </left>
      <right style="thin">
        <color indexed="30"/>
      </right>
      <top style="thin">
        <color indexed="30"/>
      </top>
      <bottom style="thin">
        <color indexed="30"/>
      </bottom>
      <diagonal/>
    </border>
    <border>
      <left style="thin">
        <color theme="3" tint="0.59996337778862885"/>
      </left>
      <right style="thin">
        <color theme="3" tint="0.59996337778862885"/>
      </right>
      <top style="thin">
        <color theme="4" tint="0.39994506668294322"/>
      </top>
      <bottom style="thin">
        <color theme="4" tint="0.39994506668294322"/>
      </bottom>
      <diagonal/>
    </border>
    <border>
      <left style="thin">
        <color theme="4" tint="0.39994506668294322"/>
      </left>
      <right style="thin">
        <color theme="4" tint="0.39994506668294322"/>
      </right>
      <top style="double">
        <color rgb="FFFF0000"/>
      </top>
      <bottom style="thin">
        <color theme="4" tint="0.39994506668294322"/>
      </bottom>
      <diagonal/>
    </border>
    <border>
      <left style="thin">
        <color theme="3" tint="0.59996337778862885"/>
      </left>
      <right style="thin">
        <color theme="3" tint="0.59996337778862885"/>
      </right>
      <top style="thin">
        <color theme="4" tint="0.39994506668294322"/>
      </top>
      <bottom/>
      <diagonal/>
    </border>
    <border>
      <left/>
      <right style="thin">
        <color theme="4" tint="0.39994506668294322"/>
      </right>
      <top style="thin">
        <color theme="4" tint="0.39994506668294322"/>
      </top>
      <bottom/>
      <diagonal/>
    </border>
    <border>
      <left/>
      <right/>
      <top style="double">
        <color rgb="FFFF0000"/>
      </top>
      <bottom style="thin">
        <color theme="4" tint="0.39994506668294322"/>
      </bottom>
      <diagonal/>
    </border>
    <border>
      <left style="thin">
        <color theme="3" tint="0.59996337778862885"/>
      </left>
      <right style="thin">
        <color theme="3" tint="0.59996337778862885"/>
      </right>
      <top style="double">
        <color rgb="FFFF0000"/>
      </top>
      <bottom style="thin">
        <color theme="4" tint="0.39994506668294322"/>
      </bottom>
      <diagonal/>
    </border>
    <border>
      <left/>
      <right style="thin">
        <color theme="4" tint="0.39994506668294322"/>
      </right>
      <top style="double">
        <color rgb="FFFF0000"/>
      </top>
      <bottom style="thin">
        <color theme="4" tint="0.39994506668294322"/>
      </bottom>
      <diagonal/>
    </border>
    <border>
      <left style="thin">
        <color theme="4" tint="0.39994506668294322"/>
      </left>
      <right/>
      <top style="double">
        <color rgb="FFFF0000"/>
      </top>
      <bottom style="thin">
        <color theme="4" tint="0.39994506668294322"/>
      </bottom>
      <diagonal/>
    </border>
    <border>
      <left style="thin">
        <color rgb="FFFF0000"/>
      </left>
      <right style="thin">
        <color rgb="FFFF0000"/>
      </right>
      <top style="double">
        <color rgb="FFFF0000"/>
      </top>
      <bottom style="thin">
        <color theme="4" tint="0.39994506668294322"/>
      </bottom>
      <diagonal/>
    </border>
    <border>
      <left style="thin">
        <color theme="4" tint="0.59996337778862885"/>
      </left>
      <right style="thin">
        <color theme="4" tint="0.39994506668294322"/>
      </right>
      <top style="thin">
        <color theme="4" tint="0.39994506668294322"/>
      </top>
      <bottom style="thin">
        <color theme="4" tint="0.39994506668294322"/>
      </bottom>
      <diagonal/>
    </border>
    <border>
      <left style="thin">
        <color theme="4" tint="0.59996337778862885"/>
      </left>
      <right style="thin">
        <color rgb="FFFF0000"/>
      </right>
      <top style="thin">
        <color theme="4" tint="0.39994506668294322"/>
      </top>
      <bottom style="thin">
        <color theme="4" tint="0.39994506668294322"/>
      </bottom>
      <diagonal/>
    </border>
    <border>
      <left style="thin">
        <color theme="4" tint="0.59996337778862885"/>
      </left>
      <right style="thin">
        <color theme="4" tint="0.39994506668294322"/>
      </right>
      <top style="thin">
        <color theme="4" tint="0.39994506668294322"/>
      </top>
      <bottom/>
      <diagonal/>
    </border>
    <border>
      <left style="thin">
        <color theme="4" tint="0.59996337778862885"/>
      </left>
      <right style="thin">
        <color theme="4" tint="0.39994506668294322"/>
      </right>
      <top style="double">
        <color rgb="FFFF0000"/>
      </top>
      <bottom style="thin">
        <color theme="4" tint="0.39994506668294322"/>
      </bottom>
      <diagonal/>
    </border>
    <border>
      <left style="medium">
        <color rgb="FF538DD5"/>
      </left>
      <right style="medium">
        <color rgb="FF538DD5"/>
      </right>
      <top style="medium">
        <color rgb="FF538DD5"/>
      </top>
      <bottom style="medium">
        <color rgb="FF538DD5"/>
      </bottom>
      <diagonal/>
    </border>
    <border>
      <left/>
      <right style="medium">
        <color rgb="FF538DD5"/>
      </right>
      <top style="medium">
        <color rgb="FF538DD5"/>
      </top>
      <bottom style="medium">
        <color rgb="FF538DD5"/>
      </bottom>
      <diagonal/>
    </border>
    <border>
      <left style="medium">
        <color rgb="FF538DD5"/>
      </left>
      <right style="medium">
        <color rgb="FF538DD5"/>
      </right>
      <top/>
      <bottom style="medium">
        <color rgb="FF538DD5"/>
      </bottom>
      <diagonal/>
    </border>
    <border>
      <left/>
      <right style="medium">
        <color rgb="FF538DD5"/>
      </right>
      <top/>
      <bottom style="medium">
        <color rgb="FF538DD5"/>
      </bottom>
      <diagonal/>
    </border>
    <border>
      <left/>
      <right style="medium">
        <color rgb="FF538DD5"/>
      </right>
      <top/>
      <bottom/>
      <diagonal/>
    </border>
    <border>
      <left style="medium">
        <color rgb="FF538DD5"/>
      </left>
      <right style="medium">
        <color rgb="FF538DD5"/>
      </right>
      <top style="medium">
        <color rgb="FF538DD5"/>
      </top>
      <bottom/>
      <diagonal/>
    </border>
    <border>
      <left style="thin">
        <color auto="1"/>
      </left>
      <right style="thin">
        <color auto="1"/>
      </right>
      <top style="thin">
        <color auto="1"/>
      </top>
      <bottom style="thin">
        <color auto="1"/>
      </bottom>
      <diagonal/>
    </border>
    <border>
      <left style="thick">
        <color theme="4"/>
      </left>
      <right style="thick">
        <color theme="4"/>
      </right>
      <top style="thick">
        <color theme="4"/>
      </top>
      <bottom/>
      <diagonal/>
    </border>
    <border>
      <left style="thick">
        <color theme="4"/>
      </left>
      <right style="thick">
        <color theme="4"/>
      </right>
      <top/>
      <bottom/>
      <diagonal/>
    </border>
    <border>
      <left style="thick">
        <color theme="4"/>
      </left>
      <right style="thick">
        <color theme="4"/>
      </right>
      <top/>
      <bottom style="thick">
        <color theme="4"/>
      </bottom>
      <diagonal/>
    </border>
    <border>
      <left style="thin">
        <color theme="4" tint="0.39991454817346722"/>
      </left>
      <right style="thin">
        <color theme="4" tint="0.39994506668294322"/>
      </right>
      <top style="thin">
        <color theme="4" tint="0.39994506668294322"/>
      </top>
      <bottom style="thin">
        <color theme="4" tint="0.39994506668294322"/>
      </bottom>
      <diagonal/>
    </border>
    <border>
      <left style="thin">
        <color theme="4" tint="0.39994506668294322"/>
      </left>
      <right style="thin">
        <color theme="4" tint="0.39994506668294322"/>
      </right>
      <top/>
      <bottom style="thin">
        <color theme="4" tint="0.39994506668294322"/>
      </bottom>
      <diagonal/>
    </border>
    <border>
      <left/>
      <right/>
      <top/>
      <bottom style="thin">
        <color theme="4" tint="0.39994506668294322"/>
      </bottom>
      <diagonal/>
    </border>
    <border>
      <left style="thin">
        <color theme="3" tint="0.59996337778862885"/>
      </left>
      <right style="thin">
        <color theme="3" tint="0.59996337778862885"/>
      </right>
      <top/>
      <bottom style="thin">
        <color theme="4" tint="0.39994506668294322"/>
      </bottom>
      <diagonal/>
    </border>
    <border>
      <left/>
      <right style="thin">
        <color theme="4" tint="0.39994506668294322"/>
      </right>
      <top/>
      <bottom style="thin">
        <color theme="4" tint="0.39994506668294322"/>
      </bottom>
      <diagonal/>
    </border>
    <border>
      <left style="thin">
        <color theme="4" tint="0.39994506668294322"/>
      </left>
      <right/>
      <top/>
      <bottom style="thin">
        <color theme="4" tint="0.39994506668294322"/>
      </bottom>
      <diagonal/>
    </border>
    <border>
      <left style="thin">
        <color theme="4" tint="0.39991454817346722"/>
      </left>
      <right style="thin">
        <color theme="4" tint="0.39994506668294322"/>
      </right>
      <top style="thin">
        <color theme="4" tint="0.39994506668294322"/>
      </top>
      <bottom/>
      <diagonal/>
    </border>
    <border>
      <left style="thin">
        <color theme="4" tint="0.39991454817346722"/>
      </left>
      <right style="thin">
        <color theme="4" tint="0.39994506668294322"/>
      </right>
      <top/>
      <bottom style="thin">
        <color theme="4" tint="0.39994506668294322"/>
      </bottom>
      <diagonal/>
    </border>
    <border>
      <left style="thin">
        <color theme="4" tint="0.59996337778862885"/>
      </left>
      <right style="thin">
        <color theme="4" tint="0.39994506668294322"/>
      </right>
      <top/>
      <bottom style="thin">
        <color theme="4" tint="0.39994506668294322"/>
      </bottom>
      <diagonal/>
    </border>
  </borders>
  <cellStyleXfs count="4">
    <xf numFmtId="0" fontId="0" fillId="0" borderId="0"/>
    <xf numFmtId="0" fontId="11" fillId="2" borderId="0" applyNumberFormat="0" applyBorder="0" applyAlignment="0" applyProtection="0"/>
    <xf numFmtId="0" fontId="12" fillId="3" borderId="0" applyNumberFormat="0" applyBorder="0" applyAlignment="0" applyProtection="0"/>
    <xf numFmtId="0" fontId="2" fillId="0" borderId="0"/>
  </cellStyleXfs>
  <cellXfs count="447">
    <xf numFmtId="0" fontId="0" fillId="0" borderId="0" xfId="0"/>
    <xf numFmtId="0" fontId="3" fillId="0" borderId="0" xfId="0" applyFont="1"/>
    <xf numFmtId="0" fontId="13" fillId="0" borderId="1" xfId="0" applyFont="1" applyFill="1" applyBorder="1" applyAlignment="1">
      <alignment vertical="top" wrapText="1"/>
    </xf>
    <xf numFmtId="0" fontId="13" fillId="0" borderId="1" xfId="0" applyFont="1" applyFill="1" applyBorder="1" applyAlignment="1">
      <alignment vertical="top"/>
    </xf>
    <xf numFmtId="0" fontId="2" fillId="0" borderId="1" xfId="0" applyFont="1" applyFill="1" applyBorder="1" applyAlignment="1">
      <alignment vertical="top" wrapText="1"/>
    </xf>
    <xf numFmtId="0" fontId="14" fillId="0" borderId="1" xfId="0" applyFont="1" applyFill="1" applyBorder="1" applyAlignment="1">
      <alignment horizontal="left" vertical="top"/>
    </xf>
    <xf numFmtId="0" fontId="12" fillId="0" borderId="1" xfId="2" applyFont="1" applyFill="1" applyBorder="1" applyAlignment="1">
      <alignment vertical="top" wrapText="1"/>
    </xf>
    <xf numFmtId="0" fontId="14" fillId="0" borderId="1" xfId="0" applyFont="1" applyFill="1" applyBorder="1" applyAlignment="1">
      <alignment horizontal="left" vertical="top" wrapText="1"/>
    </xf>
    <xf numFmtId="0" fontId="14" fillId="0" borderId="1" xfId="0" applyFont="1" applyFill="1" applyBorder="1" applyAlignment="1">
      <alignment vertical="top"/>
    </xf>
    <xf numFmtId="0" fontId="14" fillId="0" borderId="1" xfId="0" applyFont="1" applyFill="1" applyBorder="1" applyAlignment="1">
      <alignment vertical="top" wrapText="1"/>
    </xf>
    <xf numFmtId="0" fontId="5" fillId="0" borderId="1" xfId="0" applyFont="1" applyFill="1" applyBorder="1" applyAlignment="1">
      <alignment vertical="top" wrapText="1"/>
    </xf>
    <xf numFmtId="0" fontId="2" fillId="0" borderId="1" xfId="2" applyFont="1" applyFill="1" applyBorder="1" applyAlignment="1">
      <alignment vertical="top" wrapText="1"/>
    </xf>
    <xf numFmtId="0" fontId="13" fillId="0" borderId="1" xfId="0" applyFont="1" applyFill="1" applyBorder="1" applyAlignment="1">
      <alignment horizontal="left" vertical="top"/>
    </xf>
    <xf numFmtId="0" fontId="2" fillId="0" borderId="1" xfId="0" applyFont="1" applyBorder="1" applyAlignment="1">
      <alignment vertical="top"/>
    </xf>
    <xf numFmtId="0" fontId="2" fillId="0" borderId="1" xfId="0" applyFont="1" applyBorder="1" applyAlignment="1">
      <alignment horizontal="left" vertical="top"/>
    </xf>
    <xf numFmtId="0" fontId="2" fillId="0" borderId="1" xfId="0" applyFont="1" applyBorder="1" applyAlignment="1">
      <alignment vertical="top" wrapText="1"/>
    </xf>
    <xf numFmtId="0" fontId="5" fillId="0" borderId="1" xfId="0" applyFont="1" applyBorder="1" applyAlignment="1">
      <alignment vertical="top"/>
    </xf>
    <xf numFmtId="0" fontId="4" fillId="0" borderId="1" xfId="0" applyFont="1" applyBorder="1" applyAlignment="1">
      <alignment vertical="top"/>
    </xf>
    <xf numFmtId="0" fontId="2" fillId="0" borderId="1" xfId="0" applyFont="1" applyFill="1" applyBorder="1" applyAlignment="1">
      <alignment vertical="top"/>
    </xf>
    <xf numFmtId="0" fontId="5" fillId="0" borderId="1" xfId="0" applyFont="1" applyFill="1" applyBorder="1" applyAlignment="1">
      <alignment vertical="top"/>
    </xf>
    <xf numFmtId="0" fontId="2" fillId="0" borderId="1" xfId="0" applyFont="1" applyFill="1" applyBorder="1" applyAlignment="1">
      <alignment horizontal="left" vertical="top"/>
    </xf>
    <xf numFmtId="0" fontId="2"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 xfId="0" applyFont="1" applyFill="1" applyBorder="1" applyAlignment="1">
      <alignment horizontal="left" vertical="top"/>
    </xf>
    <xf numFmtId="0" fontId="4" fillId="0" borderId="1" xfId="0" applyFont="1" applyFill="1" applyBorder="1" applyAlignment="1">
      <alignment vertical="top" wrapText="1"/>
    </xf>
    <xf numFmtId="0" fontId="13" fillId="0" borderId="2" xfId="0" applyFont="1" applyFill="1" applyBorder="1" applyAlignment="1">
      <alignment vertical="top"/>
    </xf>
    <xf numFmtId="0" fontId="13" fillId="0" borderId="2" xfId="0" applyFont="1" applyFill="1" applyBorder="1" applyAlignment="1">
      <alignment vertical="top" wrapText="1"/>
    </xf>
    <xf numFmtId="0" fontId="13" fillId="0" borderId="1" xfId="0" applyFont="1" applyFill="1" applyBorder="1" applyAlignment="1">
      <alignment horizontal="left" vertical="top" indent="1"/>
    </xf>
    <xf numFmtId="0" fontId="15" fillId="4" borderId="4" xfId="0" applyFont="1" applyFill="1" applyBorder="1" applyAlignment="1">
      <alignment vertical="top"/>
    </xf>
    <xf numFmtId="0" fontId="15" fillId="4" borderId="4" xfId="0" applyFont="1" applyFill="1" applyBorder="1" applyAlignment="1">
      <alignment vertical="top" wrapText="1"/>
    </xf>
    <xf numFmtId="0" fontId="13" fillId="0" borderId="1" xfId="0" applyFont="1" applyFill="1" applyBorder="1" applyAlignment="1">
      <alignment horizontal="left" vertical="top" wrapText="1" indent="1"/>
    </xf>
    <xf numFmtId="0" fontId="15" fillId="4" borderId="6" xfId="0" applyFont="1" applyFill="1" applyBorder="1" applyAlignment="1">
      <alignment vertical="top" wrapText="1"/>
    </xf>
    <xf numFmtId="0" fontId="13" fillId="5" borderId="1" xfId="0" applyFont="1" applyFill="1" applyBorder="1" applyAlignment="1">
      <alignment vertical="top" wrapText="1"/>
    </xf>
    <xf numFmtId="0" fontId="13" fillId="6" borderId="1" xfId="0" applyFont="1" applyFill="1" applyBorder="1" applyAlignment="1">
      <alignment vertical="top"/>
    </xf>
    <xf numFmtId="0" fontId="13" fillId="6" borderId="1" xfId="0" applyFont="1" applyFill="1" applyBorder="1" applyAlignment="1">
      <alignment vertical="top" wrapText="1"/>
    </xf>
    <xf numFmtId="0" fontId="13" fillId="6" borderId="1" xfId="0" applyFont="1" applyFill="1" applyBorder="1" applyAlignment="1">
      <alignment horizontal="left" vertical="top" wrapText="1"/>
    </xf>
    <xf numFmtId="0" fontId="2" fillId="5" borderId="1" xfId="0" applyFont="1" applyFill="1" applyBorder="1" applyAlignment="1">
      <alignment vertical="top"/>
    </xf>
    <xf numFmtId="0" fontId="13" fillId="5" borderId="1" xfId="0" applyFont="1" applyFill="1" applyBorder="1" applyAlignment="1">
      <alignment vertical="top"/>
    </xf>
    <xf numFmtId="0" fontId="13" fillId="5" borderId="1" xfId="0" applyFont="1" applyFill="1" applyBorder="1" applyAlignment="1">
      <alignment horizontal="left" vertical="top" wrapText="1"/>
    </xf>
    <xf numFmtId="0" fontId="2" fillId="6" borderId="1" xfId="0" applyFont="1" applyFill="1" applyBorder="1" applyAlignment="1">
      <alignment horizontal="left" vertical="top" wrapText="1"/>
    </xf>
    <xf numFmtId="0" fontId="2" fillId="5" borderId="1" xfId="0" applyFont="1" applyFill="1" applyBorder="1" applyAlignment="1">
      <alignment vertical="top" wrapText="1"/>
    </xf>
    <xf numFmtId="0" fontId="5" fillId="5" borderId="1" xfId="0" applyFont="1" applyFill="1" applyBorder="1" applyAlignment="1">
      <alignment vertical="top"/>
    </xf>
    <xf numFmtId="0" fontId="2" fillId="5" borderId="7" xfId="0" applyFont="1" applyFill="1" applyBorder="1" applyAlignment="1">
      <alignment vertical="top" wrapText="1"/>
    </xf>
    <xf numFmtId="0" fontId="13" fillId="5" borderId="3" xfId="0" applyFont="1" applyFill="1" applyBorder="1" applyAlignment="1">
      <alignment vertical="top"/>
    </xf>
    <xf numFmtId="0" fontId="13" fillId="5" borderId="3" xfId="0" applyFont="1" applyFill="1" applyBorder="1" applyAlignment="1">
      <alignment vertical="top" wrapText="1"/>
    </xf>
    <xf numFmtId="0" fontId="13" fillId="5" borderId="3" xfId="0" applyFont="1" applyFill="1" applyBorder="1" applyAlignment="1">
      <alignment horizontal="left" vertical="top" wrapText="1"/>
    </xf>
    <xf numFmtId="0" fontId="2" fillId="5" borderId="3" xfId="0" applyFont="1" applyFill="1" applyBorder="1" applyAlignment="1">
      <alignment vertical="top"/>
    </xf>
    <xf numFmtId="0" fontId="2" fillId="5" borderId="3" xfId="0" applyFont="1" applyFill="1" applyBorder="1" applyAlignment="1">
      <alignment horizontal="left" vertical="top" indent="1"/>
    </xf>
    <xf numFmtId="0" fontId="2" fillId="5" borderId="3" xfId="0" applyFont="1" applyFill="1" applyBorder="1" applyAlignment="1">
      <alignment vertical="top" wrapText="1"/>
    </xf>
    <xf numFmtId="0" fontId="2" fillId="5" borderId="3"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6" borderId="3" xfId="0" applyFont="1" applyFill="1" applyBorder="1" applyAlignment="1">
      <alignment vertical="top"/>
    </xf>
    <xf numFmtId="0" fontId="2" fillId="6" borderId="3" xfId="0" applyFont="1" applyFill="1" applyBorder="1" applyAlignment="1">
      <alignment horizontal="left" vertical="top" wrapText="1" indent="1"/>
    </xf>
    <xf numFmtId="0" fontId="2" fillId="6" borderId="3" xfId="0" applyFont="1" applyFill="1" applyBorder="1" applyAlignment="1">
      <alignment vertical="top" wrapText="1"/>
    </xf>
    <xf numFmtId="0" fontId="2" fillId="6" borderId="3" xfId="0" applyFont="1" applyFill="1" applyBorder="1" applyAlignment="1">
      <alignment horizontal="left" vertical="top" wrapText="1"/>
    </xf>
    <xf numFmtId="0" fontId="2" fillId="6" borderId="5" xfId="0" applyFont="1" applyFill="1" applyBorder="1" applyAlignment="1">
      <alignment horizontal="left" vertical="top" wrapText="1"/>
    </xf>
    <xf numFmtId="0" fontId="14" fillId="5" borderId="3" xfId="0" applyFont="1" applyFill="1" applyBorder="1" applyAlignment="1">
      <alignment horizontal="left" vertical="top" wrapText="1"/>
    </xf>
    <xf numFmtId="0" fontId="13" fillId="6" borderId="2" xfId="0" applyFont="1" applyFill="1" applyBorder="1" applyAlignment="1">
      <alignment vertical="top" wrapText="1"/>
    </xf>
    <xf numFmtId="0" fontId="13" fillId="5" borderId="2" xfId="0" applyFont="1" applyFill="1" applyBorder="1" applyAlignment="1">
      <alignment vertical="top" wrapText="1"/>
    </xf>
    <xf numFmtId="0" fontId="13" fillId="6" borderId="2" xfId="0" applyFont="1" applyFill="1" applyBorder="1" applyAlignment="1">
      <alignment horizontal="left" vertical="top" wrapText="1"/>
    </xf>
    <xf numFmtId="0" fontId="2" fillId="8" borderId="1" xfId="0" applyFont="1" applyFill="1" applyBorder="1" applyAlignment="1">
      <alignment vertical="top"/>
    </xf>
    <xf numFmtId="0" fontId="2" fillId="0" borderId="1" xfId="0" applyFont="1" applyFill="1" applyBorder="1" applyAlignment="1">
      <alignment horizontal="left" vertical="top" indent="1"/>
    </xf>
    <xf numFmtId="0" fontId="15" fillId="8" borderId="1" xfId="0" applyFont="1" applyFill="1" applyBorder="1" applyAlignment="1">
      <alignment vertical="top"/>
    </xf>
    <xf numFmtId="0" fontId="15" fillId="8" borderId="1" xfId="0" applyFont="1" applyFill="1" applyBorder="1" applyAlignment="1">
      <alignment vertical="top" wrapText="1"/>
    </xf>
    <xf numFmtId="0" fontId="12" fillId="0" borderId="1" xfId="2" applyFont="1" applyFill="1" applyBorder="1" applyAlignment="1">
      <alignment horizontal="left" vertical="top"/>
    </xf>
    <xf numFmtId="0" fontId="0" fillId="5" borderId="1" xfId="0" applyFill="1" applyBorder="1" applyAlignment="1">
      <alignment vertical="top"/>
    </xf>
    <xf numFmtId="0" fontId="19" fillId="5" borderId="3" xfId="0" applyFont="1" applyFill="1" applyBorder="1" applyAlignment="1">
      <alignment vertical="top"/>
    </xf>
    <xf numFmtId="0" fontId="19" fillId="5" borderId="3" xfId="0" applyFont="1" applyFill="1" applyBorder="1" applyAlignment="1">
      <alignment vertical="top" wrapText="1"/>
    </xf>
    <xf numFmtId="0" fontId="6" fillId="5" borderId="1" xfId="0" applyFont="1" applyFill="1" applyBorder="1" applyAlignment="1">
      <alignment vertical="top"/>
    </xf>
    <xf numFmtId="0" fontId="14" fillId="5" borderId="3" xfId="0" applyFont="1" applyFill="1" applyBorder="1" applyAlignment="1">
      <alignment vertical="top" wrapText="1"/>
    </xf>
    <xf numFmtId="0" fontId="13" fillId="5" borderId="3" xfId="0" applyFont="1" applyFill="1" applyBorder="1" applyAlignment="1">
      <alignment horizontal="left" vertical="top" wrapText="1" indent="1"/>
    </xf>
    <xf numFmtId="0" fontId="12" fillId="5" borderId="3" xfId="2" applyFill="1" applyBorder="1" applyAlignment="1">
      <alignment vertical="top" wrapText="1"/>
    </xf>
    <xf numFmtId="0" fontId="13" fillId="5" borderId="2" xfId="0" applyFont="1" applyFill="1" applyBorder="1" applyAlignment="1">
      <alignment vertical="top"/>
    </xf>
    <xf numFmtId="0" fontId="0" fillId="5" borderId="1" xfId="0" applyFill="1" applyBorder="1" applyAlignment="1">
      <alignment vertical="top" wrapText="1"/>
    </xf>
    <xf numFmtId="0" fontId="15" fillId="8" borderId="3" xfId="0" applyFont="1" applyFill="1" applyBorder="1" applyAlignment="1">
      <alignment vertical="top"/>
    </xf>
    <xf numFmtId="0" fontId="15" fillId="8" borderId="3" xfId="0" applyFont="1" applyFill="1" applyBorder="1" applyAlignment="1">
      <alignment vertical="top" wrapText="1"/>
    </xf>
    <xf numFmtId="0" fontId="0" fillId="8" borderId="1" xfId="0" applyFill="1" applyBorder="1" applyAlignment="1">
      <alignment vertical="top"/>
    </xf>
    <xf numFmtId="0" fontId="2" fillId="6" borderId="2" xfId="0" applyFont="1" applyFill="1" applyBorder="1" applyAlignment="1">
      <alignment vertical="top" wrapText="1"/>
    </xf>
    <xf numFmtId="0" fontId="2" fillId="5" borderId="2" xfId="0" applyFont="1" applyFill="1" applyBorder="1" applyAlignment="1">
      <alignment vertical="top" wrapText="1"/>
    </xf>
    <xf numFmtId="0" fontId="2" fillId="5" borderId="8" xfId="0" applyFont="1" applyFill="1" applyBorder="1" applyAlignment="1">
      <alignment vertical="top" wrapText="1"/>
    </xf>
    <xf numFmtId="0" fontId="2" fillId="0" borderId="2" xfId="0" applyFont="1" applyBorder="1" applyAlignment="1">
      <alignment vertical="top" wrapText="1"/>
    </xf>
    <xf numFmtId="0" fontId="0" fillId="5" borderId="2" xfId="0" applyFill="1" applyBorder="1" applyAlignment="1">
      <alignment vertical="top" wrapText="1"/>
    </xf>
    <xf numFmtId="0" fontId="15" fillId="8" borderId="2" xfId="0" applyFont="1" applyFill="1" applyBorder="1" applyAlignment="1">
      <alignment vertical="top" wrapText="1"/>
    </xf>
    <xf numFmtId="0" fontId="14" fillId="0" borderId="2" xfId="0" applyFont="1" applyFill="1" applyBorder="1" applyAlignment="1">
      <alignment vertical="top" wrapText="1"/>
    </xf>
    <xf numFmtId="0" fontId="16" fillId="0" borderId="2" xfId="0" applyFont="1" applyFill="1" applyBorder="1" applyAlignment="1">
      <alignment vertical="top" wrapText="1"/>
    </xf>
    <xf numFmtId="0" fontId="13" fillId="0" borderId="2" xfId="0" quotePrefix="1" applyFont="1" applyFill="1" applyBorder="1" applyAlignment="1">
      <alignment vertical="top" wrapText="1"/>
    </xf>
    <xf numFmtId="0" fontId="12" fillId="0" borderId="2" xfId="2" applyFont="1" applyFill="1" applyBorder="1" applyAlignment="1">
      <alignment vertical="top" wrapText="1"/>
    </xf>
    <xf numFmtId="0" fontId="2" fillId="0" borderId="2" xfId="0" applyFont="1" applyFill="1" applyBorder="1" applyAlignment="1">
      <alignment vertical="top" wrapText="1"/>
    </xf>
    <xf numFmtId="0" fontId="2" fillId="0" borderId="2" xfId="0" applyFont="1" applyBorder="1" applyAlignment="1">
      <alignment vertical="top"/>
    </xf>
    <xf numFmtId="0" fontId="13" fillId="5" borderId="7" xfId="0" applyFont="1" applyFill="1" applyBorder="1" applyAlignment="1">
      <alignment vertical="top" wrapText="1"/>
    </xf>
    <xf numFmtId="0" fontId="13" fillId="6" borderId="7" xfId="0" applyFont="1" applyFill="1" applyBorder="1" applyAlignment="1">
      <alignment vertical="top" wrapText="1"/>
    </xf>
    <xf numFmtId="0" fontId="2" fillId="0" borderId="7" xfId="0" applyFont="1" applyBorder="1" applyAlignment="1">
      <alignment vertical="top" wrapText="1"/>
    </xf>
    <xf numFmtId="0" fontId="15" fillId="8" borderId="9" xfId="0" applyFont="1" applyFill="1" applyBorder="1" applyAlignment="1">
      <alignment vertical="top" wrapText="1"/>
    </xf>
    <xf numFmtId="0" fontId="19" fillId="5" borderId="9" xfId="0" applyFont="1" applyFill="1" applyBorder="1" applyAlignment="1">
      <alignment vertical="top" wrapText="1"/>
    </xf>
    <xf numFmtId="0" fontId="13" fillId="5" borderId="9" xfId="0" applyFont="1" applyFill="1" applyBorder="1" applyAlignment="1">
      <alignment vertical="top" wrapText="1"/>
    </xf>
    <xf numFmtId="0" fontId="13" fillId="5" borderId="8" xfId="0" applyFont="1" applyFill="1" applyBorder="1" applyAlignment="1">
      <alignment vertical="top" wrapText="1"/>
    </xf>
    <xf numFmtId="0" fontId="0" fillId="5" borderId="7" xfId="0" applyFill="1" applyBorder="1" applyAlignment="1">
      <alignment vertical="top" wrapText="1"/>
    </xf>
    <xf numFmtId="0" fontId="13" fillId="0" borderId="7" xfId="0" applyFont="1" applyFill="1" applyBorder="1" applyAlignment="1">
      <alignment vertical="top" wrapText="1"/>
    </xf>
    <xf numFmtId="0" fontId="14" fillId="0" borderId="7" xfId="0" applyFont="1" applyFill="1" applyBorder="1" applyAlignment="1">
      <alignment vertical="top" wrapText="1"/>
    </xf>
    <xf numFmtId="0" fontId="15" fillId="8" borderId="7" xfId="0" applyFont="1" applyFill="1" applyBorder="1" applyAlignment="1">
      <alignment vertical="top" wrapText="1"/>
    </xf>
    <xf numFmtId="0" fontId="2" fillId="0" borderId="7" xfId="0" applyFont="1" applyFill="1" applyBorder="1" applyAlignment="1">
      <alignment vertical="top" wrapText="1"/>
    </xf>
    <xf numFmtId="0" fontId="15" fillId="4" borderId="10" xfId="0" applyFont="1" applyFill="1" applyBorder="1" applyAlignment="1">
      <alignment vertical="top" wrapText="1"/>
    </xf>
    <xf numFmtId="0" fontId="2" fillId="5" borderId="9" xfId="0" applyFont="1" applyFill="1" applyBorder="1" applyAlignment="1">
      <alignment vertical="top" wrapText="1"/>
    </xf>
    <xf numFmtId="0" fontId="2" fillId="6" borderId="9" xfId="0" applyFont="1" applyFill="1" applyBorder="1" applyAlignment="1">
      <alignment vertical="top" wrapText="1"/>
    </xf>
    <xf numFmtId="0" fontId="15" fillId="9" borderId="1" xfId="0" applyFont="1" applyFill="1" applyBorder="1" applyAlignment="1">
      <alignment vertical="top"/>
    </xf>
    <xf numFmtId="0" fontId="15" fillId="9" borderId="2" xfId="0" applyFont="1" applyFill="1" applyBorder="1" applyAlignment="1">
      <alignment vertical="top" wrapText="1"/>
    </xf>
    <xf numFmtId="0" fontId="15" fillId="9" borderId="7" xfId="0" applyFont="1" applyFill="1" applyBorder="1" applyAlignment="1">
      <alignment vertical="top" wrapText="1"/>
    </xf>
    <xf numFmtId="0" fontId="15" fillId="9" borderId="1" xfId="0" applyFont="1" applyFill="1" applyBorder="1" applyAlignment="1">
      <alignment vertical="top" wrapText="1"/>
    </xf>
    <xf numFmtId="0" fontId="14" fillId="0" borderId="7" xfId="0" quotePrefix="1" applyFont="1" applyFill="1" applyBorder="1" applyAlignment="1">
      <alignment vertical="top" wrapText="1"/>
    </xf>
    <xf numFmtId="0" fontId="13" fillId="0" borderId="7"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6" borderId="2" xfId="0" applyFont="1" applyFill="1" applyBorder="1" applyAlignment="1">
      <alignment vertical="top"/>
    </xf>
    <xf numFmtId="0" fontId="2" fillId="0" borderId="7" xfId="0" applyFont="1" applyBorder="1" applyAlignment="1">
      <alignment vertical="top"/>
    </xf>
    <xf numFmtId="0" fontId="13" fillId="5" borderId="12" xfId="0" applyFont="1" applyFill="1" applyBorder="1" applyAlignment="1">
      <alignment vertical="top" wrapText="1"/>
    </xf>
    <xf numFmtId="0" fontId="13" fillId="6" borderId="12" xfId="0" applyFont="1" applyFill="1" applyBorder="1" applyAlignment="1">
      <alignment vertical="top" wrapText="1"/>
    </xf>
    <xf numFmtId="0" fontId="2" fillId="5" borderId="12" xfId="0" applyFont="1" applyFill="1" applyBorder="1" applyAlignment="1">
      <alignment vertical="top" wrapText="1"/>
    </xf>
    <xf numFmtId="0" fontId="2" fillId="0" borderId="12" xfId="0" applyFont="1" applyBorder="1" applyAlignment="1">
      <alignment vertical="top" wrapText="1"/>
    </xf>
    <xf numFmtId="0" fontId="2" fillId="0" borderId="12" xfId="0" applyFont="1" applyFill="1" applyBorder="1" applyAlignment="1">
      <alignment vertical="top" wrapText="1"/>
    </xf>
    <xf numFmtId="0" fontId="15" fillId="4" borderId="13" xfId="0" applyFont="1" applyFill="1" applyBorder="1" applyAlignment="1">
      <alignment vertical="top" wrapText="1"/>
    </xf>
    <xf numFmtId="0" fontId="2" fillId="5" borderId="11" xfId="0" applyFont="1" applyFill="1" applyBorder="1" applyAlignment="1">
      <alignment vertical="top" wrapText="1"/>
    </xf>
    <xf numFmtId="0" fontId="2" fillId="6" borderId="11" xfId="0" applyFont="1" applyFill="1" applyBorder="1" applyAlignment="1">
      <alignment vertical="top" wrapText="1"/>
    </xf>
    <xf numFmtId="0" fontId="2" fillId="0" borderId="12" xfId="0" applyFont="1" applyBorder="1" applyAlignment="1">
      <alignment vertical="top"/>
    </xf>
    <xf numFmtId="0" fontId="5" fillId="6" borderId="3" xfId="0" applyFont="1" applyFill="1" applyBorder="1" applyAlignment="1">
      <alignment vertical="top"/>
    </xf>
    <xf numFmtId="0" fontId="5" fillId="6" borderId="11" xfId="0" applyFont="1" applyFill="1" applyBorder="1" applyAlignment="1">
      <alignment vertical="top" wrapText="1"/>
    </xf>
    <xf numFmtId="0" fontId="5" fillId="6" borderId="9" xfId="0" applyFont="1" applyFill="1" applyBorder="1" applyAlignment="1">
      <alignment vertical="top" wrapText="1"/>
    </xf>
    <xf numFmtId="0" fontId="5" fillId="6" borderId="3" xfId="0" applyFont="1" applyFill="1" applyBorder="1" applyAlignment="1">
      <alignment vertical="top" wrapText="1"/>
    </xf>
    <xf numFmtId="0" fontId="5" fillId="5" borderId="3" xfId="0" applyFont="1" applyFill="1" applyBorder="1" applyAlignment="1">
      <alignment horizontal="left" vertical="top"/>
    </xf>
    <xf numFmtId="0" fontId="2" fillId="6" borderId="3" xfId="0" applyFont="1" applyFill="1" applyBorder="1" applyAlignment="1">
      <alignment horizontal="left" vertical="top"/>
    </xf>
    <xf numFmtId="0" fontId="2" fillId="5" borderId="3" xfId="0" applyFont="1" applyFill="1" applyBorder="1" applyAlignment="1">
      <alignment horizontal="left" vertical="top"/>
    </xf>
    <xf numFmtId="0" fontId="2" fillId="6" borderId="11" xfId="0" quotePrefix="1" applyFont="1" applyFill="1" applyBorder="1" applyAlignment="1">
      <alignment vertical="top" wrapText="1"/>
    </xf>
    <xf numFmtId="0" fontId="2" fillId="6" borderId="9" xfId="0" quotePrefix="1" applyFont="1" applyFill="1" applyBorder="1" applyAlignment="1">
      <alignment vertical="top" wrapText="1"/>
    </xf>
    <xf numFmtId="0" fontId="2" fillId="6" borderId="3" xfId="0" quotePrefix="1" applyFont="1" applyFill="1" applyBorder="1" applyAlignment="1">
      <alignment vertical="top" wrapText="1"/>
    </xf>
    <xf numFmtId="0" fontId="2" fillId="11" borderId="11" xfId="0" quotePrefix="1" applyFont="1" applyFill="1" applyBorder="1" applyAlignment="1">
      <alignment vertical="top" wrapText="1"/>
    </xf>
    <xf numFmtId="0" fontId="5" fillId="6" borderId="3" xfId="0" applyFont="1" applyFill="1" applyBorder="1" applyAlignment="1">
      <alignment horizontal="left" vertical="top"/>
    </xf>
    <xf numFmtId="0" fontId="2" fillId="6" borderId="3" xfId="0" applyFont="1" applyFill="1" applyBorder="1" applyAlignment="1">
      <alignment horizontal="left" vertical="top" indent="1"/>
    </xf>
    <xf numFmtId="0" fontId="2" fillId="5" borderId="11" xfId="0" quotePrefix="1" applyFont="1" applyFill="1" applyBorder="1" applyAlignment="1">
      <alignment vertical="top" wrapText="1"/>
    </xf>
    <xf numFmtId="0" fontId="2" fillId="5" borderId="9" xfId="0" quotePrefix="1" applyFont="1" applyFill="1" applyBorder="1" applyAlignment="1">
      <alignment vertical="top" wrapText="1"/>
    </xf>
    <xf numFmtId="0" fontId="2" fillId="5" borderId="3" xfId="0" quotePrefix="1" applyFont="1" applyFill="1" applyBorder="1" applyAlignment="1">
      <alignment vertical="top" wrapText="1"/>
    </xf>
    <xf numFmtId="0" fontId="2" fillId="5" borderId="9" xfId="0" applyFont="1" applyFill="1" applyBorder="1" applyAlignment="1">
      <alignment horizontal="left" vertical="top" wrapText="1"/>
    </xf>
    <xf numFmtId="0" fontId="2" fillId="6" borderId="9" xfId="0" applyFont="1" applyFill="1" applyBorder="1" applyAlignment="1">
      <alignment horizontal="left" vertical="top" wrapText="1"/>
    </xf>
    <xf numFmtId="0" fontId="29" fillId="7" borderId="3" xfId="1" applyFont="1" applyFill="1" applyBorder="1" applyAlignment="1">
      <alignment vertical="top" wrapText="1"/>
    </xf>
    <xf numFmtId="0" fontId="2" fillId="7" borderId="11" xfId="2" applyFont="1" applyFill="1" applyBorder="1" applyAlignment="1">
      <alignment vertical="top" wrapText="1"/>
    </xf>
    <xf numFmtId="0" fontId="2" fillId="7" borderId="9" xfId="2" applyFont="1" applyFill="1" applyBorder="1" applyAlignment="1">
      <alignment vertical="top" wrapText="1"/>
    </xf>
    <xf numFmtId="0" fontId="2" fillId="7" borderId="3" xfId="2" applyFont="1" applyFill="1" applyBorder="1" applyAlignment="1">
      <alignment vertical="top" wrapText="1"/>
    </xf>
    <xf numFmtId="0" fontId="5" fillId="5" borderId="3" xfId="0" applyFont="1" applyFill="1" applyBorder="1" applyAlignment="1">
      <alignment vertical="top"/>
    </xf>
    <xf numFmtId="0" fontId="2" fillId="5" borderId="3" xfId="0" applyFont="1" applyFill="1" applyBorder="1" applyAlignment="1">
      <alignment horizontal="left" vertical="top" indent="2"/>
    </xf>
    <xf numFmtId="0" fontId="2" fillId="5" borderId="11" xfId="0" quotePrefix="1" applyFont="1" applyFill="1" applyBorder="1" applyAlignment="1">
      <alignment horizontal="left" vertical="top"/>
    </xf>
    <xf numFmtId="0" fontId="2" fillId="5" borderId="9" xfId="0" quotePrefix="1" applyFont="1" applyFill="1" applyBorder="1" applyAlignment="1">
      <alignment horizontal="left" vertical="top"/>
    </xf>
    <xf numFmtId="0" fontId="2" fillId="6" borderId="3" xfId="0" applyFont="1" applyFill="1" applyBorder="1" applyAlignment="1">
      <alignment horizontal="left" vertical="top" indent="2"/>
    </xf>
    <xf numFmtId="0" fontId="5" fillId="5" borderId="3" xfId="0" applyFont="1" applyFill="1" applyBorder="1" applyAlignment="1">
      <alignment horizontal="left" vertical="top" wrapText="1"/>
    </xf>
    <xf numFmtId="0" fontId="2" fillId="6" borderId="2" xfId="0" applyFont="1" applyFill="1" applyBorder="1" applyAlignment="1">
      <alignment horizontal="left" vertical="top" wrapText="1" indent="1"/>
    </xf>
    <xf numFmtId="0" fontId="2" fillId="7" borderId="12" xfId="2" applyFont="1" applyFill="1" applyBorder="1" applyAlignment="1">
      <alignment vertical="top" wrapText="1"/>
    </xf>
    <xf numFmtId="0" fontId="2" fillId="7" borderId="8" xfId="2" applyFont="1" applyFill="1" applyBorder="1" applyAlignment="1">
      <alignment vertical="top" wrapText="1"/>
    </xf>
    <xf numFmtId="0" fontId="2" fillId="7" borderId="2" xfId="2" applyFont="1" applyFill="1" applyBorder="1" applyAlignment="1">
      <alignment vertical="top" wrapText="1"/>
    </xf>
    <xf numFmtId="0" fontId="2" fillId="6" borderId="8" xfId="0" applyFont="1" applyFill="1" applyBorder="1" applyAlignment="1">
      <alignment vertical="top" wrapText="1"/>
    </xf>
    <xf numFmtId="0" fontId="2" fillId="6" borderId="2" xfId="0" applyFont="1" applyFill="1" applyBorder="1" applyAlignment="1">
      <alignment horizontal="left" vertical="top" wrapText="1"/>
    </xf>
    <xf numFmtId="0" fontId="20" fillId="8" borderId="1" xfId="0" applyFont="1" applyFill="1" applyBorder="1" applyAlignment="1">
      <alignment vertical="top"/>
    </xf>
    <xf numFmtId="0" fontId="5" fillId="0" borderId="2" xfId="0" applyFont="1" applyFill="1" applyBorder="1" applyAlignment="1">
      <alignment vertical="top" wrapText="1"/>
    </xf>
    <xf numFmtId="0" fontId="5" fillId="0" borderId="7" xfId="0" applyFont="1" applyFill="1" applyBorder="1" applyAlignment="1">
      <alignment vertical="top" wrapText="1"/>
    </xf>
    <xf numFmtId="0" fontId="2" fillId="0" borderId="1" xfId="0" applyFont="1" applyFill="1" applyBorder="1" applyAlignment="1">
      <alignment horizontal="left" vertical="top" wrapText="1" indent="1"/>
    </xf>
    <xf numFmtId="0" fontId="2" fillId="10" borderId="1" xfId="0" applyFont="1" applyFill="1" applyBorder="1" applyAlignment="1">
      <alignment vertical="top"/>
    </xf>
    <xf numFmtId="0" fontId="2" fillId="0" borderId="2" xfId="0" quotePrefix="1" applyFont="1" applyFill="1" applyBorder="1" applyAlignment="1">
      <alignment vertical="top" wrapText="1"/>
    </xf>
    <xf numFmtId="0" fontId="2" fillId="0" borderId="2" xfId="0" applyFont="1" applyFill="1" applyBorder="1" applyAlignment="1">
      <alignment horizontal="left" vertical="top" wrapText="1"/>
    </xf>
    <xf numFmtId="0" fontId="2" fillId="0" borderId="7" xfId="0" applyFont="1" applyFill="1" applyBorder="1" applyAlignment="1">
      <alignment horizontal="left" vertical="top" wrapText="1"/>
    </xf>
    <xf numFmtId="0" fontId="5" fillId="0" borderId="2" xfId="0" applyFont="1" applyFill="1" applyBorder="1" applyAlignment="1">
      <alignment horizontal="left" vertical="top" wrapText="1"/>
    </xf>
    <xf numFmtId="0" fontId="4" fillId="0" borderId="1" xfId="0" applyFont="1" applyFill="1" applyBorder="1" applyAlignment="1">
      <alignment vertical="top"/>
    </xf>
    <xf numFmtId="0" fontId="4" fillId="0" borderId="2" xfId="0" applyFont="1" applyFill="1" applyBorder="1" applyAlignment="1">
      <alignment vertical="top" wrapText="1"/>
    </xf>
    <xf numFmtId="0" fontId="4" fillId="0" borderId="7" xfId="0" applyFont="1" applyFill="1" applyBorder="1" applyAlignment="1">
      <alignment vertical="top" wrapText="1"/>
    </xf>
    <xf numFmtId="0" fontId="4" fillId="0" borderId="1" xfId="0" applyFont="1" applyFill="1" applyBorder="1" applyAlignment="1">
      <alignment horizontal="left" vertical="top"/>
    </xf>
    <xf numFmtId="0" fontId="15" fillId="8" borderId="12" xfId="0" applyFont="1" applyFill="1" applyBorder="1" applyAlignment="1">
      <alignment vertical="top" wrapText="1"/>
    </xf>
    <xf numFmtId="0" fontId="13" fillId="0" borderId="12" xfId="0" applyFont="1" applyFill="1" applyBorder="1" applyAlignment="1">
      <alignment vertical="top" wrapText="1"/>
    </xf>
    <xf numFmtId="0" fontId="2" fillId="13" borderId="12" xfId="0" applyFont="1" applyFill="1" applyBorder="1" applyAlignment="1">
      <alignment vertical="top" wrapText="1"/>
    </xf>
    <xf numFmtId="0" fontId="2" fillId="14" borderId="12" xfId="0" applyFont="1" applyFill="1" applyBorder="1" applyAlignment="1">
      <alignment vertical="top" wrapText="1"/>
    </xf>
    <xf numFmtId="0" fontId="13" fillId="5" borderId="1" xfId="0" applyFont="1" applyFill="1" applyBorder="1" applyAlignment="1">
      <alignment horizontal="left" vertical="top" indent="1"/>
    </xf>
    <xf numFmtId="0" fontId="14" fillId="6" borderId="1" xfId="0" applyFont="1" applyFill="1" applyBorder="1" applyAlignment="1">
      <alignment vertical="top"/>
    </xf>
    <xf numFmtId="0" fontId="14" fillId="6" borderId="1" xfId="0" applyFont="1" applyFill="1" applyBorder="1" applyAlignment="1">
      <alignment vertical="top" wrapText="1"/>
    </xf>
    <xf numFmtId="0" fontId="14" fillId="6" borderId="2" xfId="0" applyFont="1" applyFill="1" applyBorder="1" applyAlignment="1">
      <alignment vertical="top" wrapText="1"/>
    </xf>
    <xf numFmtId="0" fontId="14" fillId="6" borderId="7" xfId="0" applyFont="1" applyFill="1" applyBorder="1" applyAlignment="1">
      <alignment vertical="top" wrapText="1"/>
    </xf>
    <xf numFmtId="0" fontId="17" fillId="5" borderId="1" xfId="0" applyFont="1" applyFill="1" applyBorder="1" applyAlignment="1">
      <alignment vertical="top"/>
    </xf>
    <xf numFmtId="0" fontId="17" fillId="5" borderId="1" xfId="0" applyFont="1" applyFill="1" applyBorder="1" applyAlignment="1">
      <alignment vertical="top" wrapText="1"/>
    </xf>
    <xf numFmtId="0" fontId="18" fillId="6" borderId="1" xfId="0" applyFont="1" applyFill="1" applyBorder="1" applyAlignment="1">
      <alignment vertical="top"/>
    </xf>
    <xf numFmtId="0" fontId="18" fillId="6" borderId="1" xfId="0" applyFont="1" applyFill="1" applyBorder="1" applyAlignment="1">
      <alignment vertical="top" wrapText="1"/>
    </xf>
    <xf numFmtId="0" fontId="13" fillId="5" borderId="1" xfId="0" applyFont="1" applyFill="1" applyBorder="1" applyAlignment="1">
      <alignment horizontal="left" vertical="top"/>
    </xf>
    <xf numFmtId="0" fontId="13" fillId="6" borderId="1" xfId="0" applyFont="1" applyFill="1" applyBorder="1" applyAlignment="1">
      <alignment horizontal="left" vertical="top"/>
    </xf>
    <xf numFmtId="0" fontId="18" fillId="5" borderId="1" xfId="0" applyFont="1" applyFill="1" applyBorder="1" applyAlignment="1">
      <alignment horizontal="left" vertical="top"/>
    </xf>
    <xf numFmtId="0" fontId="18" fillId="5" borderId="1" xfId="0" applyFont="1" applyFill="1" applyBorder="1" applyAlignment="1">
      <alignment vertical="top" wrapText="1"/>
    </xf>
    <xf numFmtId="0" fontId="17" fillId="6" borderId="1" xfId="0" applyFont="1" applyFill="1" applyBorder="1" applyAlignment="1">
      <alignment vertical="top"/>
    </xf>
    <xf numFmtId="0" fontId="17" fillId="6" borderId="1" xfId="0" applyFont="1" applyFill="1" applyBorder="1" applyAlignment="1">
      <alignment vertical="top" wrapText="1"/>
    </xf>
    <xf numFmtId="0" fontId="18" fillId="6" borderId="12" xfId="0" applyFont="1" applyFill="1" applyBorder="1" applyAlignment="1">
      <alignment vertical="top" wrapText="1"/>
    </xf>
    <xf numFmtId="0" fontId="17" fillId="6" borderId="2" xfId="0" applyFont="1" applyFill="1" applyBorder="1" applyAlignment="1">
      <alignment vertical="top" wrapText="1"/>
    </xf>
    <xf numFmtId="0" fontId="17" fillId="6" borderId="7" xfId="0" applyFont="1" applyFill="1" applyBorder="1" applyAlignment="1">
      <alignment vertical="top" wrapText="1"/>
    </xf>
    <xf numFmtId="0" fontId="4" fillId="5" borderId="1" xfId="0" applyFont="1" applyFill="1" applyBorder="1" applyAlignment="1">
      <alignment vertical="top"/>
    </xf>
    <xf numFmtId="0" fontId="13" fillId="5" borderId="12" xfId="0" applyFont="1" applyFill="1" applyBorder="1" applyAlignment="1">
      <alignment horizontal="left" vertical="top" wrapText="1"/>
    </xf>
    <xf numFmtId="0" fontId="13" fillId="5" borderId="2" xfId="0" applyFont="1" applyFill="1" applyBorder="1" applyAlignment="1">
      <alignment horizontal="left" vertical="top" wrapText="1"/>
    </xf>
    <xf numFmtId="0" fontId="13" fillId="5" borderId="7" xfId="0" applyFont="1" applyFill="1" applyBorder="1" applyAlignment="1">
      <alignment horizontal="left" vertical="top" wrapText="1"/>
    </xf>
    <xf numFmtId="0" fontId="2" fillId="5" borderId="1" xfId="0" applyFont="1" applyFill="1" applyBorder="1" applyAlignment="1">
      <alignment horizontal="left" vertical="top"/>
    </xf>
    <xf numFmtId="0" fontId="13" fillId="6" borderId="12" xfId="0" applyFont="1" applyFill="1" applyBorder="1" applyAlignment="1">
      <alignment horizontal="left" vertical="top" wrapText="1"/>
    </xf>
    <xf numFmtId="0" fontId="13" fillId="6" borderId="7" xfId="0" applyFont="1" applyFill="1" applyBorder="1" applyAlignment="1">
      <alignment horizontal="left" vertical="top" wrapText="1"/>
    </xf>
    <xf numFmtId="0" fontId="20" fillId="8" borderId="12" xfId="0" applyFont="1" applyFill="1" applyBorder="1" applyAlignment="1">
      <alignment vertical="top" wrapText="1"/>
    </xf>
    <xf numFmtId="0" fontId="30" fillId="9" borderId="1" xfId="0" applyFont="1" applyFill="1" applyBorder="1" applyAlignment="1">
      <alignment horizontal="center" vertical="center"/>
    </xf>
    <xf numFmtId="0" fontId="30" fillId="9" borderId="1" xfId="0" applyFont="1" applyFill="1" applyBorder="1" applyAlignment="1">
      <alignment horizontal="center" vertical="center" wrapText="1"/>
    </xf>
    <xf numFmtId="0" fontId="30" fillId="9" borderId="7" xfId="0" applyFont="1" applyFill="1" applyBorder="1" applyAlignment="1">
      <alignment horizontal="center" vertical="center" wrapText="1"/>
    </xf>
    <xf numFmtId="0" fontId="30" fillId="9" borderId="2" xfId="0" applyFont="1" applyFill="1" applyBorder="1" applyAlignment="1">
      <alignment horizontal="center" vertical="center" wrapText="1"/>
    </xf>
    <xf numFmtId="0" fontId="22" fillId="9" borderId="1" xfId="0" applyFont="1" applyFill="1" applyBorder="1" applyAlignment="1">
      <alignment horizontal="center" vertical="center"/>
    </xf>
    <xf numFmtId="0" fontId="14" fillId="0" borderId="12" xfId="0" applyFont="1" applyFill="1" applyBorder="1" applyAlignment="1">
      <alignment vertical="top" wrapText="1"/>
    </xf>
    <xf numFmtId="0" fontId="14" fillId="12" borderId="12" xfId="0" applyFont="1" applyFill="1" applyBorder="1" applyAlignment="1">
      <alignment vertical="top" wrapText="1"/>
    </xf>
    <xf numFmtId="0" fontId="12" fillId="0" borderId="1" xfId="2" applyFont="1" applyFill="1" applyBorder="1" applyAlignment="1">
      <alignment horizontal="left" vertical="top" wrapText="1" indent="1"/>
    </xf>
    <xf numFmtId="0" fontId="30" fillId="9" borderId="12" xfId="0" applyFont="1" applyFill="1" applyBorder="1" applyAlignment="1">
      <alignment horizontal="center" vertical="center" wrapText="1"/>
    </xf>
    <xf numFmtId="0" fontId="13" fillId="5" borderId="7" xfId="0" applyFont="1" applyFill="1" applyBorder="1" applyAlignment="1">
      <alignment horizontal="center" vertical="center" wrapText="1"/>
    </xf>
    <xf numFmtId="0" fontId="14" fillId="5" borderId="1" xfId="0" applyFont="1" applyFill="1" applyBorder="1" applyAlignment="1">
      <alignment horizontal="left" vertical="top"/>
    </xf>
    <xf numFmtId="0" fontId="13" fillId="6" borderId="7" xfId="0" applyFont="1" applyFill="1" applyBorder="1" applyAlignment="1">
      <alignment horizontal="center" vertical="center" wrapText="1"/>
    </xf>
    <xf numFmtId="0" fontId="14" fillId="6" borderId="1" xfId="0" applyFont="1" applyFill="1" applyBorder="1" applyAlignment="1">
      <alignment horizontal="left" vertical="top"/>
    </xf>
    <xf numFmtId="0" fontId="2" fillId="5" borderId="7" xfId="0" applyFont="1" applyFill="1" applyBorder="1" applyAlignment="1">
      <alignment horizontal="center" vertical="center" wrapText="1"/>
    </xf>
    <xf numFmtId="0" fontId="15" fillId="9" borderId="12" xfId="0" applyFont="1" applyFill="1" applyBorder="1" applyAlignment="1">
      <alignment vertical="top" wrapText="1"/>
    </xf>
    <xf numFmtId="0" fontId="5" fillId="5" borderId="1" xfId="0" applyFont="1" applyFill="1" applyBorder="1" applyAlignment="1">
      <alignment horizontal="left" vertical="top" indent="1"/>
    </xf>
    <xf numFmtId="0" fontId="14" fillId="5" borderId="1" xfId="0" applyFont="1" applyFill="1" applyBorder="1" applyAlignment="1">
      <alignment horizontal="left" vertical="top" indent="1"/>
    </xf>
    <xf numFmtId="0" fontId="5" fillId="5" borderId="12" xfId="0" applyFont="1" applyFill="1" applyBorder="1" applyAlignment="1">
      <alignment vertical="top" wrapText="1"/>
    </xf>
    <xf numFmtId="0" fontId="5" fillId="5" borderId="1" xfId="0" applyFont="1" applyFill="1" applyBorder="1" applyAlignment="1">
      <alignment vertical="top" wrapText="1"/>
    </xf>
    <xf numFmtId="0" fontId="5" fillId="5" borderId="2" xfId="0" applyFont="1" applyFill="1" applyBorder="1" applyAlignment="1">
      <alignment vertical="top" wrapText="1"/>
    </xf>
    <xf numFmtId="0" fontId="5" fillId="5" borderId="7" xfId="0" applyFont="1" applyFill="1" applyBorder="1" applyAlignment="1">
      <alignment vertical="top" wrapText="1"/>
    </xf>
    <xf numFmtId="0" fontId="14" fillId="5" borderId="1" xfId="0" applyFont="1" applyFill="1" applyBorder="1" applyAlignment="1">
      <alignment vertical="top"/>
    </xf>
    <xf numFmtId="0" fontId="14" fillId="5" borderId="12" xfId="0" applyFont="1" applyFill="1" applyBorder="1" applyAlignment="1">
      <alignment vertical="top" wrapText="1"/>
    </xf>
    <xf numFmtId="0" fontId="14" fillId="5" borderId="1" xfId="0" applyFont="1" applyFill="1" applyBorder="1" applyAlignment="1">
      <alignment vertical="top" wrapText="1"/>
    </xf>
    <xf numFmtId="0" fontId="14" fillId="5" borderId="2" xfId="0" applyFont="1" applyFill="1" applyBorder="1" applyAlignment="1">
      <alignment vertical="top" wrapText="1"/>
    </xf>
    <xf numFmtId="0" fontId="14" fillId="5" borderId="7" xfId="0" applyFont="1" applyFill="1" applyBorder="1" applyAlignment="1">
      <alignment vertical="top" wrapText="1"/>
    </xf>
    <xf numFmtId="0" fontId="17" fillId="6" borderId="12" xfId="0" applyFont="1" applyFill="1" applyBorder="1" applyAlignment="1">
      <alignment vertical="top" wrapText="1"/>
    </xf>
    <xf numFmtId="0" fontId="14" fillId="6" borderId="12" xfId="0" applyFont="1" applyFill="1" applyBorder="1" applyAlignment="1">
      <alignment vertical="top" wrapText="1"/>
    </xf>
    <xf numFmtId="0" fontId="31" fillId="0" borderId="1" xfId="0" applyFont="1" applyFill="1" applyBorder="1" applyAlignment="1">
      <alignment horizontal="left" vertical="top" wrapText="1"/>
    </xf>
    <xf numFmtId="0" fontId="5" fillId="0" borderId="12" xfId="0" applyFont="1" applyBorder="1" applyAlignment="1">
      <alignment vertical="top" wrapText="1"/>
    </xf>
    <xf numFmtId="0" fontId="9" fillId="8" borderId="1" xfId="3" applyFont="1" applyFill="1" applyBorder="1" applyAlignment="1">
      <alignment vertical="top"/>
    </xf>
    <xf numFmtId="0" fontId="9" fillId="8" borderId="1" xfId="3" applyFont="1" applyFill="1" applyBorder="1" applyAlignment="1">
      <alignment vertical="top" wrapText="1"/>
    </xf>
    <xf numFmtId="0" fontId="32" fillId="8" borderId="14" xfId="3" applyFont="1" applyFill="1" applyBorder="1" applyAlignment="1">
      <alignment vertical="top" wrapText="1"/>
    </xf>
    <xf numFmtId="0" fontId="9" fillId="8" borderId="2" xfId="3" applyFont="1" applyFill="1" applyBorder="1" applyAlignment="1">
      <alignment vertical="top" wrapText="1"/>
    </xf>
    <xf numFmtId="0" fontId="9" fillId="8" borderId="7" xfId="3" applyFont="1" applyFill="1" applyBorder="1" applyAlignment="1">
      <alignment vertical="top" wrapText="1"/>
    </xf>
    <xf numFmtId="0" fontId="2" fillId="8" borderId="1" xfId="3" applyFont="1" applyFill="1" applyBorder="1" applyAlignment="1" applyProtection="1">
      <alignment vertical="top"/>
      <protection locked="0"/>
    </xf>
    <xf numFmtId="0" fontId="7" fillId="0" borderId="1" xfId="3" applyFont="1" applyFill="1" applyBorder="1" applyAlignment="1">
      <alignment vertical="top"/>
    </xf>
    <xf numFmtId="0" fontId="10" fillId="0" borderId="1" xfId="3" applyFont="1" applyFill="1" applyBorder="1" applyAlignment="1">
      <alignment vertical="top" wrapText="1"/>
    </xf>
    <xf numFmtId="0" fontId="7" fillId="0" borderId="15" xfId="3" applyFont="1" applyFill="1" applyBorder="1" applyAlignment="1">
      <alignment vertical="top" wrapText="1"/>
    </xf>
    <xf numFmtId="0" fontId="10" fillId="0" borderId="1" xfId="3" applyFont="1" applyFill="1" applyBorder="1" applyAlignment="1">
      <alignment vertical="top"/>
    </xf>
    <xf numFmtId="0" fontId="10" fillId="0" borderId="2" xfId="3" applyFont="1" applyFill="1" applyBorder="1" applyAlignment="1">
      <alignment vertical="top" wrapText="1"/>
    </xf>
    <xf numFmtId="0" fontId="10" fillId="0" borderId="7" xfId="3" applyFont="1" applyFill="1" applyBorder="1" applyAlignment="1">
      <alignment vertical="top" wrapText="1"/>
    </xf>
    <xf numFmtId="0" fontId="7" fillId="0" borderId="1" xfId="3" applyFont="1" applyFill="1" applyBorder="1" applyAlignment="1">
      <alignment horizontal="left" vertical="top" wrapText="1"/>
    </xf>
    <xf numFmtId="0" fontId="2" fillId="0" borderId="1" xfId="3" applyFont="1" applyFill="1" applyBorder="1" applyAlignment="1" applyProtection="1">
      <alignment vertical="top"/>
      <protection locked="0"/>
    </xf>
    <xf numFmtId="0" fontId="8" fillId="0" borderId="1" xfId="3" applyFont="1" applyFill="1" applyBorder="1" applyAlignment="1">
      <alignment vertical="top" wrapText="1"/>
    </xf>
    <xf numFmtId="0" fontId="8" fillId="0" borderId="1" xfId="3" applyFont="1" applyFill="1" applyBorder="1" applyAlignment="1">
      <alignment vertical="top"/>
    </xf>
    <xf numFmtId="0" fontId="7" fillId="0" borderId="2" xfId="3" applyFont="1" applyFill="1" applyBorder="1" applyAlignment="1">
      <alignment vertical="top" wrapText="1"/>
    </xf>
    <xf numFmtId="0" fontId="7" fillId="0" borderId="7" xfId="3" applyFont="1" applyFill="1" applyBorder="1" applyAlignment="1">
      <alignment vertical="top" wrapText="1"/>
    </xf>
    <xf numFmtId="0" fontId="7" fillId="0" borderId="1" xfId="3" applyFont="1" applyFill="1" applyBorder="1" applyAlignment="1">
      <alignment vertical="top" wrapText="1"/>
    </xf>
    <xf numFmtId="0" fontId="8" fillId="5" borderId="1" xfId="3" applyFont="1" applyFill="1" applyBorder="1" applyAlignment="1">
      <alignment vertical="top" wrapText="1"/>
    </xf>
    <xf numFmtId="0" fontId="2" fillId="0" borderId="1" xfId="3" applyFont="1" applyFill="1" applyBorder="1" applyAlignment="1">
      <alignment vertical="top" wrapText="1"/>
    </xf>
    <xf numFmtId="0" fontId="16" fillId="0" borderId="1" xfId="3" applyFont="1" applyFill="1" applyBorder="1" applyAlignment="1">
      <alignment vertical="top"/>
    </xf>
    <xf numFmtId="0" fontId="16" fillId="0" borderId="1" xfId="3" applyFont="1" applyFill="1" applyBorder="1" applyAlignment="1" applyProtection="1">
      <alignment vertical="top"/>
      <protection locked="0"/>
    </xf>
    <xf numFmtId="0" fontId="2" fillId="0" borderId="1" xfId="3" applyFont="1" applyFill="1" applyBorder="1" applyAlignment="1">
      <alignment vertical="top"/>
    </xf>
    <xf numFmtId="0" fontId="2" fillId="0" borderId="2" xfId="3" applyFont="1" applyFill="1" applyBorder="1" applyAlignment="1">
      <alignment vertical="top" wrapText="1"/>
    </xf>
    <xf numFmtId="0" fontId="2" fillId="0" borderId="7" xfId="3" applyFont="1" applyFill="1" applyBorder="1" applyAlignment="1">
      <alignment vertical="top" wrapText="1"/>
    </xf>
    <xf numFmtId="0" fontId="2" fillId="0" borderId="15" xfId="3" applyFont="1" applyFill="1" applyBorder="1" applyAlignment="1">
      <alignment vertical="top" wrapText="1"/>
    </xf>
    <xf numFmtId="0" fontId="10" fillId="0" borderId="1" xfId="3" applyFont="1" applyFill="1" applyBorder="1" applyAlignment="1">
      <alignment horizontal="left" vertical="top" wrapText="1"/>
    </xf>
    <xf numFmtId="0" fontId="7" fillId="0" borderId="1" xfId="3" applyFont="1" applyFill="1" applyBorder="1" applyAlignment="1">
      <alignment horizontal="left" vertical="top" wrapText="1" indent="1"/>
    </xf>
    <xf numFmtId="0" fontId="7" fillId="0" borderId="2" xfId="3" applyFont="1" applyFill="1" applyBorder="1" applyAlignment="1">
      <alignment horizontal="left" vertical="top" wrapText="1" indent="1"/>
    </xf>
    <xf numFmtId="0" fontId="7" fillId="5" borderId="1" xfId="3" applyFont="1" applyFill="1" applyBorder="1" applyAlignment="1">
      <alignment horizontal="left" vertical="top" wrapText="1" indent="1"/>
    </xf>
    <xf numFmtId="0" fontId="10" fillId="0" borderId="15" xfId="3" applyFont="1" applyFill="1" applyBorder="1" applyAlignment="1">
      <alignment vertical="top" wrapText="1"/>
    </xf>
    <xf numFmtId="0" fontId="5" fillId="0" borderId="1" xfId="3" applyFont="1" applyFill="1" applyBorder="1" applyAlignment="1" applyProtection="1">
      <alignment vertical="top"/>
      <protection locked="0"/>
    </xf>
    <xf numFmtId="0" fontId="7" fillId="0" borderId="2" xfId="3" quotePrefix="1" applyFont="1" applyFill="1" applyBorder="1" applyAlignment="1">
      <alignment vertical="top" wrapText="1"/>
    </xf>
    <xf numFmtId="0" fontId="7" fillId="0" borderId="16" xfId="0" applyFont="1" applyFill="1" applyBorder="1" applyAlignment="1">
      <alignment vertical="top" wrapText="1"/>
    </xf>
    <xf numFmtId="0" fontId="13" fillId="5" borderId="8" xfId="0" applyFont="1" applyFill="1" applyBorder="1" applyAlignment="1">
      <alignment vertical="top"/>
    </xf>
    <xf numFmtId="0" fontId="13" fillId="6" borderId="8" xfId="0" applyFont="1" applyFill="1" applyBorder="1" applyAlignment="1">
      <alignment vertical="top"/>
    </xf>
    <xf numFmtId="0" fontId="2" fillId="5" borderId="8" xfId="0" applyFont="1" applyFill="1" applyBorder="1" applyAlignment="1">
      <alignment vertical="top"/>
    </xf>
    <xf numFmtId="0" fontId="2" fillId="0" borderId="8" xfId="0" applyFont="1" applyBorder="1" applyAlignment="1">
      <alignment vertical="top"/>
    </xf>
    <xf numFmtId="0" fontId="19" fillId="5" borderId="9" xfId="0" applyFont="1" applyFill="1" applyBorder="1" applyAlignment="1">
      <alignment vertical="top"/>
    </xf>
    <xf numFmtId="0" fontId="0" fillId="5" borderId="8" xfId="0" applyFill="1" applyBorder="1" applyAlignment="1">
      <alignment vertical="top" wrapText="1"/>
    </xf>
    <xf numFmtId="0" fontId="5" fillId="5" borderId="8" xfId="0" applyFont="1" applyFill="1" applyBorder="1" applyAlignment="1">
      <alignment horizontal="left" vertical="top" indent="1"/>
    </xf>
    <xf numFmtId="0" fontId="14" fillId="6" borderId="8" xfId="0" applyFont="1" applyFill="1" applyBorder="1" applyAlignment="1">
      <alignment vertical="top"/>
    </xf>
    <xf numFmtId="0" fontId="17" fillId="5" borderId="8" xfId="0" applyFont="1" applyFill="1" applyBorder="1" applyAlignment="1">
      <alignment vertical="top"/>
    </xf>
    <xf numFmtId="0" fontId="18" fillId="6" borderId="8" xfId="0" applyFont="1" applyFill="1" applyBorder="1" applyAlignment="1">
      <alignment vertical="top"/>
    </xf>
    <xf numFmtId="0" fontId="13" fillId="5" borderId="8" xfId="0" applyFont="1" applyFill="1" applyBorder="1" applyAlignment="1">
      <alignment horizontal="left" vertical="top"/>
    </xf>
    <xf numFmtId="0" fontId="13" fillId="6" borderId="8" xfId="0" applyFont="1" applyFill="1" applyBorder="1" applyAlignment="1">
      <alignment horizontal="left" vertical="top"/>
    </xf>
    <xf numFmtId="0" fontId="18" fillId="5" borderId="8" xfId="0" applyFont="1" applyFill="1" applyBorder="1" applyAlignment="1">
      <alignment horizontal="left" vertical="top"/>
    </xf>
    <xf numFmtId="0" fontId="17" fillId="6" borderId="8" xfId="0" applyFont="1" applyFill="1" applyBorder="1" applyAlignment="1">
      <alignment vertical="top"/>
    </xf>
    <xf numFmtId="0" fontId="13" fillId="6" borderId="8" xfId="0" applyFont="1" applyFill="1" applyBorder="1" applyAlignment="1">
      <alignment horizontal="left" vertical="top" wrapText="1"/>
    </xf>
    <xf numFmtId="0" fontId="15" fillId="8" borderId="0" xfId="0" applyFont="1" applyFill="1" applyBorder="1" applyAlignment="1">
      <alignment vertical="top"/>
    </xf>
    <xf numFmtId="0" fontId="5" fillId="0" borderId="9" xfId="0" applyFont="1" applyFill="1" applyBorder="1" applyAlignment="1">
      <alignment vertical="top" wrapText="1"/>
    </xf>
    <xf numFmtId="0" fontId="5" fillId="0" borderId="8" xfId="0" applyFont="1" applyFill="1" applyBorder="1" applyAlignment="1">
      <alignment vertical="top"/>
    </xf>
    <xf numFmtId="0" fontId="2" fillId="0" borderId="8" xfId="0" applyFont="1" applyFill="1" applyBorder="1" applyAlignment="1">
      <alignment vertical="top"/>
    </xf>
    <xf numFmtId="0" fontId="2" fillId="0" borderId="8" xfId="0" applyFont="1" applyFill="1" applyBorder="1" applyAlignment="1">
      <alignment horizontal="left" vertical="top"/>
    </xf>
    <xf numFmtId="0" fontId="4" fillId="0" borderId="8" xfId="0" applyFont="1" applyFill="1" applyBorder="1" applyAlignment="1">
      <alignment vertical="top"/>
    </xf>
    <xf numFmtId="0" fontId="15" fillId="4" borderId="10" xfId="0" applyFont="1" applyFill="1" applyBorder="1" applyAlignment="1">
      <alignment vertical="top"/>
    </xf>
    <xf numFmtId="0" fontId="5" fillId="6" borderId="9" xfId="0" applyFont="1" applyFill="1" applyBorder="1" applyAlignment="1">
      <alignment vertical="top"/>
    </xf>
    <xf numFmtId="0" fontId="5" fillId="5" borderId="9" xfId="0" applyFont="1" applyFill="1" applyBorder="1" applyAlignment="1">
      <alignment horizontal="left" vertical="top"/>
    </xf>
    <xf numFmtId="0" fontId="2" fillId="5" borderId="9" xfId="0" applyFont="1" applyFill="1" applyBorder="1" applyAlignment="1">
      <alignment horizontal="left" vertical="top"/>
    </xf>
    <xf numFmtId="0" fontId="2" fillId="6" borderId="9" xfId="0" applyFont="1" applyFill="1" applyBorder="1" applyAlignment="1">
      <alignment horizontal="left" vertical="top" indent="1"/>
    </xf>
    <xf numFmtId="0" fontId="2" fillId="6" borderId="9" xfId="0" applyFont="1" applyFill="1" applyBorder="1" applyAlignment="1">
      <alignment vertical="top"/>
    </xf>
    <xf numFmtId="0" fontId="2" fillId="5" borderId="9" xfId="0" applyFont="1" applyFill="1" applyBorder="1" applyAlignment="1">
      <alignment vertical="top"/>
    </xf>
    <xf numFmtId="0" fontId="5" fillId="5" borderId="9" xfId="0" applyFont="1" applyFill="1" applyBorder="1" applyAlignment="1">
      <alignment vertical="top"/>
    </xf>
    <xf numFmtId="0" fontId="2" fillId="6" borderId="8" xfId="0" applyFont="1" applyFill="1" applyBorder="1" applyAlignment="1">
      <alignment horizontal="left" vertical="top" wrapText="1" indent="1"/>
    </xf>
    <xf numFmtId="0" fontId="15" fillId="8" borderId="8" xfId="0" applyFont="1" applyFill="1" applyBorder="1" applyAlignment="1">
      <alignment vertical="top"/>
    </xf>
    <xf numFmtId="0" fontId="14" fillId="0" borderId="8" xfId="0" applyFont="1" applyFill="1" applyBorder="1" applyAlignment="1">
      <alignment vertical="top"/>
    </xf>
    <xf numFmtId="0" fontId="9" fillId="8" borderId="9" xfId="3" applyFont="1" applyFill="1" applyBorder="1" applyAlignment="1">
      <alignment vertical="top" wrapText="1"/>
    </xf>
    <xf numFmtId="0" fontId="10" fillId="0" borderId="0" xfId="3" applyFont="1" applyFill="1" applyBorder="1" applyAlignment="1">
      <alignment vertical="top" wrapText="1"/>
    </xf>
    <xf numFmtId="0" fontId="2" fillId="0" borderId="0" xfId="3" applyFont="1" applyFill="1" applyBorder="1" applyAlignment="1">
      <alignment vertical="top" wrapText="1"/>
    </xf>
    <xf numFmtId="0" fontId="23" fillId="5" borderId="9" xfId="0" applyFont="1" applyFill="1" applyBorder="1" applyAlignment="1">
      <alignment vertical="top"/>
    </xf>
    <xf numFmtId="0" fontId="2" fillId="5" borderId="8" xfId="0" applyFont="1" applyFill="1" applyBorder="1" applyAlignment="1">
      <alignment horizontal="left" vertical="top" indent="1"/>
    </xf>
    <xf numFmtId="0" fontId="18" fillId="5" borderId="8" xfId="0" applyFont="1" applyFill="1" applyBorder="1" applyAlignment="1">
      <alignment vertical="top"/>
    </xf>
    <xf numFmtId="0" fontId="2" fillId="0" borderId="9" xfId="0" applyFont="1" applyFill="1" applyBorder="1" applyAlignment="1">
      <alignment vertical="top" wrapText="1"/>
    </xf>
    <xf numFmtId="0" fontId="31" fillId="0" borderId="8" xfId="0" applyFont="1" applyFill="1" applyBorder="1" applyAlignment="1">
      <alignment vertical="top"/>
    </xf>
    <xf numFmtId="0" fontId="13" fillId="0" borderId="8" xfId="0" applyFont="1" applyFill="1" applyBorder="1" applyAlignment="1">
      <alignment vertical="top"/>
    </xf>
    <xf numFmtId="0" fontId="7" fillId="0" borderId="0" xfId="3" applyFont="1" applyFill="1" applyBorder="1" applyAlignment="1">
      <alignment vertical="top" wrapText="1"/>
    </xf>
    <xf numFmtId="0" fontId="9" fillId="9" borderId="12" xfId="0" applyFont="1" applyFill="1" applyBorder="1" applyAlignment="1">
      <alignment vertical="top" wrapText="1"/>
    </xf>
    <xf numFmtId="0" fontId="9" fillId="8" borderId="0" xfId="0" applyFont="1" applyFill="1" applyBorder="1" applyAlignment="1">
      <alignment vertical="top"/>
    </xf>
    <xf numFmtId="0" fontId="9" fillId="4" borderId="10" xfId="0" applyFont="1" applyFill="1" applyBorder="1" applyAlignment="1">
      <alignment vertical="top"/>
    </xf>
    <xf numFmtId="0" fontId="9" fillId="8" borderId="8" xfId="0" applyFont="1" applyFill="1" applyBorder="1" applyAlignment="1">
      <alignment vertical="top"/>
    </xf>
    <xf numFmtId="0" fontId="13" fillId="0" borderId="12" xfId="0" applyFont="1" applyFill="1" applyBorder="1" applyAlignment="1">
      <alignment horizontal="left" vertical="top" wrapText="1"/>
    </xf>
    <xf numFmtId="0" fontId="15" fillId="9" borderId="12" xfId="0" applyFont="1" applyFill="1" applyBorder="1" applyAlignment="1">
      <alignment horizontal="left" vertical="top" wrapText="1"/>
    </xf>
    <xf numFmtId="0" fontId="15" fillId="9" borderId="1" xfId="0" applyFont="1" applyFill="1" applyBorder="1" applyAlignment="1">
      <alignment horizontal="left" vertical="top" wrapText="1"/>
    </xf>
    <xf numFmtId="0" fontId="13" fillId="0" borderId="1" xfId="0" applyFont="1" applyFill="1" applyBorder="1" applyAlignment="1">
      <alignment horizontal="left" vertical="top" wrapText="1"/>
    </xf>
    <xf numFmtId="0" fontId="13" fillId="0" borderId="7" xfId="0" applyFont="1" applyFill="1" applyBorder="1" applyAlignment="1">
      <alignment horizontal="left" vertical="top" wrapText="1"/>
    </xf>
    <xf numFmtId="0" fontId="13" fillId="0" borderId="8" xfId="0" applyFont="1" applyFill="1" applyBorder="1" applyAlignment="1">
      <alignment horizontal="left" vertical="top" wrapText="1"/>
    </xf>
    <xf numFmtId="0" fontId="15" fillId="9" borderId="1" xfId="0" applyFont="1" applyFill="1" applyBorder="1" applyAlignment="1" applyProtection="1">
      <alignment horizontal="left" vertical="top"/>
      <protection locked="0"/>
    </xf>
    <xf numFmtId="0" fontId="15" fillId="9" borderId="1" xfId="0" applyFont="1" applyFill="1" applyBorder="1" applyAlignment="1">
      <alignment horizontal="left" vertical="top"/>
    </xf>
    <xf numFmtId="0" fontId="15" fillId="9" borderId="2" xfId="0" applyFont="1" applyFill="1" applyBorder="1" applyAlignment="1">
      <alignment horizontal="left" vertical="top" wrapText="1"/>
    </xf>
    <xf numFmtId="0" fontId="15" fillId="9" borderId="7" xfId="0" applyFont="1" applyFill="1" applyBorder="1" applyAlignment="1">
      <alignment horizontal="left" vertical="top" wrapText="1"/>
    </xf>
    <xf numFmtId="0" fontId="15" fillId="9" borderId="8" xfId="0" applyFont="1" applyFill="1" applyBorder="1" applyAlignment="1">
      <alignment horizontal="left" vertical="top" wrapText="1"/>
    </xf>
    <xf numFmtId="0" fontId="13" fillId="0" borderId="2" xfId="0" applyFont="1" applyFill="1" applyBorder="1" applyAlignment="1">
      <alignment horizontal="left" vertical="top" wrapText="1"/>
    </xf>
    <xf numFmtId="0" fontId="33" fillId="5" borderId="12" xfId="0" applyFont="1" applyFill="1" applyBorder="1" applyAlignment="1">
      <alignment horizontal="left" vertical="top" wrapText="1"/>
    </xf>
    <xf numFmtId="0" fontId="2" fillId="5" borderId="12" xfId="0" applyFont="1" applyFill="1" applyBorder="1" applyAlignment="1">
      <alignment horizontal="left" vertical="top" wrapText="1"/>
    </xf>
    <xf numFmtId="0" fontId="21" fillId="0" borderId="2" xfId="0" applyFont="1" applyFill="1" applyBorder="1" applyAlignment="1">
      <alignment horizontal="left" vertical="top" wrapText="1"/>
    </xf>
    <xf numFmtId="164" fontId="15" fillId="9" borderId="1" xfId="0" applyNumberFormat="1" applyFont="1" applyFill="1" applyBorder="1" applyAlignment="1">
      <alignment horizontal="left" vertical="top"/>
    </xf>
    <xf numFmtId="164" fontId="13" fillId="0" borderId="1" xfId="0" applyNumberFormat="1" applyFont="1" applyFill="1" applyBorder="1" applyAlignment="1">
      <alignment horizontal="left" vertical="top" wrapText="1"/>
    </xf>
    <xf numFmtId="164" fontId="13" fillId="0" borderId="12" xfId="0" applyNumberFormat="1" applyFont="1" applyFill="1" applyBorder="1" applyAlignment="1">
      <alignment horizontal="left" vertical="top" wrapText="1"/>
    </xf>
    <xf numFmtId="0" fontId="16" fillId="0" borderId="7" xfId="0" applyFont="1" applyFill="1" applyBorder="1" applyAlignment="1">
      <alignment horizontal="left" vertical="top" wrapText="1"/>
    </xf>
    <xf numFmtId="0" fontId="13" fillId="0" borderId="17" xfId="0" applyFont="1" applyFill="1" applyBorder="1" applyAlignment="1">
      <alignment horizontal="left" vertical="top" wrapText="1"/>
    </xf>
    <xf numFmtId="0" fontId="2" fillId="0" borderId="17" xfId="0" applyFont="1" applyFill="1" applyBorder="1" applyAlignment="1">
      <alignment horizontal="left" vertical="top" wrapText="1"/>
    </xf>
    <xf numFmtId="0" fontId="36" fillId="0" borderId="2" xfId="0" applyFont="1" applyFill="1" applyBorder="1" applyAlignment="1">
      <alignment horizontal="left" vertical="top" wrapText="1"/>
    </xf>
    <xf numFmtId="0" fontId="13" fillId="0" borderId="1" xfId="0" applyFont="1" applyFill="1" applyBorder="1" applyAlignment="1" applyProtection="1">
      <alignment horizontal="left" vertical="top"/>
      <protection locked="0"/>
    </xf>
    <xf numFmtId="0" fontId="13" fillId="0" borderId="1" xfId="0" applyFont="1" applyFill="1" applyBorder="1" applyAlignment="1" applyProtection="1">
      <alignment horizontal="left" vertical="top" wrapText="1"/>
      <protection locked="0"/>
    </xf>
    <xf numFmtId="0" fontId="2" fillId="0" borderId="5" xfId="0" applyFont="1" applyFill="1" applyBorder="1" applyAlignment="1">
      <alignment horizontal="left" vertical="top" wrapText="1"/>
    </xf>
    <xf numFmtId="0" fontId="2" fillId="0" borderId="5" xfId="0" applyFont="1" applyBorder="1" applyAlignment="1">
      <alignment horizontal="left" vertical="top"/>
    </xf>
    <xf numFmtId="0" fontId="2" fillId="0" borderId="18" xfId="0" applyFont="1" applyFill="1" applyBorder="1" applyAlignment="1">
      <alignment horizontal="left" vertical="top" wrapText="1"/>
    </xf>
    <xf numFmtId="0" fontId="2" fillId="0" borderId="18" xfId="0" applyFont="1" applyBorder="1" applyAlignment="1">
      <alignment horizontal="left" vertical="top"/>
    </xf>
    <xf numFmtId="0" fontId="13" fillId="0" borderId="26" xfId="0" applyFont="1" applyFill="1" applyBorder="1" applyAlignment="1">
      <alignment horizontal="left" vertical="top" wrapText="1"/>
    </xf>
    <xf numFmtId="0" fontId="4" fillId="15" borderId="30" xfId="0" applyFont="1" applyFill="1" applyBorder="1" applyAlignment="1">
      <alignment vertical="center" wrapText="1"/>
    </xf>
    <xf numFmtId="0" fontId="4" fillId="15" borderId="31" xfId="0" applyFont="1" applyFill="1" applyBorder="1" applyAlignment="1">
      <alignment vertical="center" wrapText="1"/>
    </xf>
    <xf numFmtId="0" fontId="2" fillId="16" borderId="32" xfId="0" applyFont="1" applyFill="1" applyBorder="1" applyAlignment="1">
      <alignment vertical="center" wrapText="1"/>
    </xf>
    <xf numFmtId="0" fontId="2" fillId="0" borderId="33" xfId="0" applyFont="1" applyBorder="1" applyAlignment="1">
      <alignment vertical="center" wrapText="1"/>
    </xf>
    <xf numFmtId="0" fontId="2" fillId="0" borderId="34" xfId="0" applyFont="1" applyBorder="1" applyAlignment="1">
      <alignment vertical="center" wrapText="1"/>
    </xf>
    <xf numFmtId="0" fontId="38" fillId="16" borderId="32" xfId="0" applyFont="1" applyFill="1" applyBorder="1" applyAlignment="1">
      <alignment vertical="center" wrapText="1"/>
    </xf>
    <xf numFmtId="0" fontId="0" fillId="0" borderId="0" xfId="0" applyAlignment="1">
      <alignment vertical="top"/>
    </xf>
    <xf numFmtId="0" fontId="0" fillId="0" borderId="0" xfId="0" applyAlignment="1">
      <alignment vertical="top" wrapText="1"/>
    </xf>
    <xf numFmtId="0" fontId="0" fillId="0" borderId="36" xfId="0" applyBorder="1"/>
    <xf numFmtId="0" fontId="0" fillId="17" borderId="38" xfId="0" applyFill="1" applyBorder="1" applyAlignment="1">
      <alignment horizontal="left" wrapText="1"/>
    </xf>
    <xf numFmtId="0" fontId="0" fillId="17" borderId="39" xfId="0" applyFill="1" applyBorder="1" applyAlignment="1">
      <alignment horizontal="left" vertical="top" wrapText="1"/>
    </xf>
    <xf numFmtId="0" fontId="2" fillId="17" borderId="38" xfId="0" applyFont="1" applyFill="1" applyBorder="1" applyAlignment="1">
      <alignment horizontal="left" vertical="top" wrapText="1"/>
    </xf>
    <xf numFmtId="0" fontId="2" fillId="17" borderId="39" xfId="0" applyFont="1" applyFill="1" applyBorder="1" applyAlignment="1">
      <alignment horizontal="left" vertical="top" wrapText="1"/>
    </xf>
    <xf numFmtId="0" fontId="2" fillId="18" borderId="37" xfId="0" applyFont="1" applyFill="1" applyBorder="1" applyAlignment="1">
      <alignment horizontal="center" vertical="top" wrapText="1"/>
    </xf>
    <xf numFmtId="0" fontId="5" fillId="18" borderId="37" xfId="0" applyFont="1" applyFill="1" applyBorder="1" applyAlignment="1">
      <alignment horizontal="center" wrapText="1"/>
    </xf>
    <xf numFmtId="0" fontId="39" fillId="0" borderId="0" xfId="0" applyFont="1" applyAlignment="1">
      <alignment horizontal="center" vertical="center"/>
    </xf>
    <xf numFmtId="0" fontId="2" fillId="0" borderId="0" xfId="0" applyFont="1" applyAlignment="1">
      <alignment vertical="top"/>
    </xf>
    <xf numFmtId="0" fontId="40" fillId="0" borderId="0" xfId="0" applyFont="1" applyAlignment="1">
      <alignment horizontal="center" vertical="center"/>
    </xf>
    <xf numFmtId="0" fontId="2" fillId="0" borderId="1" xfId="0" applyFont="1" applyFill="1" applyBorder="1" applyAlignment="1" applyProtection="1">
      <alignment horizontal="left" vertical="top" wrapText="1"/>
      <protection locked="0"/>
    </xf>
    <xf numFmtId="0" fontId="2" fillId="0" borderId="8"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41" xfId="0" applyFont="1" applyBorder="1" applyAlignment="1">
      <alignment vertical="top"/>
    </xf>
    <xf numFmtId="0" fontId="2" fillId="0" borderId="5" xfId="0" applyFont="1" applyBorder="1" applyAlignment="1">
      <alignment vertical="top"/>
    </xf>
    <xf numFmtId="0" fontId="2" fillId="0" borderId="5" xfId="0" applyFont="1" applyFill="1" applyBorder="1" applyAlignment="1">
      <alignment vertical="top" wrapText="1"/>
    </xf>
    <xf numFmtId="0" fontId="2" fillId="0" borderId="41" xfId="0" applyFont="1" applyFill="1" applyBorder="1" applyAlignment="1">
      <alignment vertical="top" wrapText="1"/>
    </xf>
    <xf numFmtId="0" fontId="2" fillId="19" borderId="1" xfId="0" applyFont="1" applyFill="1" applyBorder="1" applyAlignment="1">
      <alignment horizontal="left" vertical="top" wrapText="1"/>
    </xf>
    <xf numFmtId="0" fontId="2" fillId="19" borderId="1" xfId="0" applyFont="1" applyFill="1" applyBorder="1" applyAlignment="1">
      <alignment horizontal="left" vertical="top"/>
    </xf>
    <xf numFmtId="0" fontId="2" fillId="0" borderId="5" xfId="0" applyFont="1" applyFill="1" applyBorder="1" applyAlignment="1">
      <alignment horizontal="left" vertical="top"/>
    </xf>
    <xf numFmtId="0" fontId="2" fillId="0" borderId="18" xfId="0" applyFont="1" applyFill="1" applyBorder="1" applyAlignment="1">
      <alignment horizontal="left" vertical="top"/>
    </xf>
    <xf numFmtId="0" fontId="2" fillId="5" borderId="1" xfId="0" applyFont="1" applyFill="1" applyBorder="1" applyAlignment="1">
      <alignment horizontal="left" vertical="top" wrapText="1"/>
    </xf>
    <xf numFmtId="0" fontId="2" fillId="0" borderId="8" xfId="0" applyFont="1" applyFill="1" applyBorder="1" applyAlignment="1">
      <alignment vertical="top" wrapText="1"/>
    </xf>
    <xf numFmtId="0" fontId="2" fillId="0" borderId="17" xfId="0" applyFont="1" applyFill="1" applyBorder="1" applyAlignment="1">
      <alignment vertical="top" wrapText="1"/>
    </xf>
    <xf numFmtId="0" fontId="2" fillId="0" borderId="40" xfId="0" applyFont="1" applyFill="1" applyBorder="1" applyAlignment="1">
      <alignment vertical="top" wrapText="1"/>
    </xf>
    <xf numFmtId="0" fontId="2" fillId="0" borderId="19" xfId="0" applyFont="1" applyFill="1" applyBorder="1" applyAlignment="1">
      <alignment vertical="top" wrapText="1"/>
    </xf>
    <xf numFmtId="0" fontId="2" fillId="0" borderId="20" xfId="0" applyFont="1" applyFill="1" applyBorder="1" applyAlignment="1">
      <alignment vertical="top" wrapText="1"/>
    </xf>
    <xf numFmtId="0" fontId="2" fillId="0" borderId="3" xfId="0" applyFont="1" applyFill="1" applyBorder="1" applyAlignment="1">
      <alignment vertical="top" wrapText="1"/>
    </xf>
    <xf numFmtId="0" fontId="2" fillId="0" borderId="5" xfId="0" applyFont="1" applyFill="1" applyBorder="1" applyAlignment="1">
      <alignment vertical="top"/>
    </xf>
    <xf numFmtId="0" fontId="2" fillId="0" borderId="5" xfId="0" applyFont="1" applyBorder="1" applyAlignment="1">
      <alignment vertical="top" wrapText="1"/>
    </xf>
    <xf numFmtId="0" fontId="2" fillId="0" borderId="42" xfId="0" applyFont="1" applyFill="1" applyBorder="1" applyAlignment="1">
      <alignment vertical="top" wrapText="1"/>
    </xf>
    <xf numFmtId="0" fontId="2" fillId="0" borderId="43" xfId="0" applyFont="1" applyFill="1" applyBorder="1" applyAlignment="1">
      <alignment vertical="top" wrapText="1"/>
    </xf>
    <xf numFmtId="0" fontId="2" fillId="0" borderId="44" xfId="0" applyFont="1" applyFill="1" applyBorder="1" applyAlignment="1">
      <alignment vertical="top" wrapText="1"/>
    </xf>
    <xf numFmtId="0" fontId="2" fillId="0" borderId="45" xfId="0" applyFont="1" applyFill="1" applyBorder="1" applyAlignment="1">
      <alignment vertical="top" wrapText="1"/>
    </xf>
    <xf numFmtId="0" fontId="2" fillId="0" borderId="41" xfId="0" applyFont="1" applyFill="1" applyBorder="1" applyAlignment="1">
      <alignment vertical="top"/>
    </xf>
    <xf numFmtId="0" fontId="2" fillId="0" borderId="41" xfId="0" applyFont="1" applyBorder="1" applyAlignment="1">
      <alignment vertical="top" wrapText="1"/>
    </xf>
    <xf numFmtId="0" fontId="2" fillId="0" borderId="46" xfId="0" applyFont="1" applyFill="1" applyBorder="1" applyAlignment="1">
      <alignment vertical="top" wrapText="1"/>
    </xf>
    <xf numFmtId="0" fontId="2" fillId="0" borderId="47" xfId="0" applyFont="1" applyFill="1" applyBorder="1" applyAlignment="1">
      <alignment vertical="top" wrapText="1"/>
    </xf>
    <xf numFmtId="0" fontId="15" fillId="9" borderId="1" xfId="0" applyFont="1" applyFill="1" applyBorder="1" applyAlignment="1" applyProtection="1">
      <alignment horizontal="center" vertical="top"/>
      <protection locked="0"/>
    </xf>
    <xf numFmtId="0" fontId="15" fillId="9" borderId="1" xfId="0" applyFont="1" applyFill="1" applyBorder="1" applyAlignment="1" applyProtection="1">
      <alignment horizontal="center" vertical="center"/>
      <protection locked="0"/>
    </xf>
    <xf numFmtId="0" fontId="13" fillId="0" borderId="1" xfId="0" applyFont="1" applyFill="1" applyBorder="1" applyAlignment="1" applyProtection="1">
      <alignment horizontal="center" vertical="center" wrapText="1"/>
      <protection locked="0"/>
    </xf>
    <xf numFmtId="0" fontId="15" fillId="9" borderId="1" xfId="0" applyFont="1" applyFill="1" applyBorder="1" applyAlignment="1">
      <alignment horizontal="center" vertical="center" wrapText="1"/>
    </xf>
    <xf numFmtId="0" fontId="15" fillId="9" borderId="2" xfId="0" applyFont="1" applyFill="1" applyBorder="1" applyAlignment="1">
      <alignment horizontal="center" vertical="center" wrapText="1"/>
    </xf>
    <xf numFmtId="0" fontId="15" fillId="9" borderId="17" xfId="0" applyFont="1" applyFill="1" applyBorder="1" applyAlignment="1">
      <alignment horizontal="center" vertical="center" wrapText="1"/>
    </xf>
    <xf numFmtId="0" fontId="15" fillId="9" borderId="7" xfId="0" applyFont="1" applyFill="1" applyBorder="1" applyAlignment="1">
      <alignment horizontal="center" vertical="center" wrapText="1"/>
    </xf>
    <xf numFmtId="0" fontId="15" fillId="9" borderId="26" xfId="0" applyFont="1" applyFill="1" applyBorder="1" applyAlignment="1">
      <alignment horizontal="center" vertical="center" wrapText="1"/>
    </xf>
    <xf numFmtId="0" fontId="15" fillId="9" borderId="1" xfId="0" applyFont="1" applyFill="1" applyBorder="1" applyAlignment="1">
      <alignment horizontal="center" vertical="center"/>
    </xf>
    <xf numFmtId="0" fontId="15" fillId="9" borderId="8" xfId="0" applyFont="1" applyFill="1" applyBorder="1" applyAlignment="1">
      <alignment horizontal="center" vertical="center" wrapText="1"/>
    </xf>
    <xf numFmtId="0" fontId="15" fillId="9" borderId="12" xfId="0" applyFont="1" applyFill="1" applyBorder="1" applyAlignment="1">
      <alignment horizontal="center" vertical="center" wrapText="1"/>
    </xf>
    <xf numFmtId="49" fontId="5" fillId="0" borderId="1" xfId="0" applyNumberFormat="1" applyFont="1" applyFill="1" applyBorder="1" applyAlignment="1">
      <alignment horizontal="left" vertical="top"/>
    </xf>
    <xf numFmtId="49" fontId="2" fillId="0" borderId="1" xfId="0" applyNumberFormat="1" applyFont="1" applyFill="1" applyBorder="1" applyAlignment="1">
      <alignment horizontal="left" vertical="top"/>
    </xf>
    <xf numFmtId="0" fontId="2" fillId="5" borderId="27" xfId="0" applyFont="1" applyFill="1" applyBorder="1" applyAlignment="1">
      <alignment horizontal="left" vertical="top" wrapText="1"/>
    </xf>
    <xf numFmtId="0" fontId="2" fillId="0" borderId="1" xfId="0" applyFont="1" applyBorder="1" applyAlignment="1">
      <alignment horizontal="left" vertical="top" wrapText="1"/>
    </xf>
    <xf numFmtId="49" fontId="5" fillId="0" borderId="1" xfId="0" applyNumberFormat="1" applyFont="1" applyFill="1" applyBorder="1" applyAlignment="1">
      <alignment horizontal="left" vertical="top" wrapText="1"/>
    </xf>
    <xf numFmtId="0" fontId="2" fillId="5" borderId="1" xfId="0" applyFont="1" applyFill="1" applyBorder="1" applyAlignment="1">
      <alignment horizontal="left" vertical="center"/>
    </xf>
    <xf numFmtId="0" fontId="2" fillId="5" borderId="1" xfId="0" applyFont="1" applyFill="1" applyBorder="1" applyAlignment="1" applyProtection="1">
      <alignment horizontal="left" vertical="top" wrapText="1"/>
      <protection locked="0"/>
    </xf>
    <xf numFmtId="0" fontId="2" fillId="5" borderId="8" xfId="0" applyFont="1" applyFill="1" applyBorder="1" applyAlignment="1">
      <alignment horizontal="left" vertical="top" wrapText="1"/>
    </xf>
    <xf numFmtId="0" fontId="2" fillId="5" borderId="17"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2" xfId="0" applyFont="1" applyFill="1" applyBorder="1" applyAlignment="1">
      <alignment horizontal="left" vertical="top" wrapText="1"/>
    </xf>
    <xf numFmtId="0" fontId="2" fillId="5" borderId="26" xfId="0" applyFont="1" applyFill="1" applyBorder="1" applyAlignment="1">
      <alignment horizontal="left" vertical="top" wrapText="1"/>
    </xf>
    <xf numFmtId="0" fontId="2" fillId="19" borderId="1" xfId="0" applyFont="1" applyFill="1" applyBorder="1" applyAlignment="1">
      <alignment horizontal="left" vertical="center"/>
    </xf>
    <xf numFmtId="0" fontId="2" fillId="19" borderId="1" xfId="0" applyFont="1" applyFill="1" applyBorder="1" applyAlignment="1" applyProtection="1">
      <alignment horizontal="left" vertical="top" wrapText="1"/>
      <protection locked="0"/>
    </xf>
    <xf numFmtId="0" fontId="2" fillId="19" borderId="8" xfId="0" applyFont="1" applyFill="1" applyBorder="1" applyAlignment="1">
      <alignment horizontal="left" vertical="top" wrapText="1"/>
    </xf>
    <xf numFmtId="0" fontId="2" fillId="19" borderId="17" xfId="0" applyFont="1" applyFill="1" applyBorder="1" applyAlignment="1">
      <alignment horizontal="left" vertical="top" wrapText="1"/>
    </xf>
    <xf numFmtId="0" fontId="2" fillId="19" borderId="7" xfId="0" applyFont="1" applyFill="1" applyBorder="1" applyAlignment="1">
      <alignment horizontal="left" vertical="top" wrapText="1"/>
    </xf>
    <xf numFmtId="0" fontId="2" fillId="19" borderId="1" xfId="0" applyFont="1" applyFill="1" applyBorder="1" applyAlignment="1">
      <alignment vertical="top"/>
    </xf>
    <xf numFmtId="0" fontId="2" fillId="19" borderId="2" xfId="0" applyFont="1" applyFill="1" applyBorder="1" applyAlignment="1">
      <alignment horizontal="left" vertical="top" wrapText="1"/>
    </xf>
    <xf numFmtId="0" fontId="2" fillId="19" borderId="26" xfId="0" applyFont="1" applyFill="1" applyBorder="1" applyAlignment="1">
      <alignment horizontal="left" vertical="top" wrapText="1"/>
    </xf>
    <xf numFmtId="0" fontId="2" fillId="0" borderId="1" xfId="0" applyFont="1" applyFill="1" applyBorder="1" applyAlignment="1">
      <alignment horizontal="left" vertical="center"/>
    </xf>
    <xf numFmtId="0" fontId="2" fillId="0" borderId="41" xfId="0" applyFont="1" applyFill="1" applyBorder="1" applyAlignment="1">
      <alignment horizontal="left" vertical="top"/>
    </xf>
    <xf numFmtId="0" fontId="2" fillId="0" borderId="41" xfId="0" applyFont="1" applyFill="1" applyBorder="1" applyAlignment="1" applyProtection="1">
      <alignment horizontal="left" vertical="top" wrapText="1"/>
      <protection locked="0"/>
    </xf>
    <xf numFmtId="0" fontId="2" fillId="0" borderId="41" xfId="0" applyFont="1" applyFill="1" applyBorder="1" applyAlignment="1">
      <alignment horizontal="left" vertical="top" wrapText="1"/>
    </xf>
    <xf numFmtId="0" fontId="2" fillId="0" borderId="42" xfId="0" applyFont="1" applyFill="1" applyBorder="1" applyAlignment="1">
      <alignment horizontal="left" vertical="top" wrapText="1"/>
    </xf>
    <xf numFmtId="0" fontId="2" fillId="0" borderId="43" xfId="0" applyFont="1" applyFill="1" applyBorder="1" applyAlignment="1">
      <alignment horizontal="left" vertical="top" wrapText="1"/>
    </xf>
    <xf numFmtId="0" fontId="2" fillId="0" borderId="44" xfId="0" applyFont="1" applyFill="1" applyBorder="1" applyAlignment="1">
      <alignment horizontal="left" vertical="top" wrapText="1"/>
    </xf>
    <xf numFmtId="0" fontId="2" fillId="0" borderId="45" xfId="0" applyFont="1" applyFill="1" applyBorder="1" applyAlignment="1">
      <alignment horizontal="left" vertical="top" wrapText="1"/>
    </xf>
    <xf numFmtId="0" fontId="2" fillId="0" borderId="48"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5" xfId="0" applyFont="1" applyFill="1" applyBorder="1" applyAlignment="1" applyProtection="1">
      <alignment horizontal="left" vertical="top" wrapText="1"/>
      <protection locked="0"/>
    </xf>
    <xf numFmtId="0" fontId="2" fillId="0" borderId="9"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28" xfId="0" applyFont="1" applyFill="1" applyBorder="1" applyAlignment="1">
      <alignment horizontal="left" vertical="top" wrapText="1"/>
    </xf>
    <xf numFmtId="0" fontId="2" fillId="0" borderId="18" xfId="0" applyFont="1" applyFill="1" applyBorder="1" applyAlignment="1" applyProtection="1">
      <alignment horizontal="left" vertical="top" wrapText="1"/>
      <protection locked="0"/>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29" xfId="0" applyFont="1" applyFill="1" applyBorder="1" applyAlignment="1">
      <alignment horizontal="left" vertical="top" wrapText="1"/>
    </xf>
    <xf numFmtId="0" fontId="2" fillId="5" borderId="11" xfId="0" applyFont="1" applyFill="1" applyBorder="1" applyAlignment="1">
      <alignment horizontal="left" vertical="top" wrapText="1"/>
    </xf>
    <xf numFmtId="0" fontId="2" fillId="5" borderId="25" xfId="0" applyFont="1" applyFill="1" applyBorder="1" applyAlignment="1">
      <alignment horizontal="left" vertical="top" wrapText="1"/>
    </xf>
    <xf numFmtId="49" fontId="2" fillId="0" borderId="1" xfId="0" applyNumberFormat="1" applyFont="1" applyFill="1" applyBorder="1" applyAlignment="1">
      <alignment horizontal="left" vertical="center"/>
    </xf>
    <xf numFmtId="0" fontId="2" fillId="16" borderId="35" xfId="0" applyFont="1" applyFill="1" applyBorder="1" applyAlignment="1">
      <alignment vertical="center" wrapText="1"/>
    </xf>
    <xf numFmtId="0" fontId="2" fillId="16" borderId="32" xfId="0" applyFont="1" applyFill="1" applyBorder="1" applyAlignment="1">
      <alignment vertical="center" wrapText="1"/>
    </xf>
    <xf numFmtId="0" fontId="37" fillId="0" borderId="0" xfId="0" applyFont="1" applyAlignment="1">
      <alignment horizontal="justify" vertical="center"/>
    </xf>
    <xf numFmtId="0" fontId="0" fillId="0" borderId="0" xfId="0" applyAlignment="1"/>
  </cellXfs>
  <cellStyles count="4">
    <cellStyle name="Bad" xfId="1" builtinId="27"/>
    <cellStyle name="Neutral" xfId="2" builtinId="28" customBuiltin="1"/>
    <cellStyle name="Normal" xfId="0" builtinId="0"/>
    <cellStyle name="Normal 2" xfId="3"/>
  </cellStyles>
  <dxfs count="161">
    <dxf>
      <font>
        <color theme="7" tint="-0.24994659260841701"/>
      </font>
      <fill>
        <patternFill>
          <bgColor theme="7" tint="0.39994506668294322"/>
        </patternFill>
      </fill>
    </dxf>
    <dxf>
      <font>
        <color rgb="FF9C0006"/>
      </font>
      <fill>
        <patternFill>
          <bgColor rgb="FFFFC7CE"/>
        </patternFill>
      </fill>
    </dxf>
    <dxf>
      <font>
        <b/>
        <i val="0"/>
      </font>
    </dxf>
    <dxf>
      <font>
        <b/>
        <i val="0"/>
      </font>
    </dxf>
    <dxf>
      <font>
        <color theme="7" tint="-0.24994659260841701"/>
      </font>
      <fill>
        <patternFill>
          <bgColor theme="7" tint="0.39994506668294322"/>
        </patternFill>
      </fill>
    </dxf>
    <dxf>
      <font>
        <b/>
        <i val="0"/>
      </font>
    </dxf>
    <dxf>
      <fill>
        <patternFill>
          <bgColor theme="4" tint="0.79998168889431442"/>
        </patternFill>
      </fill>
    </dxf>
    <dxf>
      <font>
        <color theme="6" tint="-0.499984740745262"/>
      </font>
      <fill>
        <patternFill>
          <bgColor theme="6" tint="0.39994506668294322"/>
        </patternFill>
      </fill>
    </dxf>
    <dxf>
      <font>
        <color theme="7" tint="-0.24994659260841701"/>
      </font>
      <fill>
        <patternFill>
          <bgColor theme="7" tint="0.39994506668294322"/>
        </patternFill>
      </fill>
    </dxf>
    <dxf>
      <font>
        <color rgb="FF9C0006"/>
      </font>
      <fill>
        <patternFill>
          <bgColor rgb="FFFFC7CE"/>
        </patternFill>
      </fill>
    </dxf>
    <dxf>
      <font>
        <b/>
        <i val="0"/>
        <color rgb="FFFF0000"/>
      </font>
    </dxf>
    <dxf>
      <font>
        <b/>
        <i val="0"/>
      </font>
    </dxf>
    <dxf>
      <font>
        <b/>
        <i val="0"/>
      </font>
    </dxf>
    <dxf>
      <font>
        <b/>
        <i val="0"/>
        <color rgb="FFFF0000"/>
      </font>
    </dxf>
    <dxf>
      <fill>
        <patternFill>
          <bgColor theme="4" tint="0.79998168889431442"/>
        </patternFill>
      </fill>
    </dxf>
    <dxf>
      <font>
        <color theme="6" tint="-0.499984740745262"/>
      </font>
      <fill>
        <patternFill>
          <bgColor theme="6" tint="0.39994506668294322"/>
        </patternFill>
      </fill>
    </dxf>
    <dxf>
      <font>
        <color theme="7" tint="-0.24994659260841701"/>
      </font>
      <fill>
        <patternFill>
          <bgColor theme="7" tint="0.39994506668294322"/>
        </patternFill>
      </fill>
    </dxf>
    <dxf>
      <font>
        <color rgb="FF9C0006"/>
      </font>
      <fill>
        <patternFill>
          <bgColor rgb="FFFFC7CE"/>
        </patternFill>
      </fill>
    </dxf>
    <dxf>
      <fill>
        <patternFill>
          <bgColor theme="4" tint="0.79998168889431442"/>
        </patternFill>
      </fill>
    </dxf>
    <dxf>
      <font>
        <color theme="6" tint="-0.499984740745262"/>
      </font>
      <fill>
        <patternFill>
          <bgColor theme="6" tint="0.39994506668294322"/>
        </patternFill>
      </fill>
    </dxf>
    <dxf>
      <font>
        <color theme="7" tint="-0.24994659260841701"/>
      </font>
      <fill>
        <patternFill>
          <bgColor theme="7" tint="0.39994506668294322"/>
        </patternFill>
      </fill>
    </dxf>
    <dxf>
      <font>
        <color rgb="FF9C0006"/>
      </font>
      <fill>
        <patternFill>
          <bgColor rgb="FFFFC7CE"/>
        </patternFill>
      </fill>
    </dxf>
    <dxf>
      <font>
        <b/>
        <i val="0"/>
      </font>
    </dxf>
    <dxf>
      <font>
        <b/>
        <i val="0"/>
        <color rgb="FFFF0000"/>
      </font>
    </dxf>
    <dxf>
      <font>
        <b/>
        <i val="0"/>
      </font>
    </dxf>
    <dxf>
      <fill>
        <patternFill>
          <bgColor theme="4" tint="0.79998168889431442"/>
        </patternFill>
      </fill>
    </dxf>
    <dxf>
      <font>
        <color theme="6" tint="-0.499984740745262"/>
      </font>
      <fill>
        <patternFill>
          <bgColor theme="6" tint="0.39994506668294322"/>
        </patternFill>
      </fill>
    </dxf>
    <dxf>
      <font>
        <color theme="7" tint="-0.24994659260841701"/>
      </font>
      <fill>
        <patternFill>
          <bgColor theme="7" tint="0.39994506668294322"/>
        </patternFill>
      </fill>
    </dxf>
    <dxf>
      <font>
        <color rgb="FF9C0006"/>
      </font>
      <fill>
        <patternFill>
          <bgColor rgb="FFFFC7CE"/>
        </patternFill>
      </fill>
    </dxf>
    <dxf>
      <font>
        <b/>
        <i val="0"/>
      </font>
    </dxf>
    <dxf>
      <fill>
        <patternFill>
          <bgColor theme="4" tint="0.79998168889431442"/>
        </patternFill>
      </fill>
    </dxf>
    <dxf>
      <font>
        <color theme="6" tint="-0.499984740745262"/>
      </font>
      <fill>
        <patternFill>
          <bgColor theme="6" tint="0.39994506668294322"/>
        </patternFill>
      </fill>
    </dxf>
    <dxf>
      <font>
        <color theme="7" tint="-0.24994659260841701"/>
      </font>
      <fill>
        <patternFill>
          <bgColor theme="7" tint="0.39994506668294322"/>
        </patternFill>
      </fill>
    </dxf>
    <dxf>
      <font>
        <color rgb="FF9C0006"/>
      </font>
      <fill>
        <patternFill>
          <bgColor rgb="FFFFC7CE"/>
        </patternFill>
      </fill>
    </dxf>
    <dxf>
      <fill>
        <patternFill>
          <bgColor theme="4" tint="0.79998168889431442"/>
        </patternFill>
      </fill>
    </dxf>
    <dxf>
      <font>
        <color theme="6" tint="-0.499984740745262"/>
      </font>
      <fill>
        <patternFill>
          <bgColor theme="6" tint="0.39994506668294322"/>
        </patternFill>
      </fill>
    </dxf>
    <dxf>
      <font>
        <color theme="7" tint="-0.24994659260841701"/>
      </font>
      <fill>
        <patternFill>
          <bgColor theme="7" tint="0.39994506668294322"/>
        </patternFill>
      </fill>
    </dxf>
    <dxf>
      <font>
        <color rgb="FF9C0006"/>
      </font>
      <fill>
        <patternFill>
          <bgColor rgb="FFFFC7CE"/>
        </patternFill>
      </fill>
    </dxf>
    <dxf>
      <font>
        <b/>
        <i val="0"/>
        <color rgb="FFFF0000"/>
      </font>
    </dxf>
    <dxf>
      <fill>
        <patternFill>
          <bgColor theme="4" tint="0.79998168889431442"/>
        </patternFill>
      </fill>
    </dxf>
    <dxf>
      <font>
        <color theme="6" tint="-0.499984740745262"/>
      </font>
      <fill>
        <patternFill>
          <bgColor theme="6" tint="0.39994506668294322"/>
        </patternFill>
      </fill>
    </dxf>
    <dxf>
      <font>
        <color theme="7" tint="-0.24994659260841701"/>
      </font>
      <fill>
        <patternFill>
          <bgColor theme="7" tint="0.39994506668294322"/>
        </patternFill>
      </fill>
    </dxf>
    <dxf>
      <font>
        <color rgb="FF9C0006"/>
      </font>
      <fill>
        <patternFill>
          <bgColor rgb="FFFFC7CE"/>
        </patternFill>
      </fill>
    </dxf>
    <dxf>
      <font>
        <b/>
        <i val="0"/>
        <color rgb="FFFF0000"/>
      </font>
    </dxf>
    <dxf>
      <font>
        <b/>
        <i val="0"/>
      </font>
    </dxf>
    <dxf>
      <font>
        <color theme="6" tint="-0.499984740745262"/>
      </font>
      <fill>
        <patternFill>
          <bgColor theme="6" tint="0.39994506668294322"/>
        </patternFill>
      </fill>
    </dxf>
    <dxf>
      <fill>
        <patternFill>
          <bgColor theme="4" tint="0.79998168889431442"/>
        </patternFill>
      </fill>
    </dxf>
    <dxf>
      <font>
        <color theme="7" tint="-0.24994659260841701"/>
      </font>
      <fill>
        <patternFill>
          <bgColor theme="7" tint="0.39994506668294322"/>
        </patternFill>
      </fill>
    </dxf>
    <dxf>
      <font>
        <color rgb="FF9C0006"/>
      </font>
      <fill>
        <patternFill>
          <bgColor rgb="FFFFC7CE"/>
        </patternFill>
      </fill>
    </dxf>
    <dxf>
      <font>
        <b/>
        <i val="0"/>
        <color rgb="FFFF0000"/>
      </font>
    </dxf>
    <dxf>
      <font>
        <b/>
        <i val="0"/>
      </font>
    </dxf>
    <dxf>
      <fill>
        <patternFill>
          <bgColor theme="4" tint="0.79998168889431442"/>
        </patternFill>
      </fill>
    </dxf>
    <dxf>
      <font>
        <color theme="6" tint="-0.499984740745262"/>
      </font>
      <fill>
        <patternFill>
          <bgColor theme="6" tint="0.39994506668294322"/>
        </patternFill>
      </fill>
    </dxf>
    <dxf>
      <font>
        <color theme="7" tint="-0.24994659260841701"/>
      </font>
      <fill>
        <patternFill>
          <bgColor theme="7" tint="0.39994506668294322"/>
        </patternFill>
      </fill>
    </dxf>
    <dxf>
      <font>
        <color rgb="FF9C0006"/>
      </font>
      <fill>
        <patternFill>
          <bgColor rgb="FFFFC7CE"/>
        </patternFill>
      </fill>
    </dxf>
    <dxf>
      <font>
        <b/>
        <i val="0"/>
        <color rgb="FFFF0000"/>
      </font>
    </dxf>
    <dxf>
      <fill>
        <patternFill>
          <bgColor theme="4" tint="0.79998168889431442"/>
        </patternFill>
      </fill>
    </dxf>
    <dxf>
      <font>
        <color theme="6" tint="-0.499984740745262"/>
      </font>
      <fill>
        <patternFill>
          <bgColor theme="6" tint="0.39994506668294322"/>
        </patternFill>
      </fill>
    </dxf>
    <dxf>
      <font>
        <color theme="7" tint="-0.24994659260841701"/>
      </font>
      <fill>
        <patternFill>
          <bgColor theme="7" tint="0.39994506668294322"/>
        </patternFill>
      </fill>
    </dxf>
    <dxf>
      <font>
        <color rgb="FF9C0006"/>
      </font>
      <fill>
        <patternFill>
          <bgColor rgb="FFFFC7CE"/>
        </patternFill>
      </fill>
    </dxf>
    <dxf>
      <font>
        <b/>
        <i val="0"/>
        <color rgb="FFFF0000"/>
      </font>
    </dxf>
    <dxf>
      <font>
        <b/>
        <i val="0"/>
      </font>
    </dxf>
    <dxf>
      <font>
        <b/>
        <i val="0"/>
      </font>
    </dxf>
    <dxf>
      <fill>
        <patternFill>
          <bgColor theme="4" tint="0.79998168889431442"/>
        </patternFill>
      </fill>
    </dxf>
    <dxf>
      <font>
        <color theme="6" tint="-0.499984740745262"/>
      </font>
      <fill>
        <patternFill>
          <bgColor theme="6" tint="0.39994506668294322"/>
        </patternFill>
      </fill>
    </dxf>
    <dxf>
      <font>
        <color theme="7" tint="-0.24994659260841701"/>
      </font>
      <fill>
        <patternFill>
          <bgColor theme="7" tint="0.39994506668294322"/>
        </patternFill>
      </fill>
    </dxf>
    <dxf>
      <font>
        <color rgb="FF9C0006"/>
      </font>
      <fill>
        <patternFill>
          <bgColor rgb="FFFFC7CE"/>
        </patternFill>
      </fill>
    </dxf>
    <dxf>
      <font>
        <b/>
        <i val="0"/>
        <color rgb="FFFF0000"/>
      </font>
    </dxf>
    <dxf>
      <fill>
        <patternFill>
          <bgColor theme="4" tint="0.79998168889431442"/>
        </patternFill>
      </fill>
    </dxf>
    <dxf>
      <font>
        <color theme="6" tint="-0.499984740745262"/>
      </font>
      <fill>
        <patternFill>
          <bgColor theme="6" tint="0.39994506668294322"/>
        </patternFill>
      </fill>
    </dxf>
    <dxf>
      <font>
        <color theme="7" tint="-0.24994659260841701"/>
      </font>
      <fill>
        <patternFill>
          <bgColor theme="7" tint="0.39994506668294322"/>
        </patternFill>
      </fill>
    </dxf>
    <dxf>
      <font>
        <color rgb="FF9C0006"/>
      </font>
      <fill>
        <patternFill>
          <bgColor rgb="FFFFC7CE"/>
        </patternFill>
      </fill>
    </dxf>
    <dxf>
      <fill>
        <patternFill>
          <bgColor theme="4" tint="0.79998168889431442"/>
        </patternFill>
      </fill>
    </dxf>
    <dxf>
      <font>
        <color theme="6" tint="-0.499984740745262"/>
      </font>
      <fill>
        <patternFill>
          <bgColor theme="6" tint="0.39994506668294322"/>
        </patternFill>
      </fill>
    </dxf>
    <dxf>
      <font>
        <color theme="7" tint="-0.24994659260841701"/>
      </font>
      <fill>
        <patternFill>
          <bgColor theme="7" tint="0.39994506668294322"/>
        </patternFill>
      </fill>
    </dxf>
    <dxf>
      <font>
        <color rgb="FF9C0006"/>
      </font>
      <fill>
        <patternFill>
          <bgColor rgb="FFFFC7CE"/>
        </patternFill>
      </fill>
    </dxf>
    <dxf>
      <fill>
        <patternFill>
          <bgColor theme="4" tint="0.79998168889431442"/>
        </patternFill>
      </fill>
    </dxf>
    <dxf>
      <font>
        <color theme="6" tint="-0.499984740745262"/>
      </font>
      <fill>
        <patternFill>
          <bgColor theme="6" tint="0.39994506668294322"/>
        </patternFill>
      </fill>
    </dxf>
    <dxf>
      <font>
        <color theme="7" tint="-0.24994659260841701"/>
      </font>
      <fill>
        <patternFill>
          <bgColor theme="7" tint="0.39994506668294322"/>
        </patternFill>
      </fill>
    </dxf>
    <dxf>
      <font>
        <color rgb="FF9C0006"/>
      </font>
      <fill>
        <patternFill>
          <bgColor rgb="FFFFC7CE"/>
        </patternFill>
      </fill>
    </dxf>
    <dxf>
      <fill>
        <patternFill>
          <bgColor theme="4" tint="0.79998168889431442"/>
        </patternFill>
      </fill>
    </dxf>
    <dxf>
      <font>
        <color theme="6" tint="-0.499984740745262"/>
      </font>
      <fill>
        <patternFill>
          <bgColor theme="6" tint="0.39994506668294322"/>
        </patternFill>
      </fill>
    </dxf>
    <dxf>
      <font>
        <color theme="7" tint="-0.24994659260841701"/>
      </font>
      <fill>
        <patternFill>
          <bgColor theme="7" tint="0.39994506668294322"/>
        </patternFill>
      </fill>
    </dxf>
    <dxf>
      <font>
        <color rgb="FF9C0006"/>
      </font>
      <fill>
        <patternFill>
          <bgColor rgb="FFFFC7CE"/>
        </patternFill>
      </fill>
    </dxf>
    <dxf>
      <fill>
        <patternFill>
          <bgColor theme="4" tint="0.79998168889431442"/>
        </patternFill>
      </fill>
    </dxf>
    <dxf>
      <font>
        <color theme="6" tint="-0.499984740745262"/>
      </font>
      <fill>
        <patternFill>
          <bgColor theme="6" tint="0.39994506668294322"/>
        </patternFill>
      </fill>
    </dxf>
    <dxf>
      <font>
        <color theme="7" tint="-0.24994659260841701"/>
      </font>
      <fill>
        <patternFill>
          <bgColor theme="7" tint="0.39994506668294322"/>
        </patternFill>
      </fill>
    </dxf>
    <dxf>
      <font>
        <color rgb="FF9C0006"/>
      </font>
      <fill>
        <patternFill>
          <bgColor rgb="FFFFC7CE"/>
        </patternFill>
      </fill>
    </dxf>
    <dxf>
      <fill>
        <patternFill>
          <bgColor theme="4" tint="0.79998168889431442"/>
        </patternFill>
      </fill>
    </dxf>
    <dxf>
      <font>
        <color theme="6" tint="-0.499984740745262"/>
      </font>
      <fill>
        <patternFill>
          <bgColor theme="6" tint="0.39994506668294322"/>
        </patternFill>
      </fill>
    </dxf>
    <dxf>
      <font>
        <color theme="7" tint="-0.24994659260841701"/>
      </font>
      <fill>
        <patternFill>
          <bgColor theme="7" tint="0.39994506668294322"/>
        </patternFill>
      </fill>
    </dxf>
    <dxf>
      <font>
        <color rgb="FF9C0006"/>
      </font>
      <fill>
        <patternFill>
          <bgColor rgb="FFFFC7CE"/>
        </patternFill>
      </fill>
    </dxf>
    <dxf>
      <font>
        <b/>
        <i val="0"/>
        <color rgb="FFFF0000"/>
      </font>
    </dxf>
    <dxf>
      <fill>
        <patternFill>
          <bgColor theme="4" tint="0.79998168889431442"/>
        </patternFill>
      </fill>
    </dxf>
    <dxf>
      <font>
        <color theme="6" tint="-0.499984740745262"/>
      </font>
      <fill>
        <patternFill>
          <bgColor theme="6" tint="0.39994506668294322"/>
        </patternFill>
      </fill>
    </dxf>
    <dxf>
      <font>
        <color theme="7" tint="-0.24994659260841701"/>
      </font>
      <fill>
        <patternFill>
          <bgColor theme="7" tint="0.39994506668294322"/>
        </patternFill>
      </fill>
    </dxf>
    <dxf>
      <font>
        <b/>
        <i val="0"/>
      </font>
    </dxf>
    <dxf>
      <font>
        <color rgb="FF9C0006"/>
      </font>
      <fill>
        <patternFill>
          <bgColor rgb="FFFFC7CE"/>
        </patternFill>
      </fill>
    </dxf>
    <dxf>
      <font>
        <color theme="6" tint="-0.499984740745262"/>
      </font>
      <fill>
        <patternFill>
          <bgColor theme="6" tint="0.39994506668294322"/>
        </patternFill>
      </fill>
    </dxf>
    <dxf>
      <font>
        <color rgb="FFFF0000"/>
      </font>
    </dxf>
    <dxf>
      <fill>
        <patternFill>
          <bgColor theme="4" tint="0.79998168889431442"/>
        </patternFill>
      </fill>
    </dxf>
    <dxf>
      <font>
        <color rgb="FFFF0000"/>
      </font>
    </dxf>
    <dxf>
      <fill>
        <patternFill>
          <bgColor theme="4" tint="0.79998168889431442"/>
        </patternFill>
      </fill>
    </dxf>
    <dxf>
      <font>
        <color rgb="FF9C0006"/>
      </font>
      <fill>
        <patternFill>
          <bgColor rgb="FFFFC7CE"/>
        </patternFill>
      </fill>
    </dxf>
    <dxf>
      <font>
        <color rgb="FFFF0000"/>
      </font>
    </dxf>
    <dxf>
      <fill>
        <patternFill>
          <bgColor theme="4" tint="0.79998168889431442"/>
        </patternFill>
      </fill>
    </dxf>
    <dxf>
      <fill>
        <patternFill>
          <bgColor rgb="FFFFFF00"/>
        </patternFill>
      </fill>
    </dxf>
    <dxf>
      <font>
        <color rgb="FFFF0000"/>
      </font>
    </dxf>
    <dxf>
      <fill>
        <patternFill>
          <bgColor theme="4" tint="0.79998168889431442"/>
        </patternFill>
      </fill>
    </dxf>
    <dxf>
      <fill>
        <patternFill>
          <bgColor rgb="FFFFFF00"/>
        </patternFill>
      </fill>
    </dxf>
    <dxf>
      <fill>
        <patternFill>
          <bgColor rgb="FFFFFF00"/>
        </patternFill>
      </fill>
    </dxf>
    <dxf>
      <fill>
        <patternFill>
          <bgColor theme="4" tint="0.79998168889431442"/>
        </patternFill>
      </fill>
    </dxf>
    <dxf>
      <font>
        <color rgb="FFFF0000"/>
      </font>
    </dxf>
    <dxf>
      <fill>
        <patternFill>
          <bgColor theme="4" tint="0.79998168889431442"/>
        </patternFill>
      </fill>
    </dxf>
    <dxf>
      <font>
        <color rgb="FFFF0000"/>
      </font>
    </dxf>
    <dxf>
      <fill>
        <patternFill>
          <bgColor rgb="FFFFFF00"/>
        </patternFill>
      </fill>
    </dxf>
    <dxf>
      <font>
        <color rgb="FFFF0000"/>
      </font>
    </dxf>
    <dxf>
      <fill>
        <patternFill>
          <bgColor theme="4" tint="0.79998168889431442"/>
        </patternFill>
      </fill>
    </dxf>
    <dxf>
      <font>
        <color rgb="FFFF0000"/>
      </font>
    </dxf>
    <dxf>
      <fill>
        <patternFill>
          <bgColor theme="4" tint="0.79998168889431442"/>
        </patternFill>
      </fill>
    </dxf>
    <dxf>
      <font>
        <color rgb="FFFF0000"/>
      </font>
    </dxf>
    <dxf>
      <fill>
        <patternFill>
          <bgColor theme="4" tint="0.79998168889431442"/>
        </patternFill>
      </fill>
    </dxf>
    <dxf>
      <font>
        <color rgb="FFFF0000"/>
      </font>
    </dxf>
    <dxf>
      <fill>
        <patternFill>
          <bgColor theme="4" tint="0.79998168889431442"/>
        </patternFill>
      </fill>
    </dxf>
    <dxf>
      <font>
        <b/>
        <i val="0"/>
      </font>
    </dxf>
    <dxf>
      <font>
        <b/>
        <i val="0"/>
      </font>
    </dxf>
    <dxf>
      <font>
        <b/>
        <i val="0"/>
      </font>
    </dxf>
    <dxf>
      <font>
        <b/>
        <i val="0"/>
      </font>
    </dxf>
    <dxf>
      <font>
        <b/>
        <i val="0"/>
      </font>
    </dxf>
    <dxf>
      <font>
        <b/>
        <i val="0"/>
      </font>
    </dxf>
    <dxf>
      <font>
        <color theme="6" tint="-0.499984740745262"/>
      </font>
      <fill>
        <patternFill>
          <bgColor theme="6" tint="0.39994506668294322"/>
        </patternFill>
      </fill>
    </dxf>
    <dxf>
      <font>
        <b/>
        <i val="0"/>
      </font>
    </dxf>
    <dxf>
      <fill>
        <patternFill>
          <bgColor theme="8" tint="0.79998168889431442"/>
        </patternFill>
      </fill>
    </dxf>
    <dxf>
      <font>
        <b val="0"/>
        <i val="0"/>
        <color auto="1"/>
      </font>
    </dxf>
    <dxf>
      <font>
        <color theme="6" tint="-0.499984740745262"/>
      </font>
      <fill>
        <patternFill>
          <bgColor theme="6" tint="0.39994506668294322"/>
        </patternFill>
      </fill>
    </dxf>
    <dxf>
      <font>
        <b/>
        <i val="0"/>
      </font>
    </dxf>
    <dxf>
      <fill>
        <patternFill>
          <bgColor theme="6" tint="0.59996337778862885"/>
        </patternFill>
      </fill>
    </dxf>
    <dxf>
      <font>
        <b/>
        <i val="0"/>
        <color theme="8" tint="-0.24994659260841701"/>
      </font>
    </dxf>
    <dxf>
      <font>
        <b val="0"/>
        <i val="0"/>
        <color auto="1"/>
      </font>
    </dxf>
    <dxf>
      <font>
        <color theme="6" tint="-0.499984740745262"/>
      </font>
      <fill>
        <patternFill>
          <bgColor theme="6" tint="0.39994506668294322"/>
        </patternFill>
      </fill>
    </dxf>
    <dxf>
      <font>
        <b/>
        <i val="0"/>
      </font>
    </dxf>
    <dxf>
      <fill>
        <patternFill>
          <bgColor theme="8" tint="0.79998168889431442"/>
        </patternFill>
      </fill>
    </dxf>
    <dxf>
      <font>
        <b val="0"/>
        <i val="0"/>
        <color auto="1"/>
      </font>
    </dxf>
    <dxf>
      <font>
        <color theme="6" tint="-0.499984740745262"/>
      </font>
      <fill>
        <patternFill>
          <bgColor theme="6" tint="0.39994506668294322"/>
        </patternFill>
      </fill>
    </dxf>
    <dxf>
      <font>
        <b/>
        <i val="0"/>
      </font>
    </dxf>
    <dxf>
      <fill>
        <patternFill>
          <bgColor theme="8" tint="0.79998168889431442"/>
        </patternFill>
      </fill>
    </dxf>
    <dxf>
      <font>
        <b val="0"/>
        <i val="0"/>
        <color auto="1"/>
      </font>
    </dxf>
    <dxf>
      <font>
        <color theme="6" tint="-0.499984740745262"/>
      </font>
      <fill>
        <patternFill>
          <bgColor theme="6" tint="0.39994506668294322"/>
        </patternFill>
      </fill>
    </dxf>
    <dxf>
      <font>
        <b/>
        <i val="0"/>
      </font>
    </dxf>
    <dxf>
      <font>
        <b/>
        <i val="0"/>
      </font>
    </dxf>
    <dxf>
      <font>
        <b/>
        <i val="0"/>
      </font>
    </dxf>
    <dxf>
      <fill>
        <patternFill>
          <bgColor theme="4" tint="0.79998168889431442"/>
        </patternFill>
      </fill>
    </dxf>
    <dxf>
      <font>
        <b/>
        <i val="0"/>
      </font>
    </dxf>
    <dxf>
      <fill>
        <patternFill>
          <bgColor theme="6" tint="0.59996337778862885"/>
        </patternFill>
      </fill>
    </dxf>
    <dxf>
      <fill>
        <patternFill>
          <bgColor theme="6" tint="0.59996337778862885"/>
        </patternFill>
      </fill>
    </dxf>
    <dxf>
      <font>
        <color theme="7" tint="-0.24994659260841701"/>
      </font>
      <fill>
        <patternFill>
          <bgColor theme="7" tint="0.39994506668294322"/>
        </patternFill>
      </fill>
    </dxf>
    <dxf>
      <font>
        <b/>
        <i val="0"/>
        <color theme="0"/>
      </font>
      <fill>
        <patternFill>
          <bgColor rgb="FF0070C0"/>
        </patternFill>
      </fill>
    </dxf>
    <dxf>
      <fill>
        <patternFill patternType="none">
          <bgColor auto="1"/>
        </patternFill>
      </fill>
    </dxf>
    <dxf>
      <fill>
        <patternFill>
          <bgColor theme="4" tint="0.79998168889431442"/>
        </patternFill>
      </fill>
    </dxf>
    <dxf>
      <fill>
        <patternFill>
          <bgColor theme="3" tint="0.59996337778862885"/>
        </patternFill>
      </fill>
    </dxf>
    <dxf>
      <border>
        <left style="thin">
          <color theme="0" tint="-0.14996795556505021"/>
        </left>
        <right style="thin">
          <color theme="0" tint="-0.14996795556505021"/>
        </right>
        <vertical style="thin">
          <color theme="0" tint="-0.14996795556505021"/>
        </vertical>
      </border>
    </dxf>
  </dxfs>
  <tableStyles count="1" defaultTableStyle="TableStyleMedium2" defaultPivotStyle="PivotStyleLight16">
    <tableStyle name="Table Style 1" pivot="0" count="4">
      <tableStyleElement type="wholeTable" dxfId="160"/>
      <tableStyleElement type="headerRow" dxfId="159"/>
      <tableStyleElement type="firstRowStripe" dxfId="158"/>
      <tableStyleElement type="secondRowStripe" dxfId="15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142875</xdr:colOff>
      <xdr:row>0</xdr:row>
      <xdr:rowOff>76201</xdr:rowOff>
    </xdr:from>
    <xdr:to>
      <xdr:col>0</xdr:col>
      <xdr:colOff>1238250</xdr:colOff>
      <xdr:row>0</xdr:row>
      <xdr:rowOff>606273</xdr:rowOff>
    </xdr:to>
    <xdr:pic>
      <xdr:nvPicPr>
        <xdr:cNvPr id="2" name="Picture 1" descr="NDA_small+descriptor [Convert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201"/>
          <a:ext cx="1095375" cy="5300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3182470</xdr:colOff>
      <xdr:row>0</xdr:row>
      <xdr:rowOff>0</xdr:rowOff>
    </xdr:from>
    <xdr:to>
      <xdr:col>5</xdr:col>
      <xdr:colOff>2667000</xdr:colOff>
      <xdr:row>0</xdr:row>
      <xdr:rowOff>0</xdr:rowOff>
    </xdr:to>
    <xdr:sp macro="" textlink="">
      <xdr:nvSpPr>
        <xdr:cNvPr id="2" name="TextBox 1"/>
        <xdr:cNvSpPr txBox="1"/>
      </xdr:nvSpPr>
      <xdr:spPr>
        <a:xfrm>
          <a:off x="3392020" y="0"/>
          <a:ext cx="1608605"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Note:</a:t>
          </a:r>
        </a:p>
        <a:p>
          <a:r>
            <a:rPr lang="en-GB" sz="1100"/>
            <a:t>A record is as  defined specifically in LC 6 or  other</a:t>
          </a:r>
          <a:r>
            <a:rPr lang="en-GB" sz="1100" baseline="0"/>
            <a:t> licence condition or  s declared in the  Schedule below.indicated by a 'R' in the Category column.  Suporting information or data gathered to prepare evidence  to show compliance  with other  licence conditions  is indicated by a 'S' in the category column.  Records will typically be retained for  a minimum of 30 years  as directed by the licence condition.  Supporting informaiton will be retained for as long as it is required to show current or historical compliance with the  relevant licence condition</a:t>
          </a:r>
          <a:endParaRPr lang="en-GB" sz="1100"/>
        </a:p>
      </xdr:txBody>
    </xdr:sp>
    <xdr:clientData/>
  </xdr:twoCellAnchor>
  <xdr:twoCellAnchor>
    <xdr:from>
      <xdr:col>0</xdr:col>
      <xdr:colOff>14372</xdr:colOff>
      <xdr:row>147</xdr:row>
      <xdr:rowOff>134667</xdr:rowOff>
    </xdr:from>
    <xdr:to>
      <xdr:col>12</xdr:col>
      <xdr:colOff>0</xdr:colOff>
      <xdr:row>150</xdr:row>
      <xdr:rowOff>144556</xdr:rowOff>
    </xdr:to>
    <xdr:sp macro="" textlink="">
      <xdr:nvSpPr>
        <xdr:cNvPr id="3" name="TextBox 2"/>
        <xdr:cNvSpPr txBox="1"/>
      </xdr:nvSpPr>
      <xdr:spPr>
        <a:xfrm>
          <a:off x="14372" y="50912442"/>
          <a:ext cx="13677072" cy="495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r>
            <a:rPr lang="en-GB" sz="1100" baseline="0"/>
            <a:t> A record explicitly required under LC6 or LC25 or as identified in processes or procedures stated in the Licence Compliance schedules as a record</a:t>
          </a:r>
        </a:p>
        <a:p>
          <a:r>
            <a:rPr lang="en-GB" sz="1100" baseline="0"/>
            <a:t>  S = Supporting information required to be gathered and stored for a period to support the production of records or to show that licence conditions are being met according to the proces sor procedure.</a:t>
          </a:r>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ndahqewc01/profile/userdata/aayd108/Desktop/Finance%20Company%20Record%20Schedule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ndahqewc01/Information/Docs%20for%20Issue/F-620%20Company%20Record%20Schedule%20(S-419)%20Issue%202%20NDA%20Compatible%20-%20for%20approv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Sheet and Instructions"/>
      <sheetName val="Schedule 1 Corporate Governance"/>
      <sheetName val="Schedule 4 Accounting and Tax"/>
      <sheetName val="Schedule 4 (revised)"/>
      <sheetName val="Schedule 5 Employment"/>
      <sheetName val="Schedule  6 H&amp;S"/>
      <sheetName val="Schedule  7 Contracts"/>
      <sheetName val="Schedule  8 Property"/>
      <sheetName val="Schedule  9 Information"/>
      <sheetName val="Schedule 10 Licence Conditions"/>
      <sheetName val="Schedule 12 Technical "/>
      <sheetName val="Definitions"/>
      <sheetName val="NDA Schedule"/>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
          <cell r="A2">
            <v>1.1000000000000001</v>
          </cell>
          <cell r="B2" t="str">
            <v xml:space="preserve">Accidents and Incidents </v>
          </cell>
          <cell r="C2">
            <v>0</v>
          </cell>
          <cell r="D2">
            <v>0</v>
          </cell>
          <cell r="E2">
            <v>0</v>
          </cell>
          <cell r="F2">
            <v>0</v>
          </cell>
          <cell r="G2" t="str">
            <v>Y</v>
          </cell>
          <cell r="H2">
            <v>0</v>
          </cell>
          <cell r="I2">
            <v>0</v>
          </cell>
        </row>
        <row r="3">
          <cell r="A3" t="str">
            <v>1.1.1</v>
          </cell>
          <cell r="B3" t="str">
            <v>Accident and Incidents Form</v>
          </cell>
          <cell r="C3">
            <v>0</v>
          </cell>
          <cell r="D3">
            <v>0</v>
          </cell>
          <cell r="E3">
            <v>0</v>
          </cell>
          <cell r="F3">
            <v>0</v>
          </cell>
          <cell r="G3">
            <v>0</v>
          </cell>
          <cell r="H3">
            <v>0</v>
          </cell>
          <cell r="I3">
            <v>0</v>
          </cell>
        </row>
        <row r="4">
          <cell r="A4" t="str">
            <v>1.1.1.1</v>
          </cell>
          <cell r="B4" t="str">
            <v>Accident Form (Not radiation / asbestos related)</v>
          </cell>
          <cell r="C4">
            <v>0</v>
          </cell>
          <cell r="D4" t="str">
            <v>Date of accident</v>
          </cell>
          <cell r="E4" t="str">
            <v>6 years</v>
          </cell>
          <cell r="F4">
            <v>7</v>
          </cell>
          <cell r="G4">
            <v>0</v>
          </cell>
          <cell r="H4">
            <v>0</v>
          </cell>
          <cell r="I4" t="str">
            <v>Destroy</v>
          </cell>
        </row>
        <row r="5">
          <cell r="A5" t="str">
            <v>1.1.1.2</v>
          </cell>
          <cell r="B5" t="str">
            <v>Accident Form (Radiation / asbestos related)</v>
          </cell>
          <cell r="C5">
            <v>0</v>
          </cell>
          <cell r="D5" t="str">
            <v>Date of accident</v>
          </cell>
          <cell r="E5" t="str">
            <v>40 years</v>
          </cell>
          <cell r="F5">
            <v>7</v>
          </cell>
          <cell r="G5">
            <v>0</v>
          </cell>
          <cell r="H5">
            <v>0</v>
          </cell>
          <cell r="I5" t="str">
            <v>Archive</v>
          </cell>
        </row>
        <row r="6">
          <cell r="A6" t="str">
            <v>1.1.1.3</v>
          </cell>
          <cell r="B6" t="str">
            <v>Incident Form (Not radiation / asbestos related)</v>
          </cell>
          <cell r="C6">
            <v>0</v>
          </cell>
          <cell r="D6" t="str">
            <v>Date of incident</v>
          </cell>
          <cell r="E6" t="str">
            <v>6 years</v>
          </cell>
          <cell r="F6">
            <v>7</v>
          </cell>
          <cell r="G6">
            <v>0</v>
          </cell>
          <cell r="H6">
            <v>0</v>
          </cell>
          <cell r="I6" t="str">
            <v>Destroy</v>
          </cell>
        </row>
        <row r="7">
          <cell r="A7" t="str">
            <v>1.1.1.4</v>
          </cell>
          <cell r="B7" t="str">
            <v>Incident Form (Radiation / asbestos related)</v>
          </cell>
          <cell r="C7">
            <v>0</v>
          </cell>
          <cell r="D7" t="str">
            <v>Date of incident</v>
          </cell>
          <cell r="E7" t="str">
            <v>40 years</v>
          </cell>
          <cell r="F7">
            <v>7</v>
          </cell>
          <cell r="G7">
            <v>0</v>
          </cell>
          <cell r="H7">
            <v>0</v>
          </cell>
          <cell r="I7" t="str">
            <v>Archive</v>
          </cell>
        </row>
        <row r="8">
          <cell r="A8" t="str">
            <v>1.1.2</v>
          </cell>
          <cell r="B8" t="str">
            <v>Accident Book</v>
          </cell>
          <cell r="C8">
            <v>0</v>
          </cell>
          <cell r="D8">
            <v>0</v>
          </cell>
          <cell r="E8">
            <v>0</v>
          </cell>
          <cell r="F8">
            <v>0</v>
          </cell>
          <cell r="G8">
            <v>0</v>
          </cell>
          <cell r="H8">
            <v>0</v>
          </cell>
          <cell r="I8">
            <v>0</v>
          </cell>
        </row>
        <row r="9">
          <cell r="A9" t="str">
            <v>1.1.2.1</v>
          </cell>
          <cell r="B9" t="str">
            <v>Accident Book  (BI 510)</v>
          </cell>
          <cell r="C9">
            <v>0</v>
          </cell>
          <cell r="D9" t="str">
            <v>Date of last entry</v>
          </cell>
          <cell r="E9" t="str">
            <v>3 years</v>
          </cell>
          <cell r="F9">
            <v>7</v>
          </cell>
          <cell r="G9">
            <v>0</v>
          </cell>
          <cell r="H9">
            <v>0</v>
          </cell>
          <cell r="I9" t="str">
            <v>Destroy</v>
          </cell>
        </row>
        <row r="10">
          <cell r="A10" t="str">
            <v>1.1.3</v>
          </cell>
          <cell r="B10" t="str">
            <v>RIDDOR Record</v>
          </cell>
          <cell r="C10">
            <v>0</v>
          </cell>
          <cell r="D10">
            <v>0</v>
          </cell>
          <cell r="E10">
            <v>0</v>
          </cell>
          <cell r="F10">
            <v>0</v>
          </cell>
          <cell r="G10">
            <v>0</v>
          </cell>
          <cell r="H10">
            <v>0</v>
          </cell>
          <cell r="I10">
            <v>0</v>
          </cell>
        </row>
        <row r="11">
          <cell r="A11" t="str">
            <v>1.1.3.1</v>
          </cell>
          <cell r="B11" t="str">
            <v>RIDDOR Record (Initial Notification (other than a disease))</v>
          </cell>
          <cell r="C11">
            <v>0</v>
          </cell>
          <cell r="D11" t="str">
            <v>Date of notification</v>
          </cell>
          <cell r="E11" t="str">
            <v>3 years</v>
          </cell>
          <cell r="F11">
            <v>0</v>
          </cell>
          <cell r="G11">
            <v>0</v>
          </cell>
          <cell r="H11">
            <v>0</v>
          </cell>
          <cell r="I11" t="str">
            <v>Destroy</v>
          </cell>
        </row>
        <row r="12">
          <cell r="A12" t="str">
            <v>1.1.4</v>
          </cell>
          <cell r="B12" t="str">
            <v>Investigation Reports (Level 1)</v>
          </cell>
          <cell r="C12">
            <v>0</v>
          </cell>
          <cell r="D12">
            <v>0</v>
          </cell>
          <cell r="E12">
            <v>0</v>
          </cell>
          <cell r="F12">
            <v>0</v>
          </cell>
          <cell r="G12">
            <v>0</v>
          </cell>
          <cell r="H12">
            <v>0</v>
          </cell>
          <cell r="I12">
            <v>0</v>
          </cell>
        </row>
        <row r="13">
          <cell r="A13" t="str">
            <v>1.1.4.1</v>
          </cell>
          <cell r="B13" t="str">
            <v>Investigation Reports (Level 1)</v>
          </cell>
          <cell r="C13">
            <v>0</v>
          </cell>
          <cell r="D13" t="str">
            <v>Date of end of employment</v>
          </cell>
          <cell r="E13" t="str">
            <v xml:space="preserve">3 years      </v>
          </cell>
          <cell r="F13" t="str">
            <v>5/7</v>
          </cell>
          <cell r="G13">
            <v>0</v>
          </cell>
          <cell r="H13">
            <v>0</v>
          </cell>
          <cell r="I13" t="str">
            <v>Destroy</v>
          </cell>
        </row>
        <row r="14">
          <cell r="A14" t="str">
            <v>1.1.5</v>
          </cell>
          <cell r="B14" t="str">
            <v>Investigation Reports (Level 2 and 3)</v>
          </cell>
          <cell r="C14">
            <v>0</v>
          </cell>
          <cell r="D14">
            <v>0</v>
          </cell>
          <cell r="E14">
            <v>0</v>
          </cell>
          <cell r="F14">
            <v>0</v>
          </cell>
          <cell r="G14">
            <v>0</v>
          </cell>
          <cell r="H14">
            <v>0</v>
          </cell>
          <cell r="I14">
            <v>0</v>
          </cell>
        </row>
        <row r="15">
          <cell r="A15" t="str">
            <v>1.1.5.1</v>
          </cell>
          <cell r="B15" t="str">
            <v>Investigation Reports (Level 2 and 3)</v>
          </cell>
          <cell r="C15">
            <v>0</v>
          </cell>
          <cell r="D15" t="str">
            <v>Date of end of employment</v>
          </cell>
          <cell r="E15" t="str">
            <v xml:space="preserve">50 years                     </v>
          </cell>
          <cell r="F15" t="str">
            <v>5/7</v>
          </cell>
          <cell r="G15">
            <v>0</v>
          </cell>
          <cell r="H15" t="str">
            <v>Y</v>
          </cell>
          <cell r="I15" t="str">
            <v>Archive</v>
          </cell>
        </row>
        <row r="16">
          <cell r="A16" t="str">
            <v>1.1.6</v>
          </cell>
          <cell r="B16" t="str">
            <v>Board of Inquiry Reports</v>
          </cell>
          <cell r="C16">
            <v>0</v>
          </cell>
          <cell r="D16">
            <v>0</v>
          </cell>
          <cell r="E16">
            <v>0</v>
          </cell>
          <cell r="F16">
            <v>0</v>
          </cell>
          <cell r="G16">
            <v>0</v>
          </cell>
          <cell r="H16">
            <v>0</v>
          </cell>
          <cell r="I16">
            <v>0</v>
          </cell>
        </row>
        <row r="17">
          <cell r="A17" t="str">
            <v>1.1.6.1</v>
          </cell>
          <cell r="B17" t="str">
            <v>Board of Inquiry Reports</v>
          </cell>
          <cell r="C17">
            <v>0</v>
          </cell>
          <cell r="D17" t="str">
            <v>Date of final report</v>
          </cell>
          <cell r="E17" t="str">
            <v>50 years</v>
          </cell>
          <cell r="F17" t="str">
            <v>5/7</v>
          </cell>
          <cell r="G17">
            <v>0</v>
          </cell>
          <cell r="H17">
            <v>0</v>
          </cell>
          <cell r="I17" t="str">
            <v>Destroy</v>
          </cell>
        </row>
        <row r="18">
          <cell r="A18" t="str">
            <v>1.1.7</v>
          </cell>
          <cell r="B18" t="str">
            <v>Public Inquiries</v>
          </cell>
          <cell r="C18">
            <v>0</v>
          </cell>
          <cell r="D18">
            <v>0</v>
          </cell>
          <cell r="E18">
            <v>0</v>
          </cell>
          <cell r="F18">
            <v>0</v>
          </cell>
          <cell r="G18">
            <v>0</v>
          </cell>
          <cell r="H18">
            <v>0</v>
          </cell>
          <cell r="I18">
            <v>0</v>
          </cell>
        </row>
        <row r="19">
          <cell r="A19" t="str">
            <v>1.1.7.1</v>
          </cell>
          <cell r="B19" t="str">
            <v>Public Inquiries</v>
          </cell>
          <cell r="C19">
            <v>0</v>
          </cell>
          <cell r="D19" t="str">
            <v>Date of publication</v>
          </cell>
          <cell r="E19" t="str">
            <v>100 years</v>
          </cell>
          <cell r="F19">
            <v>0</v>
          </cell>
          <cell r="G19">
            <v>0</v>
          </cell>
          <cell r="H19">
            <v>0</v>
          </cell>
          <cell r="I19" t="str">
            <v>Archive</v>
          </cell>
        </row>
        <row r="20">
          <cell r="A20" t="str">
            <v>1.1.8</v>
          </cell>
          <cell r="B20" t="str">
            <v>Control Of Major Accident Hazards (COMAH)</v>
          </cell>
          <cell r="C20">
            <v>0</v>
          </cell>
          <cell r="D20">
            <v>0</v>
          </cell>
          <cell r="E20">
            <v>0</v>
          </cell>
          <cell r="F20">
            <v>0</v>
          </cell>
          <cell r="G20">
            <v>0</v>
          </cell>
          <cell r="H20">
            <v>0</v>
          </cell>
          <cell r="I20">
            <v>0</v>
          </cell>
        </row>
        <row r="21">
          <cell r="A21" t="str">
            <v>1.1.8.1</v>
          </cell>
          <cell r="B21" t="str">
            <v>Major accident prevention policy</v>
          </cell>
          <cell r="C21">
            <v>0</v>
          </cell>
          <cell r="D21" t="str">
            <v>Superseded</v>
          </cell>
          <cell r="E21" t="str">
            <v>1 year</v>
          </cell>
          <cell r="F21">
            <v>0</v>
          </cell>
          <cell r="G21">
            <v>0</v>
          </cell>
          <cell r="H21">
            <v>0</v>
          </cell>
          <cell r="I21" t="str">
            <v>Destroy</v>
          </cell>
        </row>
        <row r="22">
          <cell r="A22" t="str">
            <v>1.1.8.2</v>
          </cell>
          <cell r="B22" t="str">
            <v>Exchange of information</v>
          </cell>
          <cell r="C22">
            <v>0</v>
          </cell>
          <cell r="D22" t="str">
            <v>Superseded</v>
          </cell>
          <cell r="E22" t="str">
            <v>1 year</v>
          </cell>
          <cell r="F22">
            <v>0</v>
          </cell>
          <cell r="G22">
            <v>0</v>
          </cell>
          <cell r="H22">
            <v>0</v>
          </cell>
          <cell r="I22" t="str">
            <v>Destroy</v>
          </cell>
        </row>
        <row r="23">
          <cell r="A23" t="str">
            <v>1.1.8.3</v>
          </cell>
          <cell r="B23" t="str">
            <v>Prescribed forms for COMAH</v>
          </cell>
          <cell r="C23">
            <v>0</v>
          </cell>
          <cell r="D23" t="str">
            <v>Superseded</v>
          </cell>
          <cell r="E23" t="str">
            <v>1 year</v>
          </cell>
          <cell r="F23">
            <v>0</v>
          </cell>
          <cell r="G23">
            <v>0</v>
          </cell>
          <cell r="H23">
            <v>0</v>
          </cell>
          <cell r="I23" t="str">
            <v>Destroy</v>
          </cell>
        </row>
        <row r="24">
          <cell r="A24">
            <v>1.2</v>
          </cell>
          <cell r="B24" t="str">
            <v>Asbestos Records</v>
          </cell>
          <cell r="C24">
            <v>0</v>
          </cell>
          <cell r="D24">
            <v>0</v>
          </cell>
          <cell r="E24">
            <v>0</v>
          </cell>
          <cell r="F24">
            <v>0</v>
          </cell>
          <cell r="G24" t="str">
            <v>N</v>
          </cell>
          <cell r="H24">
            <v>0</v>
          </cell>
          <cell r="I24">
            <v>0</v>
          </cell>
        </row>
        <row r="25">
          <cell r="A25" t="str">
            <v>1.2.1</v>
          </cell>
          <cell r="B25" t="str">
            <v>Risk Assessments</v>
          </cell>
          <cell r="C25">
            <v>0</v>
          </cell>
          <cell r="D25">
            <v>0</v>
          </cell>
          <cell r="E25">
            <v>0</v>
          </cell>
          <cell r="F25">
            <v>0</v>
          </cell>
          <cell r="G25">
            <v>0</v>
          </cell>
          <cell r="H25">
            <v>0</v>
          </cell>
          <cell r="I25">
            <v>0</v>
          </cell>
        </row>
        <row r="26">
          <cell r="A26" t="str">
            <v>1.2.1.1</v>
          </cell>
          <cell r="B26" t="str">
            <v>Risk Assessments and reviews</v>
          </cell>
          <cell r="C26">
            <v>0</v>
          </cell>
          <cell r="D26" t="str">
            <v>Superseded</v>
          </cell>
          <cell r="E26" t="str">
            <v>1 year</v>
          </cell>
          <cell r="F26">
            <v>0</v>
          </cell>
          <cell r="G26">
            <v>0</v>
          </cell>
          <cell r="H26">
            <v>0</v>
          </cell>
          <cell r="I26" t="str">
            <v>Review &amp; archive</v>
          </cell>
        </row>
        <row r="27">
          <cell r="A27" t="str">
            <v>1.2.2</v>
          </cell>
          <cell r="B27" t="str">
            <v>Written Plan of Work</v>
          </cell>
          <cell r="C27">
            <v>0</v>
          </cell>
          <cell r="D27">
            <v>0</v>
          </cell>
          <cell r="E27">
            <v>0</v>
          </cell>
          <cell r="F27">
            <v>0</v>
          </cell>
          <cell r="G27">
            <v>0</v>
          </cell>
          <cell r="H27">
            <v>0</v>
          </cell>
          <cell r="I27">
            <v>0</v>
          </cell>
        </row>
        <row r="28">
          <cell r="A28" t="str">
            <v>1.2.2.1</v>
          </cell>
          <cell r="B28" t="str">
            <v>Written Plan of Work</v>
          </cell>
          <cell r="C28">
            <v>0</v>
          </cell>
          <cell r="D28" t="str">
            <v>Date of completion of work</v>
          </cell>
          <cell r="E28" t="str">
            <v>6 months</v>
          </cell>
          <cell r="F28">
            <v>0</v>
          </cell>
          <cell r="G28">
            <v>0</v>
          </cell>
          <cell r="H28">
            <v>0</v>
          </cell>
          <cell r="I28" t="str">
            <v>Destroy</v>
          </cell>
        </row>
        <row r="29">
          <cell r="A29" t="str">
            <v>1.2.3</v>
          </cell>
          <cell r="B29" t="str">
            <v>Air Monitoring Results (Health Monitoring)</v>
          </cell>
          <cell r="C29">
            <v>0</v>
          </cell>
          <cell r="D29">
            <v>0</v>
          </cell>
          <cell r="E29">
            <v>0</v>
          </cell>
          <cell r="F29">
            <v>0</v>
          </cell>
          <cell r="G29">
            <v>0</v>
          </cell>
          <cell r="H29">
            <v>0</v>
          </cell>
          <cell r="I29">
            <v>0</v>
          </cell>
        </row>
        <row r="30">
          <cell r="A30" t="str">
            <v>1.2.3.1</v>
          </cell>
          <cell r="B30" t="str">
            <v>Air Monitoring Results (Health Monitoring)</v>
          </cell>
          <cell r="C30">
            <v>0</v>
          </cell>
          <cell r="D30" t="str">
            <v>Date of monitoring</v>
          </cell>
          <cell r="E30" t="str">
            <v>40 years</v>
          </cell>
          <cell r="F30">
            <v>0</v>
          </cell>
          <cell r="G30">
            <v>0</v>
          </cell>
          <cell r="H30">
            <v>0</v>
          </cell>
          <cell r="I30" t="str">
            <v>Destroy</v>
          </cell>
        </row>
        <row r="31">
          <cell r="A31" t="str">
            <v>1.2.4</v>
          </cell>
          <cell r="B31" t="str">
            <v>Air Monitoring Results (Non-Health Monitoring)</v>
          </cell>
          <cell r="C31">
            <v>0</v>
          </cell>
          <cell r="D31">
            <v>0</v>
          </cell>
          <cell r="E31">
            <v>0</v>
          </cell>
          <cell r="F31">
            <v>0</v>
          </cell>
          <cell r="G31">
            <v>0</v>
          </cell>
          <cell r="H31">
            <v>0</v>
          </cell>
          <cell r="I31">
            <v>0</v>
          </cell>
        </row>
        <row r="32">
          <cell r="A32" t="str">
            <v>1.2.4.1</v>
          </cell>
          <cell r="B32" t="str">
            <v>Air Monitoring Results (Non-Health Monitoring)</v>
          </cell>
          <cell r="C32">
            <v>0</v>
          </cell>
          <cell r="D32" t="str">
            <v>Date of monitoring</v>
          </cell>
          <cell r="E32" t="str">
            <v>5 years</v>
          </cell>
          <cell r="F32">
            <v>0</v>
          </cell>
          <cell r="G32">
            <v>0</v>
          </cell>
          <cell r="H32">
            <v>0</v>
          </cell>
          <cell r="I32" t="str">
            <v>Destroy</v>
          </cell>
        </row>
        <row r="33">
          <cell r="A33" t="str">
            <v>1.2.5</v>
          </cell>
          <cell r="B33" t="str">
            <v>Health Surveillance of Employees</v>
          </cell>
          <cell r="C33">
            <v>0</v>
          </cell>
          <cell r="D33">
            <v>0</v>
          </cell>
          <cell r="E33">
            <v>0</v>
          </cell>
          <cell r="F33">
            <v>0</v>
          </cell>
          <cell r="G33">
            <v>0</v>
          </cell>
          <cell r="H33">
            <v>0</v>
          </cell>
          <cell r="I33">
            <v>0</v>
          </cell>
        </row>
        <row r="34">
          <cell r="A34" t="str">
            <v>1.2.5.1</v>
          </cell>
          <cell r="B34" t="str">
            <v>Health Surveillance of Employees</v>
          </cell>
          <cell r="C34">
            <v>0</v>
          </cell>
          <cell r="D34" t="str">
            <v>Date of last entry in records</v>
          </cell>
          <cell r="E34" t="str">
            <v>40 years</v>
          </cell>
          <cell r="F34">
            <v>36</v>
          </cell>
          <cell r="G34">
            <v>0</v>
          </cell>
          <cell r="H34">
            <v>0</v>
          </cell>
          <cell r="I34" t="str">
            <v>Destroy</v>
          </cell>
        </row>
        <row r="35">
          <cell r="A35" t="str">
            <v>1.2.6</v>
          </cell>
          <cell r="B35" t="str">
            <v>Site Clearance</v>
          </cell>
          <cell r="C35">
            <v>0</v>
          </cell>
          <cell r="D35">
            <v>0</v>
          </cell>
          <cell r="E35">
            <v>0</v>
          </cell>
          <cell r="F35">
            <v>0</v>
          </cell>
          <cell r="G35">
            <v>0</v>
          </cell>
          <cell r="H35">
            <v>0</v>
          </cell>
          <cell r="I35">
            <v>0</v>
          </cell>
        </row>
        <row r="36">
          <cell r="A36" t="str">
            <v>1.2.6.1</v>
          </cell>
          <cell r="B36" t="str">
            <v>Site clearance certificates</v>
          </cell>
          <cell r="C36">
            <v>0</v>
          </cell>
          <cell r="D36" t="str">
            <v>Date of end of life of building</v>
          </cell>
          <cell r="E36" t="str">
            <v>1 year</v>
          </cell>
          <cell r="F36">
            <v>0</v>
          </cell>
          <cell r="G36">
            <v>0</v>
          </cell>
          <cell r="H36">
            <v>0</v>
          </cell>
          <cell r="I36" t="str">
            <v>Archive</v>
          </cell>
        </row>
        <row r="37">
          <cell r="A37">
            <v>1.3</v>
          </cell>
          <cell r="B37" t="str">
            <v>Confined Spaces at Work</v>
          </cell>
          <cell r="C37">
            <v>0</v>
          </cell>
          <cell r="D37">
            <v>0</v>
          </cell>
          <cell r="E37">
            <v>0</v>
          </cell>
          <cell r="F37">
            <v>0</v>
          </cell>
          <cell r="G37" t="str">
            <v>N</v>
          </cell>
          <cell r="H37">
            <v>0</v>
          </cell>
          <cell r="I37">
            <v>0</v>
          </cell>
        </row>
        <row r="38">
          <cell r="A38" t="str">
            <v>1.3.1</v>
          </cell>
          <cell r="B38" t="str">
            <v xml:space="preserve">Risk Assessments </v>
          </cell>
          <cell r="C38">
            <v>0</v>
          </cell>
          <cell r="D38">
            <v>0</v>
          </cell>
          <cell r="E38">
            <v>0</v>
          </cell>
          <cell r="F38">
            <v>0</v>
          </cell>
          <cell r="G38">
            <v>0</v>
          </cell>
          <cell r="H38">
            <v>0</v>
          </cell>
          <cell r="I38">
            <v>0</v>
          </cell>
        </row>
        <row r="39">
          <cell r="A39" t="str">
            <v>1.3.1.1</v>
          </cell>
          <cell r="B39" t="str">
            <v xml:space="preserve">Risk Assessments </v>
          </cell>
          <cell r="C39">
            <v>0</v>
          </cell>
          <cell r="D39" t="str">
            <v>Superseded</v>
          </cell>
          <cell r="E39" t="str">
            <v>1 year</v>
          </cell>
          <cell r="F39">
            <v>0</v>
          </cell>
          <cell r="G39">
            <v>0</v>
          </cell>
          <cell r="H39">
            <v>0</v>
          </cell>
          <cell r="I39" t="str">
            <v>Review &amp; archive</v>
          </cell>
        </row>
        <row r="40">
          <cell r="A40" t="str">
            <v>1.3.2</v>
          </cell>
          <cell r="B40" t="str">
            <v>Record of Atmospheric Tests</v>
          </cell>
          <cell r="C40">
            <v>0</v>
          </cell>
          <cell r="D40">
            <v>0</v>
          </cell>
          <cell r="E40">
            <v>0</v>
          </cell>
          <cell r="F40">
            <v>0</v>
          </cell>
          <cell r="G40">
            <v>0</v>
          </cell>
          <cell r="H40">
            <v>0</v>
          </cell>
          <cell r="I40">
            <v>0</v>
          </cell>
        </row>
        <row r="41">
          <cell r="A41" t="str">
            <v>1.3.2.1</v>
          </cell>
          <cell r="B41" t="str">
            <v>Record of Atmospheric Tests</v>
          </cell>
          <cell r="C41">
            <v>0</v>
          </cell>
          <cell r="D41" t="str">
            <v>Date of tests</v>
          </cell>
          <cell r="E41" t="str">
            <v>3 years</v>
          </cell>
          <cell r="F41">
            <v>0</v>
          </cell>
          <cell r="G41">
            <v>0</v>
          </cell>
          <cell r="H41">
            <v>0</v>
          </cell>
          <cell r="I41" t="str">
            <v>Destroy</v>
          </cell>
        </row>
        <row r="42">
          <cell r="A42" t="str">
            <v>1.3.3</v>
          </cell>
          <cell r="B42" t="str">
            <v>Record of Confined Spaces</v>
          </cell>
          <cell r="C42">
            <v>0</v>
          </cell>
          <cell r="D42">
            <v>0</v>
          </cell>
          <cell r="E42">
            <v>0</v>
          </cell>
          <cell r="F42">
            <v>0</v>
          </cell>
          <cell r="G42">
            <v>0</v>
          </cell>
          <cell r="H42">
            <v>0</v>
          </cell>
          <cell r="I42">
            <v>0</v>
          </cell>
        </row>
        <row r="43">
          <cell r="A43" t="str">
            <v>1.3.3.1</v>
          </cell>
          <cell r="B43" t="str">
            <v>Record of Confined Spaces</v>
          </cell>
          <cell r="C43">
            <v>0</v>
          </cell>
          <cell r="D43" t="str">
            <v>Date of publication</v>
          </cell>
          <cell r="E43" t="str">
            <v>3 years</v>
          </cell>
          <cell r="F43">
            <v>0</v>
          </cell>
          <cell r="G43">
            <v>0</v>
          </cell>
          <cell r="H43">
            <v>0</v>
          </cell>
          <cell r="I43" t="str">
            <v>Destroy</v>
          </cell>
        </row>
        <row r="44">
          <cell r="A44" t="str">
            <v>1.3.4</v>
          </cell>
          <cell r="B44" t="str">
            <v>Emergency Procedures</v>
          </cell>
          <cell r="C44">
            <v>0</v>
          </cell>
          <cell r="D44">
            <v>0</v>
          </cell>
          <cell r="E44">
            <v>0</v>
          </cell>
          <cell r="F44">
            <v>0</v>
          </cell>
          <cell r="G44">
            <v>0</v>
          </cell>
          <cell r="H44">
            <v>0</v>
          </cell>
          <cell r="I44">
            <v>0</v>
          </cell>
        </row>
        <row r="45">
          <cell r="A45" t="str">
            <v>1.3.4.1</v>
          </cell>
          <cell r="B45" t="str">
            <v>Emergency Procedures</v>
          </cell>
          <cell r="C45">
            <v>0</v>
          </cell>
          <cell r="D45" t="str">
            <v>Superseded</v>
          </cell>
          <cell r="E45" t="str">
            <v>1 year</v>
          </cell>
          <cell r="F45">
            <v>0</v>
          </cell>
          <cell r="G45">
            <v>0</v>
          </cell>
          <cell r="H45">
            <v>0</v>
          </cell>
          <cell r="I45" t="str">
            <v>Destroy</v>
          </cell>
        </row>
        <row r="46">
          <cell r="A46">
            <v>1.4</v>
          </cell>
          <cell r="B46" t="str">
            <v>Control of Substances Hazardous to Health (COSHH)</v>
          </cell>
          <cell r="C46">
            <v>0</v>
          </cell>
          <cell r="D46">
            <v>0</v>
          </cell>
          <cell r="E46">
            <v>0</v>
          </cell>
          <cell r="F46">
            <v>0</v>
          </cell>
          <cell r="G46" t="str">
            <v>N</v>
          </cell>
          <cell r="H46">
            <v>0</v>
          </cell>
          <cell r="I46">
            <v>0</v>
          </cell>
        </row>
        <row r="47">
          <cell r="A47" t="str">
            <v>1.4.1</v>
          </cell>
          <cell r="B47" t="str">
            <v>Risk Assessments</v>
          </cell>
          <cell r="C47">
            <v>0</v>
          </cell>
          <cell r="D47">
            <v>0</v>
          </cell>
          <cell r="E47">
            <v>0</v>
          </cell>
          <cell r="F47">
            <v>0</v>
          </cell>
          <cell r="G47">
            <v>0</v>
          </cell>
          <cell r="H47">
            <v>0</v>
          </cell>
          <cell r="I47">
            <v>0</v>
          </cell>
        </row>
        <row r="48">
          <cell r="A48" t="str">
            <v>1.4.1.1</v>
          </cell>
          <cell r="B48" t="str">
            <v>Risk Assessments</v>
          </cell>
          <cell r="C48">
            <v>0</v>
          </cell>
          <cell r="D48" t="str">
            <v>Superseded</v>
          </cell>
          <cell r="E48" t="str">
            <v>1 year</v>
          </cell>
          <cell r="F48">
            <v>0</v>
          </cell>
          <cell r="G48">
            <v>0</v>
          </cell>
          <cell r="H48">
            <v>0</v>
          </cell>
          <cell r="I48" t="str">
            <v>Review &amp; archive</v>
          </cell>
        </row>
        <row r="49">
          <cell r="A49" t="str">
            <v>1.4.2</v>
          </cell>
          <cell r="B49" t="str">
            <v>Inventory of Substances</v>
          </cell>
          <cell r="C49">
            <v>0</v>
          </cell>
          <cell r="D49">
            <v>0</v>
          </cell>
          <cell r="E49">
            <v>0</v>
          </cell>
          <cell r="F49">
            <v>0</v>
          </cell>
          <cell r="G49">
            <v>0</v>
          </cell>
          <cell r="H49">
            <v>0</v>
          </cell>
          <cell r="I49">
            <v>0</v>
          </cell>
        </row>
        <row r="50">
          <cell r="A50" t="str">
            <v>1.4.2.1</v>
          </cell>
          <cell r="B50" t="str">
            <v>Inventory of Substances</v>
          </cell>
          <cell r="C50">
            <v>0</v>
          </cell>
          <cell r="D50" t="str">
            <v>Date of publication</v>
          </cell>
          <cell r="E50" t="str">
            <v>4 years</v>
          </cell>
          <cell r="F50">
            <v>0</v>
          </cell>
          <cell r="G50">
            <v>0</v>
          </cell>
          <cell r="H50">
            <v>0</v>
          </cell>
          <cell r="I50" t="str">
            <v>Review &amp; destroy</v>
          </cell>
        </row>
        <row r="51">
          <cell r="A51" t="str">
            <v>1.4.3</v>
          </cell>
          <cell r="B51" t="str">
            <v>Inspection Reports</v>
          </cell>
          <cell r="C51">
            <v>0</v>
          </cell>
          <cell r="D51">
            <v>0</v>
          </cell>
          <cell r="E51">
            <v>0</v>
          </cell>
          <cell r="F51">
            <v>0</v>
          </cell>
          <cell r="G51">
            <v>0</v>
          </cell>
          <cell r="H51">
            <v>0</v>
          </cell>
          <cell r="I51">
            <v>0</v>
          </cell>
        </row>
        <row r="52">
          <cell r="A52" t="str">
            <v>1.4.3.1</v>
          </cell>
          <cell r="B52" t="str">
            <v>Inspection Reports</v>
          </cell>
          <cell r="C52">
            <v>0</v>
          </cell>
          <cell r="D52" t="str">
            <v>Date of publication</v>
          </cell>
          <cell r="E52" t="str">
            <v>7 years</v>
          </cell>
          <cell r="F52">
            <v>0</v>
          </cell>
          <cell r="G52">
            <v>0</v>
          </cell>
          <cell r="H52">
            <v>0</v>
          </cell>
          <cell r="I52" t="str">
            <v>Destroy</v>
          </cell>
        </row>
        <row r="53">
          <cell r="A53" t="str">
            <v>1.4.4</v>
          </cell>
          <cell r="B53" t="str">
            <v>Monitoring Reports</v>
          </cell>
          <cell r="C53">
            <v>0</v>
          </cell>
          <cell r="D53">
            <v>0</v>
          </cell>
          <cell r="E53">
            <v>0</v>
          </cell>
          <cell r="F53">
            <v>0</v>
          </cell>
          <cell r="G53">
            <v>0</v>
          </cell>
          <cell r="H53">
            <v>0</v>
          </cell>
          <cell r="I53">
            <v>0</v>
          </cell>
        </row>
        <row r="54">
          <cell r="A54" t="str">
            <v>1.4.4.1</v>
          </cell>
          <cell r="B54" t="str">
            <v>Monitoring Reports</v>
          </cell>
          <cell r="C54">
            <v>0</v>
          </cell>
          <cell r="D54" t="str">
            <v>Date of publication</v>
          </cell>
          <cell r="E54" t="str">
            <v xml:space="preserve">7 years </v>
          </cell>
          <cell r="F54">
            <v>0</v>
          </cell>
          <cell r="G54">
            <v>0</v>
          </cell>
          <cell r="H54">
            <v>0</v>
          </cell>
          <cell r="I54" t="str">
            <v>Destroy</v>
          </cell>
        </row>
        <row r="55">
          <cell r="A55" t="str">
            <v>1.4.5</v>
          </cell>
          <cell r="B55" t="str">
            <v>Health Surveillance of Employees</v>
          </cell>
          <cell r="C55">
            <v>0</v>
          </cell>
          <cell r="D55">
            <v>0</v>
          </cell>
          <cell r="E55">
            <v>0</v>
          </cell>
          <cell r="F55">
            <v>0</v>
          </cell>
          <cell r="G55">
            <v>0</v>
          </cell>
          <cell r="H55">
            <v>0</v>
          </cell>
          <cell r="I55">
            <v>0</v>
          </cell>
        </row>
        <row r="56">
          <cell r="A56" t="str">
            <v>1.4.5.1</v>
          </cell>
          <cell r="B56" t="str">
            <v>Health Surveillance of Employees</v>
          </cell>
          <cell r="C56">
            <v>0</v>
          </cell>
          <cell r="D56" t="str">
            <v xml:space="preserve">Date of surveillance </v>
          </cell>
          <cell r="E56" t="str">
            <v>40 years</v>
          </cell>
          <cell r="F56">
            <v>0</v>
          </cell>
          <cell r="G56">
            <v>0</v>
          </cell>
          <cell r="H56">
            <v>0</v>
          </cell>
          <cell r="I56" t="str">
            <v>Destroy</v>
          </cell>
        </row>
        <row r="57">
          <cell r="A57" t="str">
            <v>1.4.6</v>
          </cell>
          <cell r="B57" t="str">
            <v>Annual Internal Site Facility Review</v>
          </cell>
          <cell r="C57">
            <v>0</v>
          </cell>
          <cell r="D57">
            <v>0</v>
          </cell>
          <cell r="E57">
            <v>0</v>
          </cell>
          <cell r="F57">
            <v>0</v>
          </cell>
          <cell r="G57">
            <v>0</v>
          </cell>
          <cell r="H57">
            <v>0</v>
          </cell>
          <cell r="I57">
            <v>0</v>
          </cell>
        </row>
        <row r="58">
          <cell r="A58" t="str">
            <v>1.4.6.1</v>
          </cell>
          <cell r="B58" t="str">
            <v>Annual Internal Site Facility Review</v>
          </cell>
          <cell r="C58">
            <v>0</v>
          </cell>
          <cell r="D58" t="str">
            <v>Date of review</v>
          </cell>
          <cell r="E58" t="str">
            <v>3 years</v>
          </cell>
          <cell r="F58">
            <v>0</v>
          </cell>
          <cell r="G58">
            <v>0</v>
          </cell>
          <cell r="H58">
            <v>0</v>
          </cell>
          <cell r="I58" t="str">
            <v>Destroy</v>
          </cell>
        </row>
        <row r="59">
          <cell r="A59" t="str">
            <v>1.4.7</v>
          </cell>
          <cell r="B59" t="str">
            <v>Fumigation reports</v>
          </cell>
          <cell r="C59">
            <v>0</v>
          </cell>
          <cell r="D59">
            <v>0</v>
          </cell>
          <cell r="E59">
            <v>0</v>
          </cell>
          <cell r="F59">
            <v>0</v>
          </cell>
          <cell r="G59">
            <v>0</v>
          </cell>
          <cell r="H59">
            <v>0</v>
          </cell>
          <cell r="I59">
            <v>0</v>
          </cell>
        </row>
        <row r="60">
          <cell r="A60" t="str">
            <v>1.4.7.1</v>
          </cell>
          <cell r="B60" t="str">
            <v>Notification of fumigation</v>
          </cell>
          <cell r="C60">
            <v>0</v>
          </cell>
          <cell r="D60" t="str">
            <v>Date of notice</v>
          </cell>
          <cell r="E60" t="str">
            <v>6 years</v>
          </cell>
          <cell r="F60">
            <v>0</v>
          </cell>
          <cell r="G60">
            <v>0</v>
          </cell>
          <cell r="H60">
            <v>0</v>
          </cell>
          <cell r="I60" t="str">
            <v>Destroy</v>
          </cell>
        </row>
        <row r="61">
          <cell r="A61" t="str">
            <v>1.4.8</v>
          </cell>
          <cell r="B61" t="str">
            <v>Exemption certificate</v>
          </cell>
          <cell r="C61">
            <v>0</v>
          </cell>
          <cell r="D61">
            <v>0</v>
          </cell>
          <cell r="E61">
            <v>0</v>
          </cell>
          <cell r="F61">
            <v>0</v>
          </cell>
          <cell r="G61">
            <v>0</v>
          </cell>
          <cell r="H61">
            <v>0</v>
          </cell>
          <cell r="I61">
            <v>0</v>
          </cell>
        </row>
        <row r="62">
          <cell r="A62" t="str">
            <v>1.4.8.1</v>
          </cell>
          <cell r="B62" t="str">
            <v>Exemption certificates</v>
          </cell>
          <cell r="C62">
            <v>0</v>
          </cell>
          <cell r="D62" t="str">
            <v>Date of expiry</v>
          </cell>
          <cell r="E62" t="str">
            <v>40 years</v>
          </cell>
          <cell r="F62">
            <v>0</v>
          </cell>
          <cell r="G62">
            <v>0</v>
          </cell>
          <cell r="H62">
            <v>0</v>
          </cell>
          <cell r="I62" t="str">
            <v>Destroy</v>
          </cell>
        </row>
        <row r="63">
          <cell r="A63" t="str">
            <v>1.4.9</v>
          </cell>
          <cell r="B63" t="str">
            <v>Biological agents</v>
          </cell>
          <cell r="C63">
            <v>0</v>
          </cell>
          <cell r="D63">
            <v>0</v>
          </cell>
          <cell r="E63">
            <v>0</v>
          </cell>
          <cell r="F63">
            <v>0</v>
          </cell>
          <cell r="G63">
            <v>0</v>
          </cell>
          <cell r="H63">
            <v>0</v>
          </cell>
          <cell r="I63">
            <v>0</v>
          </cell>
        </row>
        <row r="64">
          <cell r="A64" t="str">
            <v>1.4.9.1</v>
          </cell>
          <cell r="B64" t="str">
            <v>Notification of use of biological agents</v>
          </cell>
          <cell r="C64">
            <v>0</v>
          </cell>
          <cell r="D64" t="str">
            <v>Date of notice</v>
          </cell>
          <cell r="E64" t="str">
            <v>6 years</v>
          </cell>
          <cell r="F64">
            <v>0</v>
          </cell>
          <cell r="G64">
            <v>0</v>
          </cell>
          <cell r="H64">
            <v>0</v>
          </cell>
          <cell r="I64" t="str">
            <v>Destroy</v>
          </cell>
        </row>
        <row r="65">
          <cell r="A65" t="str">
            <v>1.4.9.2</v>
          </cell>
          <cell r="B65" t="str">
            <v>Notification of use or consignment of Group 4 biological agents</v>
          </cell>
          <cell r="C65">
            <v>0</v>
          </cell>
          <cell r="D65" t="str">
            <v>Date of notice</v>
          </cell>
          <cell r="E65" t="str">
            <v>6 months</v>
          </cell>
          <cell r="F65">
            <v>0</v>
          </cell>
          <cell r="G65">
            <v>0</v>
          </cell>
          <cell r="H65">
            <v>0</v>
          </cell>
          <cell r="I65" t="str">
            <v>Destroy</v>
          </cell>
        </row>
        <row r="66">
          <cell r="A66">
            <v>1.5</v>
          </cell>
          <cell r="B66" t="str">
            <v>Display Screen Equipment (DSE)</v>
          </cell>
          <cell r="C66">
            <v>0</v>
          </cell>
          <cell r="D66">
            <v>0</v>
          </cell>
          <cell r="E66">
            <v>0</v>
          </cell>
          <cell r="F66">
            <v>0</v>
          </cell>
          <cell r="G66" t="str">
            <v>N</v>
          </cell>
          <cell r="H66">
            <v>0</v>
          </cell>
          <cell r="I66">
            <v>0</v>
          </cell>
        </row>
        <row r="67">
          <cell r="A67" t="str">
            <v>1.5.1</v>
          </cell>
          <cell r="B67" t="str">
            <v>Assessments &amp; Screen Tests</v>
          </cell>
          <cell r="C67">
            <v>0</v>
          </cell>
          <cell r="D67">
            <v>0</v>
          </cell>
          <cell r="E67">
            <v>0</v>
          </cell>
          <cell r="F67">
            <v>0</v>
          </cell>
          <cell r="G67">
            <v>0</v>
          </cell>
          <cell r="H67">
            <v>0</v>
          </cell>
          <cell r="I67">
            <v>0</v>
          </cell>
        </row>
        <row r="68">
          <cell r="A68" t="str">
            <v>1.5.1.1</v>
          </cell>
          <cell r="B68" t="str">
            <v>Assessments &amp; Screen Tests</v>
          </cell>
          <cell r="C68">
            <v>0</v>
          </cell>
          <cell r="D68" t="str">
            <v>Superseded</v>
          </cell>
          <cell r="E68" t="str">
            <v>1 year</v>
          </cell>
          <cell r="F68">
            <v>0</v>
          </cell>
          <cell r="G68">
            <v>0</v>
          </cell>
          <cell r="H68">
            <v>0</v>
          </cell>
          <cell r="I68" t="str">
            <v>Review &amp; destroy</v>
          </cell>
        </row>
        <row r="69">
          <cell r="A69" t="str">
            <v>1.5.2</v>
          </cell>
          <cell r="B69" t="str">
            <v>Remedial Action</v>
          </cell>
          <cell r="C69">
            <v>0</v>
          </cell>
          <cell r="D69">
            <v>0</v>
          </cell>
          <cell r="E69">
            <v>0</v>
          </cell>
          <cell r="F69">
            <v>0</v>
          </cell>
          <cell r="G69">
            <v>0</v>
          </cell>
          <cell r="H69">
            <v>0</v>
          </cell>
          <cell r="I69">
            <v>0</v>
          </cell>
        </row>
        <row r="70">
          <cell r="A70" t="str">
            <v>1.5.2.1</v>
          </cell>
          <cell r="B70" t="str">
            <v>Remedial Action</v>
          </cell>
          <cell r="C70">
            <v>0</v>
          </cell>
          <cell r="D70" t="str">
            <v>Superseded</v>
          </cell>
          <cell r="E70" t="str">
            <v>1 year</v>
          </cell>
          <cell r="F70">
            <v>0</v>
          </cell>
          <cell r="G70">
            <v>0</v>
          </cell>
          <cell r="H70">
            <v>0</v>
          </cell>
          <cell r="I70" t="str">
            <v>Review &amp; destroy</v>
          </cell>
        </row>
        <row r="71">
          <cell r="A71">
            <v>1.6</v>
          </cell>
          <cell r="B71" t="str">
            <v>Electrical &amp; Gas Safety</v>
          </cell>
          <cell r="C71">
            <v>0</v>
          </cell>
          <cell r="D71">
            <v>0</v>
          </cell>
          <cell r="E71">
            <v>0</v>
          </cell>
          <cell r="F71">
            <v>0</v>
          </cell>
          <cell r="G71" t="str">
            <v>N</v>
          </cell>
          <cell r="H71">
            <v>0</v>
          </cell>
          <cell r="I71">
            <v>0</v>
          </cell>
        </row>
        <row r="72">
          <cell r="A72" t="str">
            <v>1.6.1</v>
          </cell>
          <cell r="B72" t="str">
            <v>Electrical Distribution Plans / drawings</v>
          </cell>
          <cell r="C72">
            <v>0</v>
          </cell>
          <cell r="D72">
            <v>0</v>
          </cell>
          <cell r="E72">
            <v>0</v>
          </cell>
          <cell r="F72">
            <v>0</v>
          </cell>
          <cell r="G72">
            <v>0</v>
          </cell>
          <cell r="H72">
            <v>0</v>
          </cell>
          <cell r="I72">
            <v>0</v>
          </cell>
        </row>
        <row r="73">
          <cell r="A73" t="str">
            <v>1.6.1.1</v>
          </cell>
          <cell r="B73" t="str">
            <v>Electrical Distribution Plans / drawings</v>
          </cell>
          <cell r="C73">
            <v>0</v>
          </cell>
          <cell r="D73" t="str">
            <v>Date of end of life of plant / site / facility</v>
          </cell>
          <cell r="E73" t="str">
            <v>3 years</v>
          </cell>
          <cell r="F73">
            <v>0</v>
          </cell>
          <cell r="G73">
            <v>0</v>
          </cell>
          <cell r="H73">
            <v>0</v>
          </cell>
          <cell r="I73" t="str">
            <v>Review &amp; destroy</v>
          </cell>
        </row>
        <row r="74">
          <cell r="A74" t="str">
            <v>1.6.2</v>
          </cell>
          <cell r="B74" t="str">
            <v>Maps of underground works</v>
          </cell>
          <cell r="C74">
            <v>0</v>
          </cell>
          <cell r="D74">
            <v>0</v>
          </cell>
          <cell r="E74">
            <v>0</v>
          </cell>
          <cell r="F74">
            <v>0</v>
          </cell>
          <cell r="G74">
            <v>0</v>
          </cell>
          <cell r="H74">
            <v>0</v>
          </cell>
          <cell r="I74">
            <v>0</v>
          </cell>
        </row>
        <row r="75">
          <cell r="A75" t="str">
            <v>1.6.2.1</v>
          </cell>
          <cell r="B75" t="str">
            <v>Maps of underground works</v>
          </cell>
          <cell r="C75">
            <v>0</v>
          </cell>
          <cell r="D75" t="str">
            <v>Superseded</v>
          </cell>
          <cell r="E75" t="str">
            <v>1 year</v>
          </cell>
          <cell r="F75">
            <v>0</v>
          </cell>
          <cell r="G75">
            <v>0</v>
          </cell>
          <cell r="H75">
            <v>0</v>
          </cell>
          <cell r="I75" t="str">
            <v>Destroy</v>
          </cell>
        </row>
        <row r="76">
          <cell r="A76" t="str">
            <v>1.6.3</v>
          </cell>
          <cell r="B76" t="str">
            <v>Register of electrical equipment</v>
          </cell>
          <cell r="C76">
            <v>0</v>
          </cell>
          <cell r="D76">
            <v>0</v>
          </cell>
          <cell r="E76">
            <v>0</v>
          </cell>
          <cell r="F76">
            <v>0</v>
          </cell>
          <cell r="G76">
            <v>0</v>
          </cell>
          <cell r="H76">
            <v>0</v>
          </cell>
          <cell r="I76">
            <v>0</v>
          </cell>
        </row>
        <row r="77">
          <cell r="A77" t="str">
            <v>1.6.3.1</v>
          </cell>
          <cell r="B77" t="str">
            <v>Register of electrical equipment</v>
          </cell>
          <cell r="C77">
            <v>0</v>
          </cell>
          <cell r="D77" t="str">
            <v>Superseded</v>
          </cell>
          <cell r="E77" t="str">
            <v>1 year</v>
          </cell>
          <cell r="F77">
            <v>0</v>
          </cell>
          <cell r="G77">
            <v>0</v>
          </cell>
          <cell r="H77">
            <v>0</v>
          </cell>
          <cell r="I77" t="str">
            <v>Destroy</v>
          </cell>
        </row>
        <row r="78">
          <cell r="A78" t="str">
            <v>1.6.4</v>
          </cell>
          <cell r="B78" t="str">
            <v xml:space="preserve">Risk Assessments </v>
          </cell>
          <cell r="C78">
            <v>0</v>
          </cell>
          <cell r="D78">
            <v>0</v>
          </cell>
          <cell r="E78">
            <v>0</v>
          </cell>
          <cell r="F78">
            <v>0</v>
          </cell>
          <cell r="G78">
            <v>0</v>
          </cell>
          <cell r="H78">
            <v>0</v>
          </cell>
          <cell r="I78">
            <v>0</v>
          </cell>
        </row>
        <row r="79">
          <cell r="A79" t="str">
            <v>1.6.4.1</v>
          </cell>
          <cell r="B79" t="str">
            <v xml:space="preserve">Risk Assessments </v>
          </cell>
          <cell r="C79">
            <v>0</v>
          </cell>
          <cell r="D79" t="str">
            <v>Superseded</v>
          </cell>
          <cell r="E79" t="str">
            <v>1 year</v>
          </cell>
          <cell r="F79">
            <v>0</v>
          </cell>
          <cell r="G79">
            <v>0</v>
          </cell>
          <cell r="H79">
            <v>0</v>
          </cell>
          <cell r="I79" t="str">
            <v>Review &amp; archive</v>
          </cell>
        </row>
        <row r="80">
          <cell r="A80" t="str">
            <v>1.6.5</v>
          </cell>
          <cell r="B80" t="str">
            <v xml:space="preserve">Isolation </v>
          </cell>
          <cell r="C80">
            <v>0</v>
          </cell>
          <cell r="D80">
            <v>0</v>
          </cell>
          <cell r="E80">
            <v>0</v>
          </cell>
          <cell r="F80">
            <v>0</v>
          </cell>
          <cell r="G80">
            <v>0</v>
          </cell>
          <cell r="H80">
            <v>0</v>
          </cell>
          <cell r="I80">
            <v>0</v>
          </cell>
        </row>
        <row r="81">
          <cell r="A81" t="str">
            <v>1.6.5.1</v>
          </cell>
          <cell r="B81" t="str">
            <v xml:space="preserve">Isolation </v>
          </cell>
          <cell r="C81">
            <v>0</v>
          </cell>
          <cell r="D81" t="str">
            <v>Date of isolation</v>
          </cell>
          <cell r="E81" t="str">
            <v>3 years</v>
          </cell>
          <cell r="F81">
            <v>0</v>
          </cell>
          <cell r="G81">
            <v>0</v>
          </cell>
          <cell r="H81">
            <v>0</v>
          </cell>
          <cell r="I81" t="str">
            <v>Destroy</v>
          </cell>
        </row>
        <row r="82">
          <cell r="A82" t="str">
            <v>1.6.6</v>
          </cell>
          <cell r="B82" t="str">
            <v xml:space="preserve">Test certificates – Electric </v>
          </cell>
          <cell r="C82">
            <v>0</v>
          </cell>
          <cell r="D82">
            <v>0</v>
          </cell>
          <cell r="E82">
            <v>0</v>
          </cell>
          <cell r="F82">
            <v>0</v>
          </cell>
          <cell r="G82">
            <v>0</v>
          </cell>
          <cell r="H82">
            <v>0</v>
          </cell>
          <cell r="I82">
            <v>0</v>
          </cell>
        </row>
        <row r="83">
          <cell r="A83" t="str">
            <v>1.6.6.1</v>
          </cell>
          <cell r="B83" t="str">
            <v xml:space="preserve">Test certificates – Electric </v>
          </cell>
          <cell r="C83">
            <v>0</v>
          </cell>
          <cell r="D83" t="str">
            <v>Superseded</v>
          </cell>
          <cell r="E83" t="str">
            <v>1 year</v>
          </cell>
          <cell r="F83">
            <v>0</v>
          </cell>
          <cell r="G83">
            <v>0</v>
          </cell>
          <cell r="H83">
            <v>0</v>
          </cell>
          <cell r="I83" t="str">
            <v>Destroy</v>
          </cell>
        </row>
        <row r="84">
          <cell r="A84" t="str">
            <v>1.6.7</v>
          </cell>
          <cell r="B84" t="str">
            <v>Test schedules</v>
          </cell>
          <cell r="C84">
            <v>0</v>
          </cell>
          <cell r="D84">
            <v>0</v>
          </cell>
          <cell r="E84">
            <v>0</v>
          </cell>
          <cell r="F84">
            <v>0</v>
          </cell>
          <cell r="G84">
            <v>0</v>
          </cell>
          <cell r="H84">
            <v>0</v>
          </cell>
          <cell r="I84">
            <v>0</v>
          </cell>
        </row>
        <row r="85">
          <cell r="A85" t="str">
            <v>1.6.7.1</v>
          </cell>
          <cell r="B85" t="str">
            <v>Test schedules</v>
          </cell>
          <cell r="C85">
            <v>0</v>
          </cell>
          <cell r="D85" t="str">
            <v>Superseded</v>
          </cell>
          <cell r="E85" t="str">
            <v>1 year</v>
          </cell>
          <cell r="F85">
            <v>0</v>
          </cell>
          <cell r="G85">
            <v>0</v>
          </cell>
          <cell r="H85">
            <v>0</v>
          </cell>
          <cell r="I85" t="str">
            <v>Destroy</v>
          </cell>
        </row>
        <row r="86">
          <cell r="A86" t="str">
            <v>1.6.8</v>
          </cell>
          <cell r="B86" t="str">
            <v>Permits to work, Approved schemes of work</v>
          </cell>
          <cell r="C86">
            <v>0</v>
          </cell>
          <cell r="D86">
            <v>0</v>
          </cell>
          <cell r="E86">
            <v>0</v>
          </cell>
          <cell r="F86">
            <v>0</v>
          </cell>
          <cell r="G86">
            <v>0</v>
          </cell>
          <cell r="H86">
            <v>0</v>
          </cell>
          <cell r="I86">
            <v>0</v>
          </cell>
        </row>
        <row r="87">
          <cell r="A87" t="str">
            <v>1.6.8.1</v>
          </cell>
          <cell r="B87" t="str">
            <v>Permits to work, Approved schemes of work</v>
          </cell>
          <cell r="C87">
            <v>0</v>
          </cell>
          <cell r="D87" t="str">
            <v>Date of certificate</v>
          </cell>
          <cell r="E87" t="str">
            <v>3 years</v>
          </cell>
          <cell r="F87">
            <v>0</v>
          </cell>
          <cell r="G87">
            <v>0</v>
          </cell>
          <cell r="H87">
            <v>0</v>
          </cell>
          <cell r="I87" t="str">
            <v>Destroy</v>
          </cell>
        </row>
        <row r="88">
          <cell r="A88" t="str">
            <v>1.6.9</v>
          </cell>
          <cell r="B88" t="str">
            <v>Test certificates – Gas</v>
          </cell>
          <cell r="C88">
            <v>0</v>
          </cell>
          <cell r="D88">
            <v>0</v>
          </cell>
          <cell r="E88">
            <v>0</v>
          </cell>
          <cell r="F88">
            <v>0</v>
          </cell>
          <cell r="G88">
            <v>0</v>
          </cell>
          <cell r="H88">
            <v>0</v>
          </cell>
          <cell r="I88">
            <v>0</v>
          </cell>
        </row>
        <row r="89">
          <cell r="A89" t="str">
            <v>1.6.9.1</v>
          </cell>
          <cell r="B89" t="str">
            <v>Test certificates – Gas</v>
          </cell>
          <cell r="C89">
            <v>0</v>
          </cell>
          <cell r="D89" t="str">
            <v>Date of certificate</v>
          </cell>
          <cell r="E89" t="str">
            <v>2 years</v>
          </cell>
          <cell r="F89">
            <v>0</v>
          </cell>
          <cell r="G89">
            <v>0</v>
          </cell>
          <cell r="H89">
            <v>0</v>
          </cell>
          <cell r="I89" t="str">
            <v>Destroy</v>
          </cell>
        </row>
        <row r="90">
          <cell r="A90">
            <v>1.7</v>
          </cell>
          <cell r="B90" t="str">
            <v>Emergency Arrangements</v>
          </cell>
          <cell r="C90">
            <v>0</v>
          </cell>
          <cell r="D90">
            <v>0</v>
          </cell>
          <cell r="E90">
            <v>0</v>
          </cell>
          <cell r="F90">
            <v>0</v>
          </cell>
          <cell r="G90" t="str">
            <v>Y</v>
          </cell>
          <cell r="H90">
            <v>0</v>
          </cell>
          <cell r="I90">
            <v>0</v>
          </cell>
        </row>
        <row r="91">
          <cell r="A91" t="str">
            <v>1.7.1</v>
          </cell>
          <cell r="B91" t="str">
            <v>Site emergency plan</v>
          </cell>
          <cell r="C91">
            <v>0</v>
          </cell>
          <cell r="D91">
            <v>0</v>
          </cell>
          <cell r="E91">
            <v>0</v>
          </cell>
          <cell r="F91">
            <v>0</v>
          </cell>
          <cell r="G91">
            <v>0</v>
          </cell>
          <cell r="H91">
            <v>0</v>
          </cell>
          <cell r="I91">
            <v>0</v>
          </cell>
        </row>
        <row r="92">
          <cell r="A92" t="str">
            <v>1.7.1.1</v>
          </cell>
          <cell r="B92" t="str">
            <v>Site emergency plan</v>
          </cell>
          <cell r="C92">
            <v>0</v>
          </cell>
          <cell r="D92" t="str">
            <v>Superseded</v>
          </cell>
          <cell r="E92" t="str">
            <v>1 year</v>
          </cell>
          <cell r="F92" t="str">
            <v>8/11</v>
          </cell>
          <cell r="G92">
            <v>0</v>
          </cell>
          <cell r="H92">
            <v>0</v>
          </cell>
          <cell r="I92" t="str">
            <v>Review &amp; archive</v>
          </cell>
        </row>
        <row r="93">
          <cell r="A93" t="str">
            <v>1.7.1.2</v>
          </cell>
          <cell r="B93" t="str">
            <v>Number and skills of personnel required to effect site emergency plan</v>
          </cell>
          <cell r="C93">
            <v>0</v>
          </cell>
          <cell r="D93" t="str">
            <v>Date of report</v>
          </cell>
          <cell r="E93" t="str">
            <v>30 year</v>
          </cell>
          <cell r="F93">
            <v>36</v>
          </cell>
          <cell r="G93">
            <v>0</v>
          </cell>
          <cell r="H93">
            <v>0</v>
          </cell>
          <cell r="I93" t="str">
            <v>Review &amp; archive</v>
          </cell>
        </row>
        <row r="94">
          <cell r="A94" t="str">
            <v>1.7.2</v>
          </cell>
          <cell r="B94" t="str">
            <v>Site emergency handbook</v>
          </cell>
          <cell r="C94">
            <v>0</v>
          </cell>
          <cell r="D94">
            <v>0</v>
          </cell>
          <cell r="E94">
            <v>0</v>
          </cell>
          <cell r="F94">
            <v>0</v>
          </cell>
          <cell r="G94">
            <v>0</v>
          </cell>
          <cell r="H94">
            <v>0</v>
          </cell>
          <cell r="I94">
            <v>0</v>
          </cell>
        </row>
        <row r="95">
          <cell r="A95" t="str">
            <v>1.7.2.1</v>
          </cell>
          <cell r="B95" t="str">
            <v>Site emergency handbook</v>
          </cell>
          <cell r="C95">
            <v>0</v>
          </cell>
          <cell r="D95" t="str">
            <v>Superseded</v>
          </cell>
          <cell r="E95" t="str">
            <v>1 year</v>
          </cell>
          <cell r="F95" t="str">
            <v>8/11</v>
          </cell>
          <cell r="G95">
            <v>0</v>
          </cell>
          <cell r="H95">
            <v>0</v>
          </cell>
          <cell r="I95" t="str">
            <v>Review &amp; archive</v>
          </cell>
        </row>
        <row r="96">
          <cell r="A96" t="str">
            <v>1.7.3</v>
          </cell>
          <cell r="B96" t="str">
            <v>Record of exercises</v>
          </cell>
          <cell r="C96">
            <v>0</v>
          </cell>
          <cell r="D96">
            <v>0</v>
          </cell>
          <cell r="E96">
            <v>0</v>
          </cell>
          <cell r="F96">
            <v>0</v>
          </cell>
          <cell r="G96">
            <v>0</v>
          </cell>
          <cell r="H96">
            <v>0</v>
          </cell>
          <cell r="I96">
            <v>0</v>
          </cell>
        </row>
        <row r="97">
          <cell r="A97" t="str">
            <v>1.7.3.1</v>
          </cell>
          <cell r="B97" t="str">
            <v>Record of exercises</v>
          </cell>
          <cell r="C97">
            <v>0</v>
          </cell>
          <cell r="D97" t="str">
            <v>Date of exercise</v>
          </cell>
          <cell r="E97" t="str">
            <v>30 years</v>
          </cell>
          <cell r="F97" t="str">
            <v>8/11</v>
          </cell>
          <cell r="G97">
            <v>0</v>
          </cell>
          <cell r="H97">
            <v>0</v>
          </cell>
          <cell r="I97" t="str">
            <v>Review &amp; archive</v>
          </cell>
        </row>
        <row r="98">
          <cell r="A98" t="str">
            <v>1.7.4</v>
          </cell>
          <cell r="B98" t="str">
            <v>Critical emergency response plan</v>
          </cell>
          <cell r="C98">
            <v>0</v>
          </cell>
          <cell r="D98">
            <v>0</v>
          </cell>
          <cell r="E98">
            <v>0</v>
          </cell>
          <cell r="F98">
            <v>0</v>
          </cell>
          <cell r="G98">
            <v>0</v>
          </cell>
          <cell r="H98">
            <v>0</v>
          </cell>
          <cell r="I98">
            <v>0</v>
          </cell>
        </row>
        <row r="99">
          <cell r="A99" t="str">
            <v>1.7.4.1</v>
          </cell>
          <cell r="B99" t="str">
            <v>Critical emergency response plan</v>
          </cell>
          <cell r="C99">
            <v>0</v>
          </cell>
          <cell r="D99" t="str">
            <v>Superseded</v>
          </cell>
          <cell r="E99" t="str">
            <v>1 year</v>
          </cell>
          <cell r="F99" t="str">
            <v>8/11</v>
          </cell>
          <cell r="G99">
            <v>0</v>
          </cell>
          <cell r="H99">
            <v>0</v>
          </cell>
          <cell r="I99" t="str">
            <v>Review &amp; archive</v>
          </cell>
        </row>
        <row r="100">
          <cell r="A100" t="str">
            <v>1.7.5</v>
          </cell>
          <cell r="B100" t="str">
            <v>Building emergency - fire</v>
          </cell>
          <cell r="C100">
            <v>0</v>
          </cell>
          <cell r="D100">
            <v>0</v>
          </cell>
          <cell r="E100">
            <v>0</v>
          </cell>
          <cell r="F100">
            <v>0</v>
          </cell>
          <cell r="G100">
            <v>0</v>
          </cell>
          <cell r="H100">
            <v>0</v>
          </cell>
          <cell r="I100">
            <v>0</v>
          </cell>
        </row>
        <row r="101">
          <cell r="A101" t="str">
            <v>1.7.5.1</v>
          </cell>
          <cell r="B101" t="str">
            <v>Building emergency - fire</v>
          </cell>
          <cell r="C101">
            <v>0</v>
          </cell>
          <cell r="D101" t="str">
            <v>Superseded</v>
          </cell>
          <cell r="E101" t="str">
            <v>1 year</v>
          </cell>
          <cell r="F101" t="str">
            <v>8/11</v>
          </cell>
          <cell r="G101">
            <v>0</v>
          </cell>
          <cell r="H101">
            <v>0</v>
          </cell>
          <cell r="I101" t="str">
            <v>Destroy</v>
          </cell>
        </row>
        <row r="102">
          <cell r="A102" t="str">
            <v>1.7.6</v>
          </cell>
          <cell r="B102" t="str">
            <v>Off-site emergency plan</v>
          </cell>
          <cell r="C102">
            <v>0</v>
          </cell>
          <cell r="D102">
            <v>0</v>
          </cell>
          <cell r="E102">
            <v>0</v>
          </cell>
          <cell r="F102">
            <v>0</v>
          </cell>
          <cell r="G102">
            <v>0</v>
          </cell>
          <cell r="H102">
            <v>0</v>
          </cell>
          <cell r="I102">
            <v>0</v>
          </cell>
        </row>
        <row r="103">
          <cell r="A103" t="str">
            <v>1.7.6.1</v>
          </cell>
          <cell r="B103" t="str">
            <v>Off-site Emergency plan</v>
          </cell>
          <cell r="C103">
            <v>0</v>
          </cell>
          <cell r="D103" t="str">
            <v>Superseded</v>
          </cell>
          <cell r="E103" t="str">
            <v>1 year</v>
          </cell>
          <cell r="F103" t="str">
            <v>8/11</v>
          </cell>
          <cell r="G103">
            <v>0</v>
          </cell>
          <cell r="H103">
            <v>0</v>
          </cell>
          <cell r="I103" t="str">
            <v>Review &amp; archive</v>
          </cell>
        </row>
        <row r="104">
          <cell r="A104" t="str">
            <v>1.7.7</v>
          </cell>
          <cell r="B104" t="str">
            <v>External emergency service arrangements</v>
          </cell>
          <cell r="C104">
            <v>0</v>
          </cell>
          <cell r="D104">
            <v>0</v>
          </cell>
          <cell r="E104">
            <v>0</v>
          </cell>
          <cell r="F104">
            <v>0</v>
          </cell>
          <cell r="G104">
            <v>0</v>
          </cell>
          <cell r="H104">
            <v>0</v>
          </cell>
          <cell r="I104">
            <v>0</v>
          </cell>
        </row>
        <row r="105">
          <cell r="A105" t="str">
            <v>1.7.7.1</v>
          </cell>
          <cell r="B105" t="str">
            <v>External emergency service arrangements</v>
          </cell>
          <cell r="C105">
            <v>0</v>
          </cell>
          <cell r="D105" t="str">
            <v>Superseded</v>
          </cell>
          <cell r="E105" t="str">
            <v>1 year</v>
          </cell>
          <cell r="F105" t="str">
            <v>8/11</v>
          </cell>
          <cell r="G105">
            <v>0</v>
          </cell>
          <cell r="H105">
            <v>0</v>
          </cell>
          <cell r="I105" t="str">
            <v>Review &amp; archive</v>
          </cell>
        </row>
        <row r="106">
          <cell r="A106" t="str">
            <v>1.7.8</v>
          </cell>
          <cell r="B106" t="str">
            <v>Claims under the Nuclear Installations Act</v>
          </cell>
          <cell r="C106">
            <v>0</v>
          </cell>
          <cell r="D106">
            <v>0</v>
          </cell>
          <cell r="E106">
            <v>0</v>
          </cell>
          <cell r="F106">
            <v>0</v>
          </cell>
          <cell r="G106">
            <v>0</v>
          </cell>
          <cell r="H106">
            <v>0</v>
          </cell>
          <cell r="I106">
            <v>0</v>
          </cell>
        </row>
        <row r="107">
          <cell r="A107" t="str">
            <v>1.7.8.1</v>
          </cell>
          <cell r="B107" t="str">
            <v>Claims under the Nuclear Installations Act</v>
          </cell>
          <cell r="C107">
            <v>0</v>
          </cell>
          <cell r="D107" t="str">
            <v>Date of claim</v>
          </cell>
          <cell r="E107" t="str">
            <v>30 years</v>
          </cell>
          <cell r="F107">
            <v>0</v>
          </cell>
          <cell r="G107">
            <v>0</v>
          </cell>
          <cell r="H107">
            <v>0</v>
          </cell>
          <cell r="I107" t="str">
            <v>Destroy</v>
          </cell>
        </row>
        <row r="108">
          <cell r="A108" t="str">
            <v>1.7.9</v>
          </cell>
          <cell r="B108" t="str">
            <v>Emergency plans made public</v>
          </cell>
          <cell r="C108">
            <v>0</v>
          </cell>
          <cell r="D108">
            <v>0</v>
          </cell>
          <cell r="E108">
            <v>0</v>
          </cell>
          <cell r="F108">
            <v>0</v>
          </cell>
          <cell r="G108">
            <v>0</v>
          </cell>
          <cell r="H108">
            <v>0</v>
          </cell>
          <cell r="I108">
            <v>0</v>
          </cell>
        </row>
        <row r="109">
          <cell r="A109" t="str">
            <v>1.7.9.1</v>
          </cell>
          <cell r="B109" t="str">
            <v>Emergency plans made public</v>
          </cell>
          <cell r="C109">
            <v>0</v>
          </cell>
          <cell r="D109" t="str">
            <v>Superseded</v>
          </cell>
          <cell r="E109" t="str">
            <v>1 year</v>
          </cell>
          <cell r="F109" t="str">
            <v>8/11</v>
          </cell>
          <cell r="G109">
            <v>0</v>
          </cell>
          <cell r="H109">
            <v>0</v>
          </cell>
          <cell r="I109" t="str">
            <v>Destroy</v>
          </cell>
        </row>
        <row r="110">
          <cell r="A110" t="str">
            <v>1.7.10</v>
          </cell>
          <cell r="B110" t="str">
            <v>Emergency team rota</v>
          </cell>
          <cell r="C110">
            <v>0</v>
          </cell>
          <cell r="D110">
            <v>0</v>
          </cell>
          <cell r="E110">
            <v>0</v>
          </cell>
          <cell r="F110">
            <v>0</v>
          </cell>
          <cell r="G110">
            <v>0</v>
          </cell>
          <cell r="H110">
            <v>0</v>
          </cell>
          <cell r="I110">
            <v>0</v>
          </cell>
        </row>
        <row r="111">
          <cell r="A111" t="str">
            <v>1.7.10.1</v>
          </cell>
          <cell r="B111" t="str">
            <v>Emergency team rota</v>
          </cell>
          <cell r="C111">
            <v>0</v>
          </cell>
          <cell r="D111" t="str">
            <v>Superseded</v>
          </cell>
          <cell r="E111" t="str">
            <v>1 year</v>
          </cell>
          <cell r="F111">
            <v>11</v>
          </cell>
          <cell r="G111">
            <v>0</v>
          </cell>
          <cell r="H111">
            <v>0</v>
          </cell>
          <cell r="I111" t="str">
            <v>Destroy</v>
          </cell>
        </row>
        <row r="112">
          <cell r="A112" t="str">
            <v>1.7.11</v>
          </cell>
          <cell r="B112" t="str">
            <v>Off-site agencies</v>
          </cell>
          <cell r="C112">
            <v>0</v>
          </cell>
          <cell r="D112">
            <v>0</v>
          </cell>
          <cell r="E112">
            <v>0</v>
          </cell>
          <cell r="F112">
            <v>0</v>
          </cell>
          <cell r="G112">
            <v>0</v>
          </cell>
          <cell r="H112">
            <v>0</v>
          </cell>
          <cell r="I112">
            <v>0</v>
          </cell>
        </row>
        <row r="113">
          <cell r="A113" t="str">
            <v>1.7.11.1</v>
          </cell>
          <cell r="B113" t="str">
            <v>Consultations with off-site agencies</v>
          </cell>
          <cell r="C113">
            <v>0</v>
          </cell>
          <cell r="D113" t="str">
            <v>Superseded</v>
          </cell>
          <cell r="E113" t="str">
            <v>1 year</v>
          </cell>
          <cell r="F113">
            <v>11</v>
          </cell>
          <cell r="G113">
            <v>0</v>
          </cell>
          <cell r="H113">
            <v>0</v>
          </cell>
          <cell r="I113" t="str">
            <v>Destroy</v>
          </cell>
        </row>
        <row r="114">
          <cell r="A114">
            <v>1.8</v>
          </cell>
          <cell r="B114" t="str">
            <v>Examination, Inspection, Maintenance and Testing (EMIT)</v>
          </cell>
          <cell r="C114">
            <v>0</v>
          </cell>
          <cell r="D114">
            <v>0</v>
          </cell>
          <cell r="E114">
            <v>0</v>
          </cell>
          <cell r="F114">
            <v>0</v>
          </cell>
          <cell r="G114" t="str">
            <v>Y</v>
          </cell>
          <cell r="H114">
            <v>0</v>
          </cell>
          <cell r="I114">
            <v>0</v>
          </cell>
        </row>
        <row r="115">
          <cell r="A115" t="str">
            <v>1.8.1</v>
          </cell>
          <cell r="B115" t="str">
            <v>EMIT record card</v>
          </cell>
          <cell r="C115">
            <v>0</v>
          </cell>
          <cell r="D115">
            <v>0</v>
          </cell>
          <cell r="E115">
            <v>0</v>
          </cell>
          <cell r="F115">
            <v>0</v>
          </cell>
          <cell r="G115">
            <v>0</v>
          </cell>
          <cell r="H115">
            <v>0</v>
          </cell>
          <cell r="I115">
            <v>0</v>
          </cell>
        </row>
        <row r="116">
          <cell r="A116" t="str">
            <v>1.8.1.1</v>
          </cell>
          <cell r="B116" t="str">
            <v>EMIT record card</v>
          </cell>
          <cell r="C116">
            <v>0</v>
          </cell>
          <cell r="D116" t="str">
            <v>Date of test plus 2 further tests</v>
          </cell>
          <cell r="E116" t="str">
            <v>3 years</v>
          </cell>
          <cell r="F116" t="str">
            <v>8/28</v>
          </cell>
          <cell r="G116">
            <v>0</v>
          </cell>
          <cell r="H116">
            <v>0</v>
          </cell>
          <cell r="I116" t="str">
            <v>Destroy</v>
          </cell>
        </row>
        <row r="117">
          <cell r="A117" t="str">
            <v>1.8.2</v>
          </cell>
          <cell r="B117" t="str">
            <v>Maintenance schedule</v>
          </cell>
          <cell r="C117">
            <v>0</v>
          </cell>
          <cell r="D117">
            <v>0</v>
          </cell>
          <cell r="E117">
            <v>0</v>
          </cell>
          <cell r="F117">
            <v>0</v>
          </cell>
          <cell r="G117">
            <v>0</v>
          </cell>
          <cell r="H117">
            <v>0</v>
          </cell>
          <cell r="I117">
            <v>0</v>
          </cell>
        </row>
        <row r="118">
          <cell r="A118" t="str">
            <v>1.8.2.1</v>
          </cell>
          <cell r="B118" t="str">
            <v>Maintenance schedule</v>
          </cell>
          <cell r="C118">
            <v>0</v>
          </cell>
          <cell r="D118" t="str">
            <v>Superseded</v>
          </cell>
          <cell r="E118" t="str">
            <v>1 year</v>
          </cell>
          <cell r="F118" t="str">
            <v>8/28</v>
          </cell>
          <cell r="G118">
            <v>0</v>
          </cell>
          <cell r="H118">
            <v>0</v>
          </cell>
          <cell r="I118" t="str">
            <v>Destroy</v>
          </cell>
        </row>
        <row r="119">
          <cell r="A119" t="str">
            <v>1.8.3</v>
          </cell>
          <cell r="B119" t="str">
            <v>Method statements</v>
          </cell>
          <cell r="C119">
            <v>0</v>
          </cell>
          <cell r="D119">
            <v>0</v>
          </cell>
          <cell r="E119">
            <v>0</v>
          </cell>
          <cell r="F119">
            <v>0</v>
          </cell>
          <cell r="G119">
            <v>0</v>
          </cell>
          <cell r="H119">
            <v>0</v>
          </cell>
          <cell r="I119">
            <v>0</v>
          </cell>
        </row>
        <row r="120">
          <cell r="A120" t="str">
            <v>1.8.3.1</v>
          </cell>
          <cell r="B120" t="str">
            <v>Method statements</v>
          </cell>
          <cell r="C120">
            <v>0</v>
          </cell>
          <cell r="D120" t="str">
            <v>Superseded</v>
          </cell>
          <cell r="E120" t="str">
            <v>1 year</v>
          </cell>
          <cell r="F120">
            <v>28</v>
          </cell>
          <cell r="G120">
            <v>0</v>
          </cell>
          <cell r="H120">
            <v>0</v>
          </cell>
          <cell r="I120" t="str">
            <v>Destroy</v>
          </cell>
        </row>
        <row r="121">
          <cell r="A121" t="str">
            <v>1.8.4</v>
          </cell>
          <cell r="B121" t="str">
            <v>Records of test results</v>
          </cell>
          <cell r="C121">
            <v>0</v>
          </cell>
          <cell r="D121">
            <v>0</v>
          </cell>
          <cell r="E121">
            <v>0</v>
          </cell>
          <cell r="F121">
            <v>0</v>
          </cell>
          <cell r="G121">
            <v>0</v>
          </cell>
          <cell r="H121">
            <v>0</v>
          </cell>
          <cell r="I121">
            <v>0</v>
          </cell>
        </row>
        <row r="122">
          <cell r="A122" t="str">
            <v>1.8.4.1</v>
          </cell>
          <cell r="B122" t="str">
            <v>Records of test results</v>
          </cell>
          <cell r="C122">
            <v>0</v>
          </cell>
          <cell r="D122" t="str">
            <v>Date of test plus 2 further tests</v>
          </cell>
          <cell r="E122" t="str">
            <v>3 years</v>
          </cell>
          <cell r="F122" t="str">
            <v>28/29</v>
          </cell>
          <cell r="G122">
            <v>0</v>
          </cell>
          <cell r="H122">
            <v>0</v>
          </cell>
          <cell r="I122" t="str">
            <v>Destroy</v>
          </cell>
        </row>
        <row r="123">
          <cell r="A123" t="str">
            <v>1.8.4.2</v>
          </cell>
          <cell r="B123" t="str">
            <v>28 day report</v>
          </cell>
          <cell r="C123">
            <v>0</v>
          </cell>
          <cell r="D123" t="str">
            <v>Date of report</v>
          </cell>
          <cell r="E123" t="str">
            <v>30 years</v>
          </cell>
          <cell r="F123">
            <v>28</v>
          </cell>
          <cell r="G123">
            <v>0</v>
          </cell>
          <cell r="H123">
            <v>0</v>
          </cell>
          <cell r="I123" t="str">
            <v>Archive</v>
          </cell>
        </row>
        <row r="124">
          <cell r="A124" t="str">
            <v>1.8.5</v>
          </cell>
          <cell r="B124" t="str">
            <v>Civil Asset Survey Programme</v>
          </cell>
          <cell r="C124">
            <v>0</v>
          </cell>
          <cell r="D124">
            <v>0</v>
          </cell>
          <cell r="E124">
            <v>0</v>
          </cell>
          <cell r="F124">
            <v>0</v>
          </cell>
          <cell r="G124">
            <v>0</v>
          </cell>
          <cell r="H124">
            <v>0</v>
          </cell>
          <cell r="I124">
            <v>0</v>
          </cell>
        </row>
        <row r="125">
          <cell r="A125" t="str">
            <v>1.8.5.1</v>
          </cell>
          <cell r="B125" t="str">
            <v>Performance reports</v>
          </cell>
          <cell r="C125">
            <v>0</v>
          </cell>
          <cell r="D125" t="str">
            <v>Date of report</v>
          </cell>
          <cell r="E125" t="str">
            <v>30 years</v>
          </cell>
          <cell r="F125">
            <v>28</v>
          </cell>
          <cell r="G125">
            <v>0</v>
          </cell>
          <cell r="H125">
            <v>0</v>
          </cell>
          <cell r="I125" t="str">
            <v>Archive</v>
          </cell>
        </row>
        <row r="126">
          <cell r="A126" t="str">
            <v>1.8.5.2</v>
          </cell>
          <cell r="B126" t="str">
            <v>Conduct and results</v>
          </cell>
          <cell r="C126">
            <v>0</v>
          </cell>
          <cell r="D126" t="str">
            <v>Date of report</v>
          </cell>
          <cell r="E126" t="str">
            <v>30 years</v>
          </cell>
          <cell r="F126">
            <v>28</v>
          </cell>
          <cell r="G126">
            <v>0</v>
          </cell>
          <cell r="H126">
            <v>0</v>
          </cell>
          <cell r="I126" t="str">
            <v>Archive</v>
          </cell>
        </row>
        <row r="127">
          <cell r="A127" t="str">
            <v>1.8.5.3</v>
          </cell>
          <cell r="B127" t="str">
            <v>Details of Programme</v>
          </cell>
          <cell r="C127">
            <v>0</v>
          </cell>
          <cell r="D127" t="str">
            <v>Superseded</v>
          </cell>
          <cell r="E127" t="str">
            <v>10 years</v>
          </cell>
          <cell r="F127">
            <v>28</v>
          </cell>
          <cell r="G127">
            <v>0</v>
          </cell>
          <cell r="H127">
            <v>0</v>
          </cell>
          <cell r="I127" t="str">
            <v>Archive</v>
          </cell>
        </row>
        <row r="128">
          <cell r="A128" t="str">
            <v>1.8.5.4</v>
          </cell>
          <cell r="B128" t="str">
            <v>Asset survey results</v>
          </cell>
          <cell r="C128">
            <v>0</v>
          </cell>
          <cell r="D128" t="str">
            <v>Date of end of programme</v>
          </cell>
          <cell r="E128" t="str">
            <v>3 years</v>
          </cell>
          <cell r="F128">
            <v>28</v>
          </cell>
          <cell r="G128">
            <v>0</v>
          </cell>
          <cell r="H128">
            <v>0</v>
          </cell>
          <cell r="I128" t="str">
            <v>Archive</v>
          </cell>
        </row>
        <row r="129">
          <cell r="A129" t="str">
            <v>1.8.5.5</v>
          </cell>
          <cell r="B129" t="str">
            <v>Inspection programme</v>
          </cell>
          <cell r="C129">
            <v>0</v>
          </cell>
          <cell r="D129" t="str">
            <v>Superseded</v>
          </cell>
          <cell r="E129" t="str">
            <v>30 years</v>
          </cell>
          <cell r="F129">
            <v>28</v>
          </cell>
          <cell r="G129">
            <v>0</v>
          </cell>
          <cell r="H129">
            <v>0</v>
          </cell>
          <cell r="I129" t="str">
            <v>Archive</v>
          </cell>
        </row>
        <row r="130">
          <cell r="A130">
            <v>1.9</v>
          </cell>
          <cell r="B130" t="str">
            <v>Environmental Records</v>
          </cell>
          <cell r="C130">
            <v>0</v>
          </cell>
          <cell r="D130">
            <v>0</v>
          </cell>
          <cell r="E130">
            <v>0</v>
          </cell>
          <cell r="F130">
            <v>0</v>
          </cell>
          <cell r="G130" t="str">
            <v>Y</v>
          </cell>
          <cell r="H130">
            <v>0</v>
          </cell>
          <cell r="I130">
            <v>0</v>
          </cell>
        </row>
        <row r="131">
          <cell r="A131" t="str">
            <v>1.9.1</v>
          </cell>
          <cell r="B131" t="str">
            <v>Environmental Management</v>
          </cell>
          <cell r="C131">
            <v>0</v>
          </cell>
          <cell r="D131">
            <v>0</v>
          </cell>
          <cell r="E131">
            <v>0</v>
          </cell>
          <cell r="F131">
            <v>0</v>
          </cell>
          <cell r="G131">
            <v>0</v>
          </cell>
          <cell r="H131">
            <v>0</v>
          </cell>
          <cell r="I131">
            <v>0</v>
          </cell>
        </row>
        <row r="132">
          <cell r="A132" t="str">
            <v>1.9.1.1</v>
          </cell>
          <cell r="B132" t="str">
            <v>Site Environmental Policy</v>
          </cell>
          <cell r="C132">
            <v>0</v>
          </cell>
          <cell r="D132" t="str">
            <v>Superseded</v>
          </cell>
          <cell r="E132" t="str">
            <v>1 year</v>
          </cell>
          <cell r="F132">
            <v>0</v>
          </cell>
          <cell r="G132">
            <v>0</v>
          </cell>
          <cell r="H132">
            <v>0</v>
          </cell>
          <cell r="I132" t="str">
            <v>Review &amp; archive</v>
          </cell>
        </row>
        <row r="133">
          <cell r="A133" t="str">
            <v>1.9.1.2</v>
          </cell>
          <cell r="B133" t="str">
            <v>Environmental programme</v>
          </cell>
          <cell r="C133">
            <v>0</v>
          </cell>
          <cell r="D133" t="str">
            <v>Superseded</v>
          </cell>
          <cell r="E133" t="str">
            <v>1 year</v>
          </cell>
          <cell r="F133">
            <v>0</v>
          </cell>
          <cell r="G133">
            <v>0</v>
          </cell>
          <cell r="H133">
            <v>0</v>
          </cell>
          <cell r="I133" t="str">
            <v>Review &amp; archive</v>
          </cell>
        </row>
        <row r="134">
          <cell r="A134" t="str">
            <v>1.9.1.3</v>
          </cell>
          <cell r="B134" t="str">
            <v>Monitoring</v>
          </cell>
          <cell r="C134">
            <v>0</v>
          </cell>
          <cell r="D134" t="str">
            <v>Superseded</v>
          </cell>
          <cell r="E134" t="str">
            <v>1 year</v>
          </cell>
          <cell r="F134">
            <v>0</v>
          </cell>
          <cell r="G134">
            <v>0</v>
          </cell>
          <cell r="H134">
            <v>0</v>
          </cell>
          <cell r="I134" t="str">
            <v>Review &amp; archive</v>
          </cell>
        </row>
        <row r="135">
          <cell r="A135" t="str">
            <v>1.9.2</v>
          </cell>
          <cell r="B135" t="str">
            <v>Certificates of Authorisation (permits)</v>
          </cell>
          <cell r="C135">
            <v>0</v>
          </cell>
          <cell r="D135">
            <v>0</v>
          </cell>
          <cell r="E135">
            <v>0</v>
          </cell>
          <cell r="F135">
            <v>0</v>
          </cell>
          <cell r="G135">
            <v>0</v>
          </cell>
          <cell r="H135">
            <v>0</v>
          </cell>
          <cell r="I135">
            <v>0</v>
          </cell>
        </row>
        <row r="136">
          <cell r="A136" t="str">
            <v>1.9.2.1</v>
          </cell>
          <cell r="B136" t="str">
            <v>Annual limits</v>
          </cell>
          <cell r="C136">
            <v>0</v>
          </cell>
          <cell r="D136" t="str">
            <v>Date of authorisation</v>
          </cell>
          <cell r="E136" t="str">
            <v>30 years</v>
          </cell>
          <cell r="F136" t="str">
            <v>6/33</v>
          </cell>
          <cell r="G136">
            <v>0</v>
          </cell>
          <cell r="H136">
            <v>0</v>
          </cell>
          <cell r="I136" t="str">
            <v>Archive</v>
          </cell>
        </row>
        <row r="137">
          <cell r="A137" t="str">
            <v>1.9.2.2</v>
          </cell>
          <cell r="B137" t="str">
            <v>Free release certificates</v>
          </cell>
          <cell r="C137">
            <v>0</v>
          </cell>
          <cell r="D137" t="str">
            <v>Date of certificate</v>
          </cell>
          <cell r="E137" t="str">
            <v>30 years</v>
          </cell>
          <cell r="F137" t="str">
            <v>6/33</v>
          </cell>
          <cell r="G137">
            <v>0</v>
          </cell>
          <cell r="H137">
            <v>0</v>
          </cell>
          <cell r="I137" t="str">
            <v>Archive</v>
          </cell>
        </row>
        <row r="138">
          <cell r="A138" t="str">
            <v>1.9.2.3</v>
          </cell>
          <cell r="B138" t="str">
            <v>Exempt waste certificates</v>
          </cell>
          <cell r="C138">
            <v>0</v>
          </cell>
          <cell r="D138" t="str">
            <v>Date of certificate</v>
          </cell>
          <cell r="E138" t="str">
            <v xml:space="preserve">30 years </v>
          </cell>
          <cell r="F138">
            <v>0</v>
          </cell>
          <cell r="G138">
            <v>0</v>
          </cell>
          <cell r="H138">
            <v>0</v>
          </cell>
          <cell r="I138" t="str">
            <v>Archive</v>
          </cell>
        </row>
        <row r="139">
          <cell r="A139" t="str">
            <v>1.9.2.4</v>
          </cell>
          <cell r="B139" t="str">
            <v>Authorisation / consents</v>
          </cell>
          <cell r="C139">
            <v>0</v>
          </cell>
          <cell r="D139" t="str">
            <v>Date of authorisation</v>
          </cell>
          <cell r="E139" t="str">
            <v>30 years</v>
          </cell>
          <cell r="F139">
            <v>6</v>
          </cell>
          <cell r="G139">
            <v>0</v>
          </cell>
          <cell r="H139">
            <v>0</v>
          </cell>
          <cell r="I139" t="str">
            <v>Archive</v>
          </cell>
        </row>
        <row r="140">
          <cell r="A140" t="str">
            <v>1.9.2.5</v>
          </cell>
          <cell r="B140" t="str">
            <v>Planning consents</v>
          </cell>
          <cell r="C140">
            <v>0</v>
          </cell>
          <cell r="D140" t="str">
            <v>Date of consent</v>
          </cell>
          <cell r="E140" t="str">
            <v>6 years</v>
          </cell>
          <cell r="F140">
            <v>0</v>
          </cell>
          <cell r="G140">
            <v>0</v>
          </cell>
          <cell r="H140">
            <v>0</v>
          </cell>
          <cell r="I140" t="str">
            <v>Archive</v>
          </cell>
        </row>
        <row r="141">
          <cell r="A141" t="str">
            <v>1.9.2.6</v>
          </cell>
          <cell r="B141" t="str">
            <v>Transfer notes (see also Transport Records)</v>
          </cell>
          <cell r="C141">
            <v>0</v>
          </cell>
          <cell r="D141" t="str">
            <v>Date of transfer</v>
          </cell>
          <cell r="E141" t="str">
            <v>30 years</v>
          </cell>
          <cell r="F141" t="str">
            <v>5/6</v>
          </cell>
          <cell r="G141">
            <v>0</v>
          </cell>
          <cell r="H141">
            <v>0</v>
          </cell>
          <cell r="I141" t="str">
            <v>Archive</v>
          </cell>
        </row>
        <row r="142">
          <cell r="A142" t="str">
            <v>1.9.2.7</v>
          </cell>
          <cell r="B142" t="str">
            <v>Sampling</v>
          </cell>
          <cell r="C142">
            <v>0</v>
          </cell>
          <cell r="D142" t="str">
            <v>Date of sampling</v>
          </cell>
          <cell r="E142" t="str">
            <v>30 years</v>
          </cell>
          <cell r="F142">
            <v>6</v>
          </cell>
          <cell r="G142">
            <v>0</v>
          </cell>
          <cell r="H142">
            <v>0</v>
          </cell>
          <cell r="I142" t="str">
            <v>Archive</v>
          </cell>
        </row>
        <row r="143">
          <cell r="A143" t="str">
            <v>1.9.2.8</v>
          </cell>
          <cell r="B143" t="str">
            <v>Safety case</v>
          </cell>
          <cell r="C143">
            <v>0</v>
          </cell>
          <cell r="D143" t="str">
            <v>Date of safety case</v>
          </cell>
          <cell r="E143" t="str">
            <v>30 years</v>
          </cell>
          <cell r="F143">
            <v>14</v>
          </cell>
          <cell r="G143">
            <v>0</v>
          </cell>
          <cell r="H143">
            <v>0</v>
          </cell>
          <cell r="I143" t="str">
            <v>Destroy</v>
          </cell>
        </row>
        <row r="144">
          <cell r="A144" t="str">
            <v>1.9.2.9</v>
          </cell>
          <cell r="B144" t="str">
            <v>Incineration on the premises</v>
          </cell>
          <cell r="C144">
            <v>0</v>
          </cell>
          <cell r="D144" t="str">
            <v>Date of incineration</v>
          </cell>
          <cell r="E144" t="str">
            <v>30 years</v>
          </cell>
          <cell r="F144">
            <v>0</v>
          </cell>
          <cell r="G144">
            <v>0</v>
          </cell>
          <cell r="H144">
            <v>0</v>
          </cell>
          <cell r="I144" t="str">
            <v>Destroy</v>
          </cell>
        </row>
        <row r="145">
          <cell r="A145" t="str">
            <v>1.9.2.10</v>
          </cell>
          <cell r="B145" t="str">
            <v>Environmental Management scheme</v>
          </cell>
          <cell r="C145">
            <v>0</v>
          </cell>
          <cell r="D145" t="str">
            <v>Date of certification</v>
          </cell>
          <cell r="E145" t="str">
            <v>10 years</v>
          </cell>
          <cell r="F145">
            <v>0</v>
          </cell>
          <cell r="G145">
            <v>0</v>
          </cell>
          <cell r="H145">
            <v>0</v>
          </cell>
          <cell r="I145" t="str">
            <v>Destroy</v>
          </cell>
        </row>
        <row r="146">
          <cell r="A146" t="str">
            <v>1.9.2.11</v>
          </cell>
          <cell r="B146" t="str">
            <v>System Documentation  ISO 14001</v>
          </cell>
          <cell r="C146">
            <v>0</v>
          </cell>
          <cell r="D146" t="str">
            <v>Date of certification</v>
          </cell>
          <cell r="E146" t="str">
            <v>10 years</v>
          </cell>
          <cell r="F146">
            <v>0</v>
          </cell>
          <cell r="G146">
            <v>0</v>
          </cell>
          <cell r="H146">
            <v>0</v>
          </cell>
          <cell r="I146" t="str">
            <v>Destroy</v>
          </cell>
        </row>
        <row r="147">
          <cell r="A147" t="str">
            <v>1.9.3</v>
          </cell>
          <cell r="B147" t="str">
            <v>Regulatory Correspondence</v>
          </cell>
          <cell r="C147">
            <v>0</v>
          </cell>
          <cell r="D147">
            <v>0</v>
          </cell>
          <cell r="E147">
            <v>0</v>
          </cell>
          <cell r="F147">
            <v>0</v>
          </cell>
          <cell r="G147">
            <v>0</v>
          </cell>
          <cell r="H147">
            <v>0</v>
          </cell>
          <cell r="I147">
            <v>0</v>
          </cell>
        </row>
        <row r="148">
          <cell r="A148" t="str">
            <v>1.9.3.1</v>
          </cell>
          <cell r="B148" t="str">
            <v>Environment agency / SEPA</v>
          </cell>
          <cell r="C148">
            <v>0</v>
          </cell>
          <cell r="D148" t="str">
            <v>Superseded</v>
          </cell>
          <cell r="E148" t="str">
            <v>1 year</v>
          </cell>
          <cell r="F148" t="str">
            <v>6/30</v>
          </cell>
          <cell r="G148">
            <v>0</v>
          </cell>
          <cell r="H148">
            <v>0</v>
          </cell>
          <cell r="I148" t="str">
            <v>Destroy</v>
          </cell>
        </row>
        <row r="149">
          <cell r="A149" t="str">
            <v>1.9.3.2</v>
          </cell>
          <cell r="B149" t="str">
            <v>NDA</v>
          </cell>
          <cell r="C149">
            <v>0</v>
          </cell>
          <cell r="D149" t="str">
            <v>Date of correspondence</v>
          </cell>
          <cell r="E149" t="str">
            <v>4 years</v>
          </cell>
          <cell r="F149">
            <v>0</v>
          </cell>
          <cell r="G149">
            <v>0</v>
          </cell>
          <cell r="H149">
            <v>0</v>
          </cell>
          <cell r="I149" t="str">
            <v>Destroy</v>
          </cell>
        </row>
        <row r="150">
          <cell r="A150" t="str">
            <v>1.9.4</v>
          </cell>
          <cell r="B150" t="str">
            <v>Solvents and Chemicals</v>
          </cell>
          <cell r="C150">
            <v>0</v>
          </cell>
          <cell r="D150">
            <v>0</v>
          </cell>
          <cell r="E150">
            <v>0</v>
          </cell>
          <cell r="F150">
            <v>0</v>
          </cell>
          <cell r="G150">
            <v>0</v>
          </cell>
          <cell r="H150">
            <v>0</v>
          </cell>
          <cell r="I150">
            <v>0</v>
          </cell>
        </row>
        <row r="151">
          <cell r="A151" t="str">
            <v>1.9.4.1</v>
          </cell>
          <cell r="B151" t="str">
            <v>Purchasing protocols</v>
          </cell>
          <cell r="C151">
            <v>0</v>
          </cell>
          <cell r="D151" t="str">
            <v>Superseded</v>
          </cell>
          <cell r="E151" t="str">
            <v>1 year</v>
          </cell>
          <cell r="F151">
            <v>0</v>
          </cell>
          <cell r="G151">
            <v>0</v>
          </cell>
          <cell r="H151">
            <v>0</v>
          </cell>
          <cell r="I151" t="str">
            <v>Archive</v>
          </cell>
        </row>
        <row r="152">
          <cell r="A152" t="str">
            <v>1.9.4.2</v>
          </cell>
          <cell r="B152" t="str">
            <v>Storage</v>
          </cell>
          <cell r="C152">
            <v>0</v>
          </cell>
          <cell r="D152" t="str">
            <v>Date of  end of storage</v>
          </cell>
          <cell r="E152" t="str">
            <v>6 years</v>
          </cell>
          <cell r="F152">
            <v>0</v>
          </cell>
          <cell r="G152">
            <v>0</v>
          </cell>
          <cell r="H152">
            <v>0</v>
          </cell>
          <cell r="I152" t="str">
            <v>Destroy</v>
          </cell>
        </row>
        <row r="153">
          <cell r="A153" t="str">
            <v>1.9.4.3</v>
          </cell>
          <cell r="B153" t="str">
            <v>Use</v>
          </cell>
          <cell r="C153">
            <v>0</v>
          </cell>
          <cell r="D153" t="str">
            <v>Date of end of  use</v>
          </cell>
          <cell r="E153" t="str">
            <v>6 years</v>
          </cell>
          <cell r="F153">
            <v>0</v>
          </cell>
          <cell r="G153">
            <v>0</v>
          </cell>
          <cell r="H153">
            <v>0</v>
          </cell>
          <cell r="I153" t="str">
            <v>Destroy</v>
          </cell>
        </row>
        <row r="154">
          <cell r="A154" t="str">
            <v>1.9.5</v>
          </cell>
          <cell r="B154" t="str">
            <v>Landfill</v>
          </cell>
          <cell r="C154">
            <v>0</v>
          </cell>
          <cell r="D154">
            <v>0</v>
          </cell>
          <cell r="E154">
            <v>0</v>
          </cell>
          <cell r="F154">
            <v>0</v>
          </cell>
          <cell r="G154">
            <v>0</v>
          </cell>
          <cell r="H154">
            <v>0</v>
          </cell>
          <cell r="I154">
            <v>0</v>
          </cell>
        </row>
        <row r="155">
          <cell r="A155" t="str">
            <v>1.9.5.1</v>
          </cell>
          <cell r="B155" t="str">
            <v>Surveys (Monitoring)</v>
          </cell>
          <cell r="C155">
            <v>0</v>
          </cell>
          <cell r="D155" t="str">
            <v>Date of survey</v>
          </cell>
          <cell r="E155" t="str">
            <v>100 years</v>
          </cell>
          <cell r="F155">
            <v>0</v>
          </cell>
          <cell r="G155">
            <v>0</v>
          </cell>
          <cell r="H155">
            <v>0</v>
          </cell>
          <cell r="I155" t="str">
            <v>Review &amp; destroy</v>
          </cell>
        </row>
        <row r="156">
          <cell r="A156" t="str">
            <v>1.9.5.2</v>
          </cell>
          <cell r="B156" t="str">
            <v>Disposals</v>
          </cell>
          <cell r="C156">
            <v>0</v>
          </cell>
          <cell r="D156" t="str">
            <v>Date of disposal</v>
          </cell>
          <cell r="E156" t="str">
            <v>100 years</v>
          </cell>
          <cell r="F156">
            <v>0</v>
          </cell>
          <cell r="G156">
            <v>0</v>
          </cell>
          <cell r="H156">
            <v>0</v>
          </cell>
          <cell r="I156" t="str">
            <v>Review &amp; destroy</v>
          </cell>
        </row>
        <row r="157">
          <cell r="A157" t="str">
            <v>1.9.6</v>
          </cell>
          <cell r="B157" t="str">
            <v>Water usage</v>
          </cell>
          <cell r="C157">
            <v>0</v>
          </cell>
          <cell r="D157">
            <v>0</v>
          </cell>
          <cell r="E157">
            <v>0</v>
          </cell>
          <cell r="F157">
            <v>0</v>
          </cell>
          <cell r="G157">
            <v>0</v>
          </cell>
          <cell r="H157">
            <v>0</v>
          </cell>
          <cell r="I157">
            <v>0</v>
          </cell>
        </row>
        <row r="158">
          <cell r="A158" t="str">
            <v>1.9.6.1</v>
          </cell>
          <cell r="B158" t="str">
            <v>Performance reports</v>
          </cell>
          <cell r="C158">
            <v>0</v>
          </cell>
          <cell r="D158" t="str">
            <v>Date of publication</v>
          </cell>
          <cell r="E158" t="str">
            <v>6 years</v>
          </cell>
          <cell r="F158">
            <v>0</v>
          </cell>
          <cell r="G158">
            <v>0</v>
          </cell>
          <cell r="H158">
            <v>0</v>
          </cell>
          <cell r="I158" t="str">
            <v>Archive</v>
          </cell>
        </row>
        <row r="159">
          <cell r="A159" t="str">
            <v>1.9.6.2</v>
          </cell>
          <cell r="B159" t="str">
            <v>Discharge returns</v>
          </cell>
          <cell r="C159">
            <v>0</v>
          </cell>
          <cell r="D159" t="str">
            <v>Date of returns</v>
          </cell>
          <cell r="E159" t="str">
            <v>6 years</v>
          </cell>
          <cell r="F159">
            <v>0</v>
          </cell>
          <cell r="G159">
            <v>0</v>
          </cell>
          <cell r="H159">
            <v>0</v>
          </cell>
          <cell r="I159" t="str">
            <v>Archive</v>
          </cell>
        </row>
        <row r="160">
          <cell r="A160" t="str">
            <v>1.9.7</v>
          </cell>
          <cell r="B160" t="str">
            <v>Carbon Reduction Commitment (CRC) Energy Efficiency Scheme requirements</v>
          </cell>
          <cell r="C160">
            <v>0</v>
          </cell>
          <cell r="D160">
            <v>0</v>
          </cell>
          <cell r="E160">
            <v>0</v>
          </cell>
          <cell r="F160">
            <v>0</v>
          </cell>
          <cell r="G160">
            <v>0</v>
          </cell>
          <cell r="H160">
            <v>0</v>
          </cell>
          <cell r="I160">
            <v>0</v>
          </cell>
        </row>
        <row r="161">
          <cell r="A161" t="str">
            <v>1.9.7.1</v>
          </cell>
          <cell r="B161" t="str">
            <v>Registration</v>
          </cell>
          <cell r="C161">
            <v>0</v>
          </cell>
          <cell r="D161" t="str">
            <v>Date of end of life of scheme</v>
          </cell>
          <cell r="E161" t="str">
            <v>3 years</v>
          </cell>
          <cell r="F161">
            <v>0</v>
          </cell>
          <cell r="G161">
            <v>0</v>
          </cell>
          <cell r="H161">
            <v>0</v>
          </cell>
          <cell r="I161" t="str">
            <v>Destroy</v>
          </cell>
        </row>
        <row r="162">
          <cell r="A162" t="str">
            <v>1.9.7.2</v>
          </cell>
          <cell r="B162" t="str">
            <v>Footprint report</v>
          </cell>
          <cell r="C162">
            <v>0</v>
          </cell>
          <cell r="D162" t="str">
            <v>Date of end of life of scheme</v>
          </cell>
          <cell r="E162" t="str">
            <v>7 years</v>
          </cell>
          <cell r="F162">
            <v>0</v>
          </cell>
          <cell r="G162">
            <v>0</v>
          </cell>
          <cell r="H162">
            <v>0</v>
          </cell>
          <cell r="I162" t="str">
            <v>Destroy</v>
          </cell>
        </row>
        <row r="163">
          <cell r="A163" t="str">
            <v>1.9.7.3</v>
          </cell>
          <cell r="B163" t="str">
            <v>Annual compliance report</v>
          </cell>
          <cell r="C163">
            <v>0</v>
          </cell>
          <cell r="D163" t="str">
            <v>Date of end of life of scheme</v>
          </cell>
          <cell r="E163" t="str">
            <v>7 years</v>
          </cell>
          <cell r="F163">
            <v>0</v>
          </cell>
          <cell r="G163">
            <v>0</v>
          </cell>
          <cell r="H163">
            <v>0</v>
          </cell>
          <cell r="I163" t="str">
            <v>Destroy</v>
          </cell>
        </row>
        <row r="164">
          <cell r="A164" t="str">
            <v>1.9.7.4</v>
          </cell>
          <cell r="B164" t="str">
            <v>Energy use data</v>
          </cell>
          <cell r="C164">
            <v>0</v>
          </cell>
          <cell r="D164" t="str">
            <v>Date of end of phase of scheme</v>
          </cell>
          <cell r="E164" t="str">
            <v>7 years</v>
          </cell>
          <cell r="F164">
            <v>0</v>
          </cell>
          <cell r="G164">
            <v>0</v>
          </cell>
          <cell r="H164">
            <v>0</v>
          </cell>
          <cell r="I164" t="str">
            <v>Destroy</v>
          </cell>
        </row>
        <row r="165">
          <cell r="A165" t="str">
            <v>1.9.7.5</v>
          </cell>
          <cell r="B165" t="str">
            <v>Emission sources</v>
          </cell>
          <cell r="C165">
            <v>0</v>
          </cell>
          <cell r="D165" t="str">
            <v>Date of end of life of scheme</v>
          </cell>
          <cell r="E165" t="str">
            <v>7 years</v>
          </cell>
          <cell r="F165">
            <v>0</v>
          </cell>
          <cell r="G165">
            <v>0</v>
          </cell>
          <cell r="H165">
            <v>0</v>
          </cell>
          <cell r="I165" t="str">
            <v>Destroy</v>
          </cell>
        </row>
        <row r="166">
          <cell r="A166" t="str">
            <v>1.9.7.6</v>
          </cell>
          <cell r="B166" t="str">
            <v>Special events / change records</v>
          </cell>
          <cell r="C166">
            <v>0</v>
          </cell>
          <cell r="D166" t="str">
            <v>Date of end of life of scheme</v>
          </cell>
          <cell r="E166" t="str">
            <v>7 years</v>
          </cell>
          <cell r="F166">
            <v>0</v>
          </cell>
          <cell r="G166">
            <v>0</v>
          </cell>
          <cell r="H166">
            <v>0</v>
          </cell>
          <cell r="I166" t="str">
            <v>Destroy</v>
          </cell>
        </row>
        <row r="167">
          <cell r="A167" t="str">
            <v>1.9.7.7</v>
          </cell>
          <cell r="B167" t="str">
            <v>Exemptions / exclusions</v>
          </cell>
          <cell r="C167">
            <v>0</v>
          </cell>
          <cell r="D167" t="str">
            <v>Date of end of life of scheme</v>
          </cell>
          <cell r="E167" t="str">
            <v>7 years</v>
          </cell>
          <cell r="F167">
            <v>1</v>
          </cell>
          <cell r="G167">
            <v>0</v>
          </cell>
          <cell r="H167">
            <v>0</v>
          </cell>
          <cell r="I167" t="str">
            <v>Destroy</v>
          </cell>
        </row>
        <row r="168">
          <cell r="A168" t="str">
            <v>1.9.7.8</v>
          </cell>
          <cell r="B168" t="str">
            <v>CRC statistics</v>
          </cell>
          <cell r="C168">
            <v>0</v>
          </cell>
          <cell r="D168" t="str">
            <v>Superseded</v>
          </cell>
          <cell r="E168" t="str">
            <v>1 year</v>
          </cell>
          <cell r="F168">
            <v>0</v>
          </cell>
          <cell r="G168">
            <v>0</v>
          </cell>
          <cell r="H168">
            <v>0</v>
          </cell>
          <cell r="I168" t="str">
            <v>Destroy</v>
          </cell>
        </row>
        <row r="169">
          <cell r="A169" t="str">
            <v>1.9.7.9</v>
          </cell>
          <cell r="B169" t="str">
            <v>CRC league tables</v>
          </cell>
          <cell r="C169">
            <v>0</v>
          </cell>
          <cell r="D169" t="str">
            <v>Superseded</v>
          </cell>
          <cell r="E169" t="str">
            <v>1 year</v>
          </cell>
          <cell r="F169">
            <v>0</v>
          </cell>
          <cell r="G169">
            <v>0</v>
          </cell>
          <cell r="H169">
            <v>0</v>
          </cell>
          <cell r="I169" t="str">
            <v>Destroy</v>
          </cell>
        </row>
        <row r="170">
          <cell r="A170">
            <v>1.1000000000000001</v>
          </cell>
          <cell r="B170" t="str">
            <v>Excavation Work</v>
          </cell>
          <cell r="C170">
            <v>0</v>
          </cell>
          <cell r="D170">
            <v>0</v>
          </cell>
          <cell r="E170">
            <v>0</v>
          </cell>
          <cell r="F170">
            <v>0</v>
          </cell>
          <cell r="G170" t="str">
            <v>Y</v>
          </cell>
          <cell r="H170">
            <v>0</v>
          </cell>
          <cell r="I170">
            <v>0</v>
          </cell>
        </row>
        <row r="171">
          <cell r="A171" t="str">
            <v>1.10.1</v>
          </cell>
          <cell r="B171" t="str">
            <v>Boreholes and Wells</v>
          </cell>
          <cell r="C171">
            <v>0</v>
          </cell>
          <cell r="D171">
            <v>0</v>
          </cell>
          <cell r="E171">
            <v>0</v>
          </cell>
          <cell r="F171">
            <v>0</v>
          </cell>
          <cell r="G171">
            <v>0</v>
          </cell>
          <cell r="H171">
            <v>0</v>
          </cell>
          <cell r="I171">
            <v>0</v>
          </cell>
        </row>
        <row r="172">
          <cell r="A172" t="str">
            <v>1.10.1.1</v>
          </cell>
          <cell r="B172" t="str">
            <v>Boreholes and Wells</v>
          </cell>
          <cell r="C172">
            <v>0</v>
          </cell>
          <cell r="D172" t="str">
            <v>Date of abandonment</v>
          </cell>
          <cell r="E172" t="str">
            <v>16 years</v>
          </cell>
          <cell r="F172">
            <v>0</v>
          </cell>
          <cell r="G172">
            <v>0</v>
          </cell>
          <cell r="H172">
            <v>0</v>
          </cell>
          <cell r="I172" t="str">
            <v>Destroy</v>
          </cell>
        </row>
        <row r="173">
          <cell r="A173" t="str">
            <v>1.10.2</v>
          </cell>
          <cell r="B173" t="str">
            <v>Construction Phase plan</v>
          </cell>
          <cell r="C173">
            <v>0</v>
          </cell>
          <cell r="D173">
            <v>0</v>
          </cell>
          <cell r="E173">
            <v>0</v>
          </cell>
          <cell r="F173">
            <v>0</v>
          </cell>
          <cell r="G173">
            <v>0</v>
          </cell>
          <cell r="H173">
            <v>0</v>
          </cell>
          <cell r="I173">
            <v>0</v>
          </cell>
        </row>
        <row r="174">
          <cell r="A174" t="str">
            <v>1.10.2.1</v>
          </cell>
          <cell r="B174" t="str">
            <v>Construction Phase plan</v>
          </cell>
          <cell r="C174">
            <v>0</v>
          </cell>
          <cell r="D174" t="str">
            <v>Superseded</v>
          </cell>
          <cell r="E174" t="str">
            <v>1 year</v>
          </cell>
          <cell r="F174">
            <v>0</v>
          </cell>
          <cell r="G174">
            <v>0</v>
          </cell>
          <cell r="H174">
            <v>0</v>
          </cell>
          <cell r="I174" t="str">
            <v>Archive</v>
          </cell>
        </row>
        <row r="175">
          <cell r="A175" t="str">
            <v>1.10.3</v>
          </cell>
          <cell r="B175" t="str">
            <v>Inspections of work</v>
          </cell>
          <cell r="C175">
            <v>0</v>
          </cell>
          <cell r="D175">
            <v>0</v>
          </cell>
          <cell r="E175">
            <v>0</v>
          </cell>
          <cell r="F175">
            <v>0</v>
          </cell>
          <cell r="G175">
            <v>0</v>
          </cell>
          <cell r="H175">
            <v>0</v>
          </cell>
          <cell r="I175">
            <v>0</v>
          </cell>
        </row>
        <row r="176">
          <cell r="A176" t="str">
            <v>1.10.3.1</v>
          </cell>
          <cell r="B176" t="str">
            <v>Inspections of work</v>
          </cell>
          <cell r="C176">
            <v>0</v>
          </cell>
          <cell r="D176" t="str">
            <v>Date of inspection</v>
          </cell>
          <cell r="E176" t="str">
            <v>6 years</v>
          </cell>
          <cell r="F176">
            <v>0</v>
          </cell>
          <cell r="G176">
            <v>0</v>
          </cell>
          <cell r="H176">
            <v>0</v>
          </cell>
          <cell r="I176" t="str">
            <v>Destroy</v>
          </cell>
        </row>
        <row r="177">
          <cell r="A177">
            <v>1.1100000000000001</v>
          </cell>
          <cell r="B177" t="str">
            <v>Fire Safety</v>
          </cell>
          <cell r="C177">
            <v>0</v>
          </cell>
          <cell r="D177">
            <v>0</v>
          </cell>
          <cell r="E177">
            <v>0</v>
          </cell>
          <cell r="F177">
            <v>0</v>
          </cell>
          <cell r="G177" t="str">
            <v>N</v>
          </cell>
          <cell r="H177">
            <v>0</v>
          </cell>
          <cell r="I177">
            <v>0</v>
          </cell>
        </row>
        <row r="178">
          <cell r="A178" t="str">
            <v>1.11.1</v>
          </cell>
          <cell r="B178" t="str">
            <v>Fire risk assessment</v>
          </cell>
          <cell r="C178">
            <v>0</v>
          </cell>
          <cell r="D178">
            <v>0</v>
          </cell>
          <cell r="E178">
            <v>0</v>
          </cell>
          <cell r="F178">
            <v>0</v>
          </cell>
          <cell r="G178">
            <v>0</v>
          </cell>
          <cell r="H178">
            <v>0</v>
          </cell>
          <cell r="I178">
            <v>0</v>
          </cell>
        </row>
        <row r="179">
          <cell r="A179" t="str">
            <v>1.11.1.1</v>
          </cell>
          <cell r="B179" t="str">
            <v>Fire risk assessment</v>
          </cell>
          <cell r="C179">
            <v>0</v>
          </cell>
          <cell r="D179" t="str">
            <v>Superseded</v>
          </cell>
          <cell r="E179" t="str">
            <v>1 year</v>
          </cell>
          <cell r="F179">
            <v>0</v>
          </cell>
          <cell r="G179">
            <v>0</v>
          </cell>
          <cell r="H179">
            <v>0</v>
          </cell>
          <cell r="I179" t="str">
            <v>Review &amp; archive</v>
          </cell>
        </row>
        <row r="180">
          <cell r="A180" t="str">
            <v>1.11.2</v>
          </cell>
          <cell r="B180" t="str">
            <v>Fire extinguisher records</v>
          </cell>
          <cell r="C180">
            <v>0</v>
          </cell>
          <cell r="D180">
            <v>0</v>
          </cell>
          <cell r="E180">
            <v>0</v>
          </cell>
          <cell r="F180">
            <v>0</v>
          </cell>
          <cell r="G180">
            <v>0</v>
          </cell>
          <cell r="H180">
            <v>0</v>
          </cell>
          <cell r="I180">
            <v>0</v>
          </cell>
        </row>
        <row r="181">
          <cell r="A181" t="str">
            <v>1.11.2.1</v>
          </cell>
          <cell r="B181" t="str">
            <v>Fire extinguisher records</v>
          </cell>
          <cell r="C181">
            <v>0</v>
          </cell>
          <cell r="D181" t="str">
            <v>End of life of equipment</v>
          </cell>
          <cell r="E181" t="str">
            <v>3 years</v>
          </cell>
          <cell r="F181">
            <v>0</v>
          </cell>
          <cell r="G181">
            <v>0</v>
          </cell>
          <cell r="H181">
            <v>0</v>
          </cell>
          <cell r="I181" t="str">
            <v>Destroy</v>
          </cell>
        </row>
        <row r="182">
          <cell r="A182" t="str">
            <v>1.11.3</v>
          </cell>
          <cell r="B182" t="str">
            <v>Test certificates – fire alarm</v>
          </cell>
          <cell r="C182">
            <v>0</v>
          </cell>
          <cell r="D182">
            <v>0</v>
          </cell>
          <cell r="E182">
            <v>0</v>
          </cell>
          <cell r="F182">
            <v>0</v>
          </cell>
          <cell r="G182">
            <v>0</v>
          </cell>
          <cell r="H182">
            <v>0</v>
          </cell>
          <cell r="I182">
            <v>0</v>
          </cell>
        </row>
        <row r="183">
          <cell r="A183" t="str">
            <v>1.11.3.1</v>
          </cell>
          <cell r="B183" t="str">
            <v>Test certificates – fire alarm</v>
          </cell>
          <cell r="C183">
            <v>0</v>
          </cell>
          <cell r="D183" t="str">
            <v>Date of certificate</v>
          </cell>
          <cell r="E183" t="str">
            <v>2 years</v>
          </cell>
          <cell r="F183">
            <v>0</v>
          </cell>
          <cell r="G183">
            <v>0</v>
          </cell>
          <cell r="H183">
            <v>0</v>
          </cell>
          <cell r="I183" t="str">
            <v>Destroy</v>
          </cell>
        </row>
        <row r="184">
          <cell r="A184">
            <v>1.1200000000000001</v>
          </cell>
          <cell r="B184" t="str">
            <v>Lead at Work</v>
          </cell>
          <cell r="C184">
            <v>0</v>
          </cell>
          <cell r="D184">
            <v>0</v>
          </cell>
          <cell r="E184">
            <v>0</v>
          </cell>
          <cell r="F184">
            <v>0</v>
          </cell>
          <cell r="G184" t="str">
            <v>N</v>
          </cell>
          <cell r="H184">
            <v>0</v>
          </cell>
          <cell r="I184">
            <v>0</v>
          </cell>
        </row>
        <row r="185">
          <cell r="A185" t="str">
            <v>1.12.1</v>
          </cell>
          <cell r="B185" t="str">
            <v>Risk assessments</v>
          </cell>
          <cell r="C185">
            <v>0</v>
          </cell>
          <cell r="D185">
            <v>0</v>
          </cell>
          <cell r="E185">
            <v>0</v>
          </cell>
          <cell r="F185">
            <v>0</v>
          </cell>
          <cell r="G185">
            <v>0</v>
          </cell>
          <cell r="H185">
            <v>0</v>
          </cell>
          <cell r="I185">
            <v>0</v>
          </cell>
        </row>
        <row r="186">
          <cell r="A186" t="str">
            <v>1.12.1.1</v>
          </cell>
          <cell r="B186" t="str">
            <v>Risk assessments</v>
          </cell>
          <cell r="C186">
            <v>0</v>
          </cell>
          <cell r="D186" t="str">
            <v>Superseded</v>
          </cell>
          <cell r="E186" t="str">
            <v>1 year</v>
          </cell>
          <cell r="F186">
            <v>0</v>
          </cell>
          <cell r="G186">
            <v>0</v>
          </cell>
          <cell r="H186">
            <v>0</v>
          </cell>
          <cell r="I186" t="str">
            <v>Review &amp; archive</v>
          </cell>
        </row>
        <row r="187">
          <cell r="A187" t="str">
            <v>1.12.2</v>
          </cell>
          <cell r="B187" t="str">
            <v>Lead in air monitoring results &amp; reports</v>
          </cell>
          <cell r="C187">
            <v>0</v>
          </cell>
          <cell r="D187">
            <v>0</v>
          </cell>
          <cell r="E187">
            <v>0</v>
          </cell>
          <cell r="F187">
            <v>0</v>
          </cell>
          <cell r="G187">
            <v>0</v>
          </cell>
          <cell r="H187">
            <v>0</v>
          </cell>
          <cell r="I187">
            <v>0</v>
          </cell>
        </row>
        <row r="188">
          <cell r="A188" t="str">
            <v>1.12.2.1</v>
          </cell>
          <cell r="B188" t="str">
            <v>Lead in air monitoring results &amp; reports</v>
          </cell>
          <cell r="C188">
            <v>0</v>
          </cell>
          <cell r="D188" t="str">
            <v>Date of monitoring</v>
          </cell>
          <cell r="E188" t="str">
            <v>6 years</v>
          </cell>
          <cell r="F188">
            <v>0</v>
          </cell>
          <cell r="G188">
            <v>0</v>
          </cell>
          <cell r="H188">
            <v>0</v>
          </cell>
          <cell r="I188" t="str">
            <v>Destroy</v>
          </cell>
        </row>
        <row r="189">
          <cell r="A189" t="str">
            <v>1.12.3</v>
          </cell>
          <cell r="B189" t="str">
            <v>Health Surveillance of Employees</v>
          </cell>
          <cell r="C189">
            <v>0</v>
          </cell>
          <cell r="D189">
            <v>0</v>
          </cell>
          <cell r="E189">
            <v>0</v>
          </cell>
          <cell r="F189">
            <v>0</v>
          </cell>
          <cell r="G189">
            <v>0</v>
          </cell>
          <cell r="H189">
            <v>0</v>
          </cell>
          <cell r="I189">
            <v>0</v>
          </cell>
        </row>
        <row r="190">
          <cell r="A190" t="str">
            <v>1.12.3.1</v>
          </cell>
          <cell r="B190" t="str">
            <v>Health Surveillance of Employees (Health record)</v>
          </cell>
          <cell r="C190">
            <v>0</v>
          </cell>
          <cell r="D190" t="str">
            <v>Date of examination</v>
          </cell>
          <cell r="E190" t="str">
            <v>40 years</v>
          </cell>
          <cell r="F190">
            <v>0</v>
          </cell>
          <cell r="G190">
            <v>0</v>
          </cell>
          <cell r="H190">
            <v>0</v>
          </cell>
          <cell r="I190" t="str">
            <v>Archive</v>
          </cell>
        </row>
        <row r="191">
          <cell r="A191" t="str">
            <v>1.12.4</v>
          </cell>
          <cell r="B191" t="str">
            <v>Record of examination and tests and subsequent repairs</v>
          </cell>
          <cell r="C191">
            <v>0</v>
          </cell>
          <cell r="D191">
            <v>0</v>
          </cell>
          <cell r="E191">
            <v>0</v>
          </cell>
          <cell r="F191">
            <v>0</v>
          </cell>
          <cell r="G191">
            <v>0</v>
          </cell>
          <cell r="H191">
            <v>0</v>
          </cell>
          <cell r="I191">
            <v>0</v>
          </cell>
        </row>
        <row r="192">
          <cell r="A192" t="str">
            <v>1.12.4.1</v>
          </cell>
          <cell r="B192" t="str">
            <v>Record of examination and tests and subsequent repairs</v>
          </cell>
          <cell r="C192">
            <v>0</v>
          </cell>
          <cell r="D192" t="str">
            <v>Date of examination</v>
          </cell>
          <cell r="E192" t="str">
            <v>5 years</v>
          </cell>
          <cell r="F192">
            <v>0</v>
          </cell>
          <cell r="G192">
            <v>0</v>
          </cell>
          <cell r="H192">
            <v>0</v>
          </cell>
          <cell r="I192" t="str">
            <v>Destroy</v>
          </cell>
        </row>
        <row r="193">
          <cell r="A193">
            <v>1.1299999999999999</v>
          </cell>
          <cell r="B193" t="str">
            <v>Legionella</v>
          </cell>
          <cell r="C193">
            <v>0</v>
          </cell>
          <cell r="D193">
            <v>0</v>
          </cell>
          <cell r="E193">
            <v>0</v>
          </cell>
          <cell r="F193">
            <v>0</v>
          </cell>
          <cell r="G193" t="str">
            <v>N</v>
          </cell>
          <cell r="H193">
            <v>0</v>
          </cell>
          <cell r="I193">
            <v>0</v>
          </cell>
        </row>
        <row r="194">
          <cell r="A194" t="str">
            <v>1.13.1</v>
          </cell>
          <cell r="B194" t="str">
            <v>Register of water systems</v>
          </cell>
          <cell r="C194">
            <v>0</v>
          </cell>
          <cell r="D194">
            <v>0</v>
          </cell>
          <cell r="E194">
            <v>0</v>
          </cell>
          <cell r="F194">
            <v>0</v>
          </cell>
          <cell r="G194">
            <v>0</v>
          </cell>
          <cell r="H194">
            <v>0</v>
          </cell>
          <cell r="I194">
            <v>0</v>
          </cell>
        </row>
        <row r="195">
          <cell r="A195" t="str">
            <v>1.13.1.1</v>
          </cell>
          <cell r="B195" t="str">
            <v>Register of water systems (In/ Out use log book)</v>
          </cell>
          <cell r="C195">
            <v>0</v>
          </cell>
          <cell r="D195" t="str">
            <v>Date of disposal</v>
          </cell>
          <cell r="E195" t="str">
            <v xml:space="preserve"> 2 years</v>
          </cell>
          <cell r="F195">
            <v>0</v>
          </cell>
          <cell r="G195">
            <v>0</v>
          </cell>
          <cell r="H195">
            <v>0</v>
          </cell>
          <cell r="I195" t="str">
            <v>Destroy</v>
          </cell>
        </row>
        <row r="196">
          <cell r="A196" t="str">
            <v>1.13.2</v>
          </cell>
          <cell r="B196" t="str">
            <v>Risk assessments</v>
          </cell>
          <cell r="C196">
            <v>0</v>
          </cell>
          <cell r="D196">
            <v>0</v>
          </cell>
          <cell r="E196">
            <v>0</v>
          </cell>
          <cell r="F196">
            <v>0</v>
          </cell>
          <cell r="G196">
            <v>0</v>
          </cell>
          <cell r="H196">
            <v>0</v>
          </cell>
          <cell r="I196">
            <v>0</v>
          </cell>
        </row>
        <row r="197">
          <cell r="A197" t="str">
            <v>1.13.2.1</v>
          </cell>
          <cell r="B197" t="str">
            <v>Risk assessments</v>
          </cell>
          <cell r="C197">
            <v>0</v>
          </cell>
          <cell r="D197" t="str">
            <v>Superseded</v>
          </cell>
          <cell r="E197" t="str">
            <v>1 year</v>
          </cell>
          <cell r="F197">
            <v>0</v>
          </cell>
          <cell r="G197">
            <v>0</v>
          </cell>
          <cell r="H197">
            <v>0</v>
          </cell>
          <cell r="I197" t="str">
            <v>Review &amp; archive</v>
          </cell>
        </row>
        <row r="198">
          <cell r="A198" t="str">
            <v>1.13.3</v>
          </cell>
          <cell r="B198" t="str">
            <v xml:space="preserve">Monitoring </v>
          </cell>
          <cell r="C198">
            <v>0</v>
          </cell>
          <cell r="D198">
            <v>0</v>
          </cell>
          <cell r="E198">
            <v>0</v>
          </cell>
          <cell r="F198">
            <v>0</v>
          </cell>
          <cell r="G198">
            <v>0</v>
          </cell>
          <cell r="H198">
            <v>0</v>
          </cell>
          <cell r="I198">
            <v>0</v>
          </cell>
        </row>
        <row r="199">
          <cell r="A199" t="str">
            <v>1.13.3.1</v>
          </cell>
          <cell r="B199" t="str">
            <v>Monitoring (Logbook of inspections, tests and maintenance)</v>
          </cell>
          <cell r="C199">
            <v>0</v>
          </cell>
          <cell r="D199" t="str">
            <v>Date of disposal</v>
          </cell>
          <cell r="E199" t="str">
            <v>2 years</v>
          </cell>
          <cell r="F199">
            <v>0</v>
          </cell>
          <cell r="G199">
            <v>0</v>
          </cell>
          <cell r="H199">
            <v>0</v>
          </cell>
          <cell r="I199" t="str">
            <v>Destroy</v>
          </cell>
        </row>
        <row r="200">
          <cell r="A200" t="str">
            <v>1.13.4</v>
          </cell>
          <cell r="B200" t="str">
            <v>Incident reporting</v>
          </cell>
          <cell r="C200">
            <v>0</v>
          </cell>
          <cell r="D200">
            <v>0</v>
          </cell>
          <cell r="E200">
            <v>0</v>
          </cell>
          <cell r="F200">
            <v>0</v>
          </cell>
          <cell r="G200">
            <v>0</v>
          </cell>
          <cell r="H200">
            <v>0</v>
          </cell>
          <cell r="I200">
            <v>0</v>
          </cell>
        </row>
        <row r="201">
          <cell r="A201" t="str">
            <v>1.13.4.1</v>
          </cell>
          <cell r="B201" t="str">
            <v>Incident reporting</v>
          </cell>
          <cell r="C201">
            <v>0</v>
          </cell>
          <cell r="D201" t="str">
            <v>Date of report</v>
          </cell>
          <cell r="E201" t="str">
            <v>30 years</v>
          </cell>
          <cell r="F201">
            <v>7</v>
          </cell>
          <cell r="G201">
            <v>0</v>
          </cell>
          <cell r="H201">
            <v>0</v>
          </cell>
          <cell r="I201" t="str">
            <v>Destroy</v>
          </cell>
        </row>
        <row r="202">
          <cell r="A202">
            <v>1.1399999999999999</v>
          </cell>
          <cell r="B202" t="str">
            <v>Lifting Operations and Lifting Equipment</v>
          </cell>
          <cell r="C202">
            <v>0</v>
          </cell>
          <cell r="D202">
            <v>0</v>
          </cell>
          <cell r="E202">
            <v>0</v>
          </cell>
          <cell r="F202">
            <v>0</v>
          </cell>
          <cell r="G202" t="str">
            <v>N</v>
          </cell>
          <cell r="H202">
            <v>0</v>
          </cell>
          <cell r="I202">
            <v>0</v>
          </cell>
        </row>
        <row r="203">
          <cell r="A203" t="str">
            <v>1.14.1</v>
          </cell>
          <cell r="B203" t="str">
            <v>Certificate of thorough examination</v>
          </cell>
          <cell r="C203">
            <v>0</v>
          </cell>
          <cell r="D203">
            <v>0</v>
          </cell>
          <cell r="E203">
            <v>0</v>
          </cell>
          <cell r="F203">
            <v>0</v>
          </cell>
          <cell r="G203">
            <v>0</v>
          </cell>
          <cell r="H203">
            <v>0</v>
          </cell>
          <cell r="I203">
            <v>0</v>
          </cell>
        </row>
        <row r="204">
          <cell r="A204" t="str">
            <v>1.14.1.1</v>
          </cell>
          <cell r="B204" t="str">
            <v>Certificate of thorough examination (other than an accessory)</v>
          </cell>
          <cell r="C204">
            <v>0</v>
          </cell>
          <cell r="D204" t="str">
            <v>Date of disposal</v>
          </cell>
          <cell r="E204" t="str">
            <v>5 years</v>
          </cell>
          <cell r="F204">
            <v>0</v>
          </cell>
          <cell r="G204">
            <v>0</v>
          </cell>
          <cell r="H204">
            <v>0</v>
          </cell>
          <cell r="I204" t="str">
            <v>Destroy</v>
          </cell>
        </row>
        <row r="205">
          <cell r="A205" t="str">
            <v>1.14.2</v>
          </cell>
          <cell r="B205" t="str">
            <v>Thorough examination and inspection (accessory for lifting)</v>
          </cell>
          <cell r="C205">
            <v>0</v>
          </cell>
          <cell r="D205">
            <v>0</v>
          </cell>
          <cell r="E205">
            <v>0</v>
          </cell>
          <cell r="F205">
            <v>0</v>
          </cell>
          <cell r="G205">
            <v>0</v>
          </cell>
          <cell r="H205">
            <v>0</v>
          </cell>
          <cell r="I205">
            <v>0</v>
          </cell>
        </row>
        <row r="206">
          <cell r="A206" t="str">
            <v>1.14.2.1</v>
          </cell>
          <cell r="B206" t="str">
            <v>Thorough examination and inspection (accessory for lifting)</v>
          </cell>
          <cell r="C206">
            <v>0</v>
          </cell>
          <cell r="D206" t="str">
            <v>Date of report</v>
          </cell>
          <cell r="E206" t="str">
            <v>2 years</v>
          </cell>
          <cell r="F206">
            <v>0</v>
          </cell>
          <cell r="G206">
            <v>0</v>
          </cell>
          <cell r="H206">
            <v>0</v>
          </cell>
          <cell r="I206" t="str">
            <v>Destroy</v>
          </cell>
        </row>
        <row r="207">
          <cell r="A207" t="str">
            <v>1.14.3</v>
          </cell>
          <cell r="B207" t="str">
            <v>Thorough examination and inspection (installation or after assembly at new site / location)</v>
          </cell>
          <cell r="C207">
            <v>0</v>
          </cell>
          <cell r="D207">
            <v>0</v>
          </cell>
          <cell r="E207">
            <v>0</v>
          </cell>
          <cell r="F207">
            <v>0</v>
          </cell>
          <cell r="G207">
            <v>0</v>
          </cell>
          <cell r="H207">
            <v>0</v>
          </cell>
          <cell r="I207">
            <v>0</v>
          </cell>
        </row>
        <row r="208">
          <cell r="A208" t="str">
            <v>1.14.3.1</v>
          </cell>
          <cell r="B208" t="str">
            <v>Thorough examination and inspection (installation or after assembly at new site / location)</v>
          </cell>
          <cell r="C208">
            <v>0</v>
          </cell>
          <cell r="D208" t="str">
            <v>Date of disposal of equipment</v>
          </cell>
          <cell r="E208" t="str">
            <v>3 years</v>
          </cell>
          <cell r="F208">
            <v>0</v>
          </cell>
          <cell r="G208">
            <v>0</v>
          </cell>
          <cell r="H208">
            <v>0</v>
          </cell>
          <cell r="I208" t="str">
            <v>Destroy</v>
          </cell>
        </row>
        <row r="209">
          <cell r="A209" t="str">
            <v>1.14.4</v>
          </cell>
          <cell r="B209" t="str">
            <v>Defect report</v>
          </cell>
          <cell r="C209">
            <v>0</v>
          </cell>
          <cell r="D209">
            <v>0</v>
          </cell>
          <cell r="E209">
            <v>0</v>
          </cell>
          <cell r="F209">
            <v>0</v>
          </cell>
          <cell r="G209">
            <v>0</v>
          </cell>
          <cell r="H209">
            <v>0</v>
          </cell>
          <cell r="I209">
            <v>0</v>
          </cell>
        </row>
        <row r="210">
          <cell r="A210" t="str">
            <v>1.14.4.1</v>
          </cell>
          <cell r="B210" t="str">
            <v>Defect report</v>
          </cell>
          <cell r="C210">
            <v>0</v>
          </cell>
          <cell r="D210" t="str">
            <v>Superseded</v>
          </cell>
          <cell r="E210" t="str">
            <v>1 year</v>
          </cell>
          <cell r="F210">
            <v>0</v>
          </cell>
          <cell r="G210">
            <v>0</v>
          </cell>
          <cell r="H210">
            <v>0</v>
          </cell>
          <cell r="I210" t="str">
            <v>Destroy</v>
          </cell>
        </row>
        <row r="211">
          <cell r="A211" t="str">
            <v>1.14.5</v>
          </cell>
          <cell r="B211" t="str">
            <v>Thorough examination and inspection (6/12 monthly inspections)</v>
          </cell>
          <cell r="C211">
            <v>0</v>
          </cell>
          <cell r="D211">
            <v>0</v>
          </cell>
          <cell r="E211">
            <v>0</v>
          </cell>
          <cell r="F211">
            <v>0</v>
          </cell>
          <cell r="G211">
            <v>0</v>
          </cell>
          <cell r="H211">
            <v>0</v>
          </cell>
          <cell r="I211">
            <v>0</v>
          </cell>
        </row>
        <row r="212">
          <cell r="A212" t="str">
            <v>1.14.5.1</v>
          </cell>
          <cell r="B212" t="str">
            <v>Thorough examination and inspection (6/12 monthly inspections)</v>
          </cell>
          <cell r="C212">
            <v>0</v>
          </cell>
          <cell r="D212" t="str">
            <v>Superseded</v>
          </cell>
          <cell r="E212" t="str">
            <v>3 years</v>
          </cell>
          <cell r="F212">
            <v>0</v>
          </cell>
          <cell r="G212">
            <v>0</v>
          </cell>
          <cell r="H212">
            <v>0</v>
          </cell>
          <cell r="I212" t="str">
            <v>Destroy</v>
          </cell>
        </row>
        <row r="213">
          <cell r="A213" t="str">
            <v>1.14.6</v>
          </cell>
          <cell r="B213" t="str">
            <v>Test certificates - Lifts and lifting equipment</v>
          </cell>
          <cell r="C213">
            <v>0</v>
          </cell>
          <cell r="D213">
            <v>0</v>
          </cell>
          <cell r="E213">
            <v>0</v>
          </cell>
          <cell r="F213">
            <v>0</v>
          </cell>
          <cell r="G213">
            <v>0</v>
          </cell>
          <cell r="H213">
            <v>0</v>
          </cell>
          <cell r="I213">
            <v>0</v>
          </cell>
        </row>
        <row r="214">
          <cell r="A214" t="str">
            <v>1.14.6.1</v>
          </cell>
          <cell r="B214" t="str">
            <v>Test certificates - Lifts and lifting equipment</v>
          </cell>
          <cell r="C214">
            <v>0</v>
          </cell>
          <cell r="D214" t="str">
            <v>Date of disposal</v>
          </cell>
          <cell r="E214" t="str">
            <v>5 years</v>
          </cell>
          <cell r="F214">
            <v>0</v>
          </cell>
          <cell r="G214">
            <v>0</v>
          </cell>
          <cell r="H214">
            <v>0</v>
          </cell>
          <cell r="I214" t="str">
            <v>Destroy</v>
          </cell>
        </row>
        <row r="215">
          <cell r="A215" t="str">
            <v>1.14.7</v>
          </cell>
          <cell r="B215" t="str">
            <v>Maintenance</v>
          </cell>
          <cell r="C215">
            <v>0</v>
          </cell>
          <cell r="D215">
            <v>0</v>
          </cell>
          <cell r="E215">
            <v>0</v>
          </cell>
          <cell r="F215">
            <v>0</v>
          </cell>
          <cell r="G215">
            <v>0</v>
          </cell>
          <cell r="H215">
            <v>0</v>
          </cell>
          <cell r="I215">
            <v>0</v>
          </cell>
        </row>
        <row r="216">
          <cell r="A216" t="str">
            <v>1.14.7.1</v>
          </cell>
          <cell r="B216" t="str">
            <v>Maintenance schedule</v>
          </cell>
          <cell r="C216">
            <v>0</v>
          </cell>
          <cell r="D216" t="str">
            <v>Superseded</v>
          </cell>
          <cell r="E216" t="str">
            <v>1 year</v>
          </cell>
          <cell r="F216">
            <v>0</v>
          </cell>
          <cell r="G216">
            <v>0</v>
          </cell>
          <cell r="H216">
            <v>0</v>
          </cell>
          <cell r="I216" t="str">
            <v>Destroy</v>
          </cell>
        </row>
        <row r="217">
          <cell r="A217">
            <v>1.1499999999999999</v>
          </cell>
          <cell r="B217" t="str">
            <v>Manual Handling</v>
          </cell>
          <cell r="C217">
            <v>0</v>
          </cell>
          <cell r="D217">
            <v>0</v>
          </cell>
          <cell r="E217">
            <v>0</v>
          </cell>
          <cell r="F217">
            <v>0</v>
          </cell>
          <cell r="G217" t="str">
            <v>N</v>
          </cell>
          <cell r="H217">
            <v>0</v>
          </cell>
          <cell r="I217">
            <v>0</v>
          </cell>
        </row>
        <row r="218">
          <cell r="A218" t="str">
            <v>1.15.1</v>
          </cell>
          <cell r="B218" t="str">
            <v>Risk assessments</v>
          </cell>
          <cell r="C218">
            <v>0</v>
          </cell>
          <cell r="D218">
            <v>0</v>
          </cell>
          <cell r="E218">
            <v>0</v>
          </cell>
          <cell r="F218">
            <v>0</v>
          </cell>
          <cell r="G218">
            <v>0</v>
          </cell>
          <cell r="H218">
            <v>0</v>
          </cell>
          <cell r="I218">
            <v>0</v>
          </cell>
        </row>
        <row r="219">
          <cell r="A219" t="str">
            <v>1.15.1.1</v>
          </cell>
          <cell r="B219" t="str">
            <v>Risk assessments</v>
          </cell>
          <cell r="C219">
            <v>0</v>
          </cell>
          <cell r="D219" t="str">
            <v>Superseded</v>
          </cell>
          <cell r="E219" t="str">
            <v>1 year</v>
          </cell>
          <cell r="F219">
            <v>0</v>
          </cell>
          <cell r="G219">
            <v>0</v>
          </cell>
          <cell r="H219">
            <v>0</v>
          </cell>
          <cell r="I219" t="str">
            <v>Review &amp; archive</v>
          </cell>
        </row>
        <row r="220">
          <cell r="A220">
            <v>1.1599999999999999</v>
          </cell>
          <cell r="B220" t="str">
            <v>Noise at Work</v>
          </cell>
          <cell r="C220">
            <v>0</v>
          </cell>
          <cell r="D220">
            <v>0</v>
          </cell>
          <cell r="E220">
            <v>0</v>
          </cell>
          <cell r="F220">
            <v>0</v>
          </cell>
          <cell r="G220" t="str">
            <v>N</v>
          </cell>
          <cell r="H220">
            <v>0</v>
          </cell>
          <cell r="I220">
            <v>0</v>
          </cell>
        </row>
        <row r="221">
          <cell r="A221" t="str">
            <v>1.16.1</v>
          </cell>
          <cell r="B221" t="str">
            <v>Risk assessments</v>
          </cell>
          <cell r="C221">
            <v>0</v>
          </cell>
          <cell r="D221">
            <v>0</v>
          </cell>
          <cell r="E221">
            <v>0</v>
          </cell>
          <cell r="F221">
            <v>0</v>
          </cell>
          <cell r="G221">
            <v>0</v>
          </cell>
          <cell r="H221">
            <v>0</v>
          </cell>
          <cell r="I221">
            <v>0</v>
          </cell>
        </row>
        <row r="222">
          <cell r="A222" t="str">
            <v>1.16.1.1</v>
          </cell>
          <cell r="B222" t="str">
            <v>Risk assessments (persons and areas)</v>
          </cell>
          <cell r="C222">
            <v>0</v>
          </cell>
          <cell r="D222" t="str">
            <v>Superseded</v>
          </cell>
          <cell r="E222" t="str">
            <v>1 year</v>
          </cell>
          <cell r="F222">
            <v>0</v>
          </cell>
          <cell r="G222">
            <v>0</v>
          </cell>
          <cell r="H222">
            <v>0</v>
          </cell>
          <cell r="I222" t="str">
            <v>Archive</v>
          </cell>
        </row>
        <row r="223">
          <cell r="A223" t="str">
            <v>1.16.2</v>
          </cell>
          <cell r="B223" t="str">
            <v>Noise Prevention Methodology</v>
          </cell>
          <cell r="C223">
            <v>0</v>
          </cell>
          <cell r="D223">
            <v>0</v>
          </cell>
          <cell r="E223">
            <v>0</v>
          </cell>
          <cell r="F223">
            <v>0</v>
          </cell>
          <cell r="G223">
            <v>0</v>
          </cell>
          <cell r="H223">
            <v>0</v>
          </cell>
          <cell r="I223">
            <v>0</v>
          </cell>
        </row>
        <row r="224">
          <cell r="A224" t="str">
            <v>1.16.2.1</v>
          </cell>
          <cell r="B224" t="str">
            <v>Noise Prevention Methodology</v>
          </cell>
          <cell r="C224">
            <v>0</v>
          </cell>
          <cell r="D224" t="str">
            <v>Superseded</v>
          </cell>
          <cell r="E224" t="str">
            <v>1 year</v>
          </cell>
          <cell r="F224">
            <v>0</v>
          </cell>
          <cell r="G224">
            <v>0</v>
          </cell>
          <cell r="H224">
            <v>0</v>
          </cell>
          <cell r="I224" t="str">
            <v>Destroy</v>
          </cell>
        </row>
        <row r="225">
          <cell r="A225" t="str">
            <v>1.16.3</v>
          </cell>
          <cell r="B225" t="str">
            <v>Reports of assessments</v>
          </cell>
          <cell r="C225">
            <v>0</v>
          </cell>
          <cell r="D225">
            <v>0</v>
          </cell>
          <cell r="E225">
            <v>0</v>
          </cell>
          <cell r="F225">
            <v>0</v>
          </cell>
          <cell r="G225">
            <v>0</v>
          </cell>
          <cell r="H225">
            <v>0</v>
          </cell>
          <cell r="I225">
            <v>0</v>
          </cell>
        </row>
        <row r="226">
          <cell r="A226" t="str">
            <v>1.16.3.1</v>
          </cell>
          <cell r="B226" t="str">
            <v>Reports of assessments</v>
          </cell>
          <cell r="C226">
            <v>0</v>
          </cell>
          <cell r="D226" t="str">
            <v>Date of report</v>
          </cell>
          <cell r="E226" t="str">
            <v>40 years</v>
          </cell>
          <cell r="F226">
            <v>0</v>
          </cell>
          <cell r="G226">
            <v>0</v>
          </cell>
          <cell r="H226">
            <v>0</v>
          </cell>
          <cell r="I226" t="str">
            <v>Destroy</v>
          </cell>
        </row>
        <row r="227">
          <cell r="A227" t="str">
            <v>1.16.4</v>
          </cell>
          <cell r="B227" t="str">
            <v>Health surveillance of employees</v>
          </cell>
          <cell r="C227">
            <v>0</v>
          </cell>
          <cell r="D227">
            <v>0</v>
          </cell>
          <cell r="E227">
            <v>0</v>
          </cell>
          <cell r="F227">
            <v>0</v>
          </cell>
          <cell r="G227">
            <v>0</v>
          </cell>
          <cell r="H227">
            <v>0</v>
          </cell>
          <cell r="I227">
            <v>0</v>
          </cell>
        </row>
        <row r="228">
          <cell r="A228" t="str">
            <v>1.16.4.1</v>
          </cell>
          <cell r="B228" t="str">
            <v>Health surveillance of employees</v>
          </cell>
          <cell r="C228">
            <v>0</v>
          </cell>
          <cell r="D228" t="str">
            <v>Date of examination</v>
          </cell>
          <cell r="E228" t="str">
            <v>60 years</v>
          </cell>
          <cell r="F228">
            <v>0</v>
          </cell>
          <cell r="G228">
            <v>0</v>
          </cell>
          <cell r="H228">
            <v>0</v>
          </cell>
          <cell r="I228" t="str">
            <v>Archive</v>
          </cell>
        </row>
        <row r="229">
          <cell r="A229" t="str">
            <v>1.16.5</v>
          </cell>
          <cell r="B229" t="str">
            <v>Audiometric Tests</v>
          </cell>
          <cell r="C229">
            <v>0</v>
          </cell>
          <cell r="D229">
            <v>0</v>
          </cell>
          <cell r="E229">
            <v>0</v>
          </cell>
          <cell r="F229">
            <v>0</v>
          </cell>
          <cell r="G229">
            <v>0</v>
          </cell>
          <cell r="H229">
            <v>0</v>
          </cell>
          <cell r="I229">
            <v>0</v>
          </cell>
        </row>
        <row r="230">
          <cell r="A230" t="str">
            <v>1.16.5.1</v>
          </cell>
          <cell r="B230" t="str">
            <v>Audiometric Tests</v>
          </cell>
          <cell r="C230">
            <v>0</v>
          </cell>
          <cell r="D230" t="str">
            <v>Date of tests</v>
          </cell>
          <cell r="E230" t="str">
            <v>60 years</v>
          </cell>
          <cell r="F230">
            <v>0</v>
          </cell>
          <cell r="G230">
            <v>0</v>
          </cell>
          <cell r="H230">
            <v>0</v>
          </cell>
          <cell r="I230" t="str">
            <v>Archive</v>
          </cell>
        </row>
        <row r="231">
          <cell r="A231" t="str">
            <v>1.16.6</v>
          </cell>
          <cell r="B231" t="str">
            <v xml:space="preserve">Information and training </v>
          </cell>
          <cell r="C231">
            <v>0</v>
          </cell>
          <cell r="D231">
            <v>0</v>
          </cell>
          <cell r="E231">
            <v>0</v>
          </cell>
          <cell r="F231">
            <v>0</v>
          </cell>
          <cell r="G231">
            <v>0</v>
          </cell>
          <cell r="H231">
            <v>0</v>
          </cell>
          <cell r="I231">
            <v>0</v>
          </cell>
        </row>
        <row r="232">
          <cell r="A232" t="str">
            <v>1.16.6.1</v>
          </cell>
          <cell r="B232" t="str">
            <v xml:space="preserve">Information and training </v>
          </cell>
          <cell r="C232">
            <v>0</v>
          </cell>
          <cell r="D232" t="str">
            <v>Date of training</v>
          </cell>
          <cell r="E232" t="str">
            <v>6 years</v>
          </cell>
          <cell r="F232">
            <v>0</v>
          </cell>
          <cell r="G232">
            <v>0</v>
          </cell>
          <cell r="H232">
            <v>0</v>
          </cell>
          <cell r="I232" t="str">
            <v>Archive</v>
          </cell>
        </row>
        <row r="233">
          <cell r="A233">
            <v>1.17</v>
          </cell>
          <cell r="B233" t="str">
            <v>Nuclear Materials Control - See also Transport records</v>
          </cell>
          <cell r="C233">
            <v>0</v>
          </cell>
          <cell r="D233">
            <v>0</v>
          </cell>
          <cell r="E233">
            <v>0</v>
          </cell>
          <cell r="F233">
            <v>0</v>
          </cell>
          <cell r="G233" t="str">
            <v>N</v>
          </cell>
          <cell r="H233">
            <v>0</v>
          </cell>
          <cell r="I233">
            <v>0</v>
          </cell>
        </row>
        <row r="234">
          <cell r="A234" t="str">
            <v>1.17.1</v>
          </cell>
          <cell r="B234" t="str">
            <v>International Safeguards Accounting</v>
          </cell>
          <cell r="C234">
            <v>0</v>
          </cell>
          <cell r="D234">
            <v>0</v>
          </cell>
          <cell r="E234">
            <v>0</v>
          </cell>
          <cell r="F234">
            <v>0</v>
          </cell>
          <cell r="G234">
            <v>0</v>
          </cell>
          <cell r="H234">
            <v>0</v>
          </cell>
          <cell r="I234">
            <v>0</v>
          </cell>
        </row>
        <row r="235">
          <cell r="A235" t="str">
            <v>1.17.1.1</v>
          </cell>
          <cell r="B235" t="str">
            <v>International Safeguards Accounting</v>
          </cell>
          <cell r="C235">
            <v>0</v>
          </cell>
          <cell r="D235" t="str">
            <v>Date of record creation</v>
          </cell>
          <cell r="E235" t="str">
            <v>30 years or if stolen 50 years</v>
          </cell>
          <cell r="F235" t="str">
            <v>4/5</v>
          </cell>
          <cell r="G235">
            <v>0</v>
          </cell>
          <cell r="H235">
            <v>0</v>
          </cell>
          <cell r="I235" t="str">
            <v>Destroy</v>
          </cell>
        </row>
        <row r="236">
          <cell r="A236" t="str">
            <v>1.17.1.2</v>
          </cell>
          <cell r="B236" t="str">
            <v>Physical Inventory Listing (PIL)</v>
          </cell>
          <cell r="C236">
            <v>0</v>
          </cell>
          <cell r="D236" t="str">
            <v>Superseded</v>
          </cell>
          <cell r="E236" t="str">
            <v>1 year</v>
          </cell>
          <cell r="F236" t="str">
            <v>4/6</v>
          </cell>
          <cell r="G236">
            <v>0</v>
          </cell>
          <cell r="H236">
            <v>0</v>
          </cell>
          <cell r="I236" t="str">
            <v>Review &amp; archive</v>
          </cell>
        </row>
        <row r="237">
          <cell r="A237" t="str">
            <v>1.17.1.3</v>
          </cell>
          <cell r="B237" t="str">
            <v>Material Balance Reports (MBR)</v>
          </cell>
          <cell r="C237">
            <v>0</v>
          </cell>
          <cell r="D237" t="str">
            <v>Superseded</v>
          </cell>
          <cell r="E237" t="str">
            <v>1 year</v>
          </cell>
          <cell r="F237" t="str">
            <v>4/6</v>
          </cell>
          <cell r="G237">
            <v>0</v>
          </cell>
          <cell r="H237">
            <v>0</v>
          </cell>
          <cell r="I237" t="str">
            <v>Review &amp; archive</v>
          </cell>
        </row>
        <row r="238">
          <cell r="A238" t="str">
            <v>1.17.1.4</v>
          </cell>
          <cell r="B238" t="str">
            <v>Special Nuclear Materials Account (SMAC) Returns for Incorporation in Consolidated Accounts</v>
          </cell>
          <cell r="C238">
            <v>0</v>
          </cell>
          <cell r="D238" t="str">
            <v>Date of returns</v>
          </cell>
          <cell r="E238" t="str">
            <v>30 year</v>
          </cell>
          <cell r="F238" t="str">
            <v>4/6</v>
          </cell>
          <cell r="G238">
            <v>0</v>
          </cell>
          <cell r="H238">
            <v>0</v>
          </cell>
          <cell r="I238" t="str">
            <v>Review &amp; archive</v>
          </cell>
        </row>
        <row r="239">
          <cell r="A239" t="str">
            <v>1.17.1.5</v>
          </cell>
          <cell r="B239" t="str">
            <v>Material Unaccounted For (MUF) returns</v>
          </cell>
          <cell r="C239">
            <v>0</v>
          </cell>
          <cell r="D239" t="str">
            <v>Date of returns</v>
          </cell>
          <cell r="E239" t="str">
            <v>30 years or if stolen 50 years</v>
          </cell>
          <cell r="F239">
            <v>5</v>
          </cell>
          <cell r="G239">
            <v>0</v>
          </cell>
          <cell r="H239">
            <v>0</v>
          </cell>
          <cell r="I239" t="str">
            <v>Destroy</v>
          </cell>
        </row>
        <row r="240">
          <cell r="A240" t="str">
            <v>1.17.1.6</v>
          </cell>
          <cell r="B240" t="str">
            <v>Returns for materials other than Special Nuclear Materials for Incorporation in Consolidated Accounts</v>
          </cell>
          <cell r="C240">
            <v>0</v>
          </cell>
          <cell r="D240" t="str">
            <v>Date of returns</v>
          </cell>
          <cell r="E240" t="str">
            <v>30 year</v>
          </cell>
          <cell r="F240" t="str">
            <v>4/6</v>
          </cell>
          <cell r="G240">
            <v>0</v>
          </cell>
          <cell r="H240">
            <v>0</v>
          </cell>
          <cell r="I240" t="str">
            <v>Review &amp; archive</v>
          </cell>
        </row>
        <row r="241">
          <cell r="A241" t="str">
            <v>1.17.1.7</v>
          </cell>
          <cell r="B241" t="str">
            <v>Concessions to company policy for Special Nuclear Materials control and accountancy</v>
          </cell>
          <cell r="C241">
            <v>0</v>
          </cell>
          <cell r="D241" t="str">
            <v>Date of withdrawal of concession</v>
          </cell>
          <cell r="E241" t="str">
            <v>30 year</v>
          </cell>
          <cell r="F241">
            <v>4</v>
          </cell>
          <cell r="G241">
            <v>0</v>
          </cell>
          <cell r="H241">
            <v>0</v>
          </cell>
          <cell r="I241" t="str">
            <v>Archive</v>
          </cell>
        </row>
        <row r="242">
          <cell r="A242" t="str">
            <v>1.17.1.8</v>
          </cell>
          <cell r="B242" t="str">
            <v>NFER Programme (Magnox)</v>
          </cell>
          <cell r="C242">
            <v>0</v>
          </cell>
          <cell r="D242" t="str">
            <v>Superseded</v>
          </cell>
          <cell r="E242" t="str">
            <v>2 years</v>
          </cell>
          <cell r="F242">
            <v>4</v>
          </cell>
          <cell r="G242">
            <v>0</v>
          </cell>
          <cell r="H242">
            <v>0</v>
          </cell>
          <cell r="I242" t="str">
            <v>Archive</v>
          </cell>
        </row>
        <row r="243">
          <cell r="A243" t="str">
            <v>1.17.2</v>
          </cell>
          <cell r="B243" t="str">
            <v>Nuclear Material Control Data</v>
          </cell>
          <cell r="C243">
            <v>0</v>
          </cell>
          <cell r="D243">
            <v>0</v>
          </cell>
          <cell r="E243">
            <v>0</v>
          </cell>
          <cell r="F243">
            <v>0</v>
          </cell>
          <cell r="G243">
            <v>0</v>
          </cell>
          <cell r="H243">
            <v>0</v>
          </cell>
          <cell r="I243">
            <v>0</v>
          </cell>
        </row>
        <row r="244">
          <cell r="A244" t="str">
            <v>1.17.2.1</v>
          </cell>
          <cell r="B244" t="str">
            <v>Source of prime data records and logbooks</v>
          </cell>
          <cell r="C244">
            <v>0</v>
          </cell>
          <cell r="D244" t="str">
            <v>Date record creation</v>
          </cell>
          <cell r="E244" t="str">
            <v>5 years</v>
          </cell>
          <cell r="F244">
            <v>0</v>
          </cell>
          <cell r="G244">
            <v>0</v>
          </cell>
          <cell r="H244">
            <v>0</v>
          </cell>
          <cell r="I244" t="str">
            <v>Destroy</v>
          </cell>
        </row>
        <row r="245">
          <cell r="A245" t="str">
            <v>1.17.2.2</v>
          </cell>
          <cell r="B245" t="str">
            <v>Critical risk assessment</v>
          </cell>
          <cell r="C245">
            <v>0</v>
          </cell>
          <cell r="D245" t="str">
            <v>Superseded</v>
          </cell>
          <cell r="E245" t="str">
            <v>1 year</v>
          </cell>
          <cell r="F245">
            <v>4</v>
          </cell>
          <cell r="G245">
            <v>0</v>
          </cell>
          <cell r="H245">
            <v>0</v>
          </cell>
          <cell r="I245" t="str">
            <v>Destroy</v>
          </cell>
        </row>
        <row r="246">
          <cell r="A246" t="str">
            <v>1.17.2.3</v>
          </cell>
          <cell r="B246" t="str">
            <v>Critical inspection report</v>
          </cell>
          <cell r="C246">
            <v>0</v>
          </cell>
          <cell r="D246" t="str">
            <v>Superseded</v>
          </cell>
          <cell r="E246" t="str">
            <v>1 year</v>
          </cell>
          <cell r="F246">
            <v>4</v>
          </cell>
          <cell r="G246">
            <v>0</v>
          </cell>
          <cell r="H246">
            <v>0</v>
          </cell>
          <cell r="I246" t="str">
            <v>Destroy</v>
          </cell>
        </row>
        <row r="247">
          <cell r="A247" t="str">
            <v>1.17.2.4</v>
          </cell>
          <cell r="B247" t="str">
            <v>Critical clearance certificate</v>
          </cell>
          <cell r="C247">
            <v>0</v>
          </cell>
          <cell r="D247" t="str">
            <v>Superseded</v>
          </cell>
          <cell r="E247" t="str">
            <v>1 year</v>
          </cell>
          <cell r="F247" t="str">
            <v>4/32/34</v>
          </cell>
          <cell r="G247">
            <v>0</v>
          </cell>
          <cell r="H247">
            <v>0</v>
          </cell>
          <cell r="I247" t="str">
            <v>Destroy</v>
          </cell>
        </row>
        <row r="248">
          <cell r="A248" t="str">
            <v>1.17.3</v>
          </cell>
          <cell r="B248" t="str">
            <v>Nuclear material holdings</v>
          </cell>
          <cell r="C248">
            <v>0</v>
          </cell>
          <cell r="D248">
            <v>0</v>
          </cell>
          <cell r="E248">
            <v>0</v>
          </cell>
          <cell r="F248">
            <v>0</v>
          </cell>
          <cell r="G248">
            <v>0</v>
          </cell>
          <cell r="H248">
            <v>0</v>
          </cell>
          <cell r="I248">
            <v>0</v>
          </cell>
        </row>
        <row r="249">
          <cell r="A249" t="str">
            <v>1.17.3.1</v>
          </cell>
          <cell r="B249" t="str">
            <v>Fuel holdings, including burn-up data</v>
          </cell>
          <cell r="C249">
            <v>0</v>
          </cell>
          <cell r="D249" t="str">
            <v>Date of record creation</v>
          </cell>
          <cell r="E249" t="str">
            <v xml:space="preserve">10 years </v>
          </cell>
          <cell r="F249">
            <v>4</v>
          </cell>
          <cell r="G249">
            <v>0</v>
          </cell>
          <cell r="H249">
            <v>0</v>
          </cell>
          <cell r="I249" t="str">
            <v>Review &amp; destroy</v>
          </cell>
        </row>
        <row r="250">
          <cell r="A250" t="str">
            <v>1.17.3.2</v>
          </cell>
          <cell r="B250" t="str">
            <v>Radioactive sources</v>
          </cell>
          <cell r="C250">
            <v>0</v>
          </cell>
          <cell r="D250" t="str">
            <v>Date of disposal</v>
          </cell>
          <cell r="E250" t="str">
            <v>30 years or if stolen 50 years</v>
          </cell>
          <cell r="F250" t="str">
            <v>4/5</v>
          </cell>
          <cell r="G250">
            <v>0</v>
          </cell>
          <cell r="H250">
            <v>0</v>
          </cell>
          <cell r="I250" t="str">
            <v>Destroy</v>
          </cell>
        </row>
        <row r="251">
          <cell r="A251" t="str">
            <v>1.17.3.3</v>
          </cell>
          <cell r="B251" t="str">
            <v>Basic Technical Characterization (BTC) Report</v>
          </cell>
          <cell r="C251">
            <v>0</v>
          </cell>
          <cell r="D251" t="str">
            <v>Superseded</v>
          </cell>
          <cell r="E251" t="str">
            <v>1 year</v>
          </cell>
          <cell r="F251">
            <v>4</v>
          </cell>
          <cell r="G251">
            <v>0</v>
          </cell>
          <cell r="H251">
            <v>0</v>
          </cell>
          <cell r="I251" t="str">
            <v>Review &amp; archive</v>
          </cell>
        </row>
        <row r="252">
          <cell r="A252" t="str">
            <v>1.17.3.4</v>
          </cell>
          <cell r="B252" t="str">
            <v>Dangerous Goods Safety Advisors monitoring reports</v>
          </cell>
          <cell r="C252">
            <v>0</v>
          </cell>
          <cell r="D252" t="str">
            <v>Date of report</v>
          </cell>
          <cell r="E252" t="str">
            <v>5 years</v>
          </cell>
          <cell r="F252">
            <v>5</v>
          </cell>
          <cell r="G252">
            <v>0</v>
          </cell>
          <cell r="H252">
            <v>0</v>
          </cell>
          <cell r="I252" t="str">
            <v>Review &amp; archive</v>
          </cell>
        </row>
        <row r="253">
          <cell r="A253" t="str">
            <v>1.17.4</v>
          </cell>
          <cell r="B253" t="str">
            <v>Nuclear materials transfer documentation</v>
          </cell>
          <cell r="C253">
            <v>0</v>
          </cell>
          <cell r="D253">
            <v>0</v>
          </cell>
          <cell r="E253">
            <v>0</v>
          </cell>
          <cell r="F253">
            <v>0</v>
          </cell>
          <cell r="G253">
            <v>0</v>
          </cell>
          <cell r="H253">
            <v>0</v>
          </cell>
          <cell r="I253">
            <v>0</v>
          </cell>
        </row>
        <row r="254">
          <cell r="A254" t="str">
            <v>1.17.4.1</v>
          </cell>
          <cell r="B254" t="str">
            <v>Internal movements</v>
          </cell>
          <cell r="C254">
            <v>0</v>
          </cell>
          <cell r="D254" t="str">
            <v>Date of movement</v>
          </cell>
          <cell r="E254" t="str">
            <v>30 years</v>
          </cell>
          <cell r="F254" t="str">
            <v>4/5</v>
          </cell>
          <cell r="G254">
            <v>0</v>
          </cell>
          <cell r="H254">
            <v>0</v>
          </cell>
          <cell r="I254" t="str">
            <v>Destroy</v>
          </cell>
        </row>
        <row r="255">
          <cell r="A255" t="str">
            <v>1.17.4.2</v>
          </cell>
          <cell r="B255" t="str">
            <v>External movements</v>
          </cell>
          <cell r="C255">
            <v>0</v>
          </cell>
          <cell r="D255" t="str">
            <v>Date of movement</v>
          </cell>
          <cell r="E255" t="str">
            <v>30 years or if stolen 50 years</v>
          </cell>
          <cell r="F255" t="str">
            <v>4/5</v>
          </cell>
          <cell r="G255">
            <v>0</v>
          </cell>
          <cell r="H255">
            <v>0</v>
          </cell>
          <cell r="I255" t="str">
            <v>Destroy</v>
          </cell>
        </row>
        <row r="256">
          <cell r="A256" t="str">
            <v>1.17.4.3</v>
          </cell>
          <cell r="B256" t="str">
            <v>Complex Move Report (CMR)</v>
          </cell>
          <cell r="C256">
            <v>0</v>
          </cell>
          <cell r="D256" t="str">
            <v>Date of report</v>
          </cell>
          <cell r="E256" t="str">
            <v>30 years or if stolen 50 years</v>
          </cell>
          <cell r="F256" t="str">
            <v>4/5</v>
          </cell>
          <cell r="G256">
            <v>0</v>
          </cell>
          <cell r="H256">
            <v>0</v>
          </cell>
          <cell r="I256" t="str">
            <v>Destroy</v>
          </cell>
        </row>
        <row r="257">
          <cell r="A257" t="str">
            <v>1.17.4.4</v>
          </cell>
          <cell r="B257" t="str">
            <v>“Loss” Certificate (inventory) differences or Materials Unaccounted For (MUF)</v>
          </cell>
          <cell r="C257">
            <v>0</v>
          </cell>
          <cell r="D257" t="str">
            <v>Date of certificate</v>
          </cell>
          <cell r="E257" t="str">
            <v>30 years or if stolen 50 years</v>
          </cell>
          <cell r="F257">
            <v>5</v>
          </cell>
          <cell r="G257">
            <v>0</v>
          </cell>
          <cell r="H257">
            <v>0</v>
          </cell>
          <cell r="I257" t="str">
            <v>Destroy</v>
          </cell>
        </row>
        <row r="258">
          <cell r="A258" t="str">
            <v>1.17.4.5</v>
          </cell>
          <cell r="B258" t="str">
            <v>Write-off or other adjusted certificates</v>
          </cell>
          <cell r="C258">
            <v>0</v>
          </cell>
          <cell r="D258" t="str">
            <v>Date of certificate</v>
          </cell>
          <cell r="E258" t="str">
            <v>5 years</v>
          </cell>
          <cell r="F258">
            <v>0</v>
          </cell>
          <cell r="G258">
            <v>0</v>
          </cell>
          <cell r="H258">
            <v>0</v>
          </cell>
          <cell r="I258" t="str">
            <v>Destroy</v>
          </cell>
        </row>
        <row r="259">
          <cell r="A259" t="str">
            <v>1.17.4.6</v>
          </cell>
          <cell r="B259" t="str">
            <v>Stocktaking records – raw data, working papers</v>
          </cell>
          <cell r="C259">
            <v>0</v>
          </cell>
          <cell r="D259" t="str">
            <v>Date of record creation</v>
          </cell>
          <cell r="E259" t="str">
            <v>5 years</v>
          </cell>
          <cell r="F259">
            <v>0</v>
          </cell>
          <cell r="G259">
            <v>0</v>
          </cell>
          <cell r="H259">
            <v>0</v>
          </cell>
          <cell r="I259" t="str">
            <v>Destroy</v>
          </cell>
        </row>
        <row r="260">
          <cell r="A260" t="str">
            <v>1.17.4.7</v>
          </cell>
          <cell r="B260" t="str">
            <v>Accounts</v>
          </cell>
          <cell r="C260">
            <v>0</v>
          </cell>
          <cell r="D260" t="str">
            <v>Date of record creation</v>
          </cell>
          <cell r="E260" t="str">
            <v>30 years or if stolen 50 years</v>
          </cell>
          <cell r="F260">
            <v>5</v>
          </cell>
          <cell r="G260">
            <v>0</v>
          </cell>
          <cell r="H260">
            <v>0</v>
          </cell>
          <cell r="I260" t="str">
            <v>Destroy</v>
          </cell>
        </row>
        <row r="261">
          <cell r="A261" t="str">
            <v>1.17.4.8</v>
          </cell>
          <cell r="B261" t="str">
            <v>Documentation supporting entries to accounts</v>
          </cell>
          <cell r="C261">
            <v>0</v>
          </cell>
          <cell r="D261" t="str">
            <v>Date of record creation</v>
          </cell>
          <cell r="E261" t="str">
            <v>10 years</v>
          </cell>
          <cell r="F261" t="str">
            <v>4/5</v>
          </cell>
          <cell r="G261">
            <v>0</v>
          </cell>
          <cell r="H261">
            <v>0</v>
          </cell>
          <cell r="I261" t="str">
            <v>Destroy</v>
          </cell>
        </row>
        <row r="262">
          <cell r="A262" t="str">
            <v>1.17.4.9</v>
          </cell>
          <cell r="B262" t="str">
            <v>External movements of material subsequently stolen, lost, jettisoned or abandoned</v>
          </cell>
          <cell r="C262">
            <v>0</v>
          </cell>
          <cell r="D262" t="str">
            <v>Date of movement</v>
          </cell>
          <cell r="E262" t="str">
            <v>30 years or if stolen 50 years</v>
          </cell>
          <cell r="F262">
            <v>5</v>
          </cell>
          <cell r="G262">
            <v>0</v>
          </cell>
          <cell r="H262">
            <v>0</v>
          </cell>
          <cell r="I262" t="str">
            <v>Destroy</v>
          </cell>
        </row>
        <row r="263">
          <cell r="A263" t="str">
            <v>1.17.4.10</v>
          </cell>
          <cell r="B263" t="str">
            <v>Requirements from HSE (and others) for the disposal of radioactive waste</v>
          </cell>
          <cell r="C263">
            <v>0</v>
          </cell>
          <cell r="D263" t="str">
            <v>Date of notice</v>
          </cell>
          <cell r="E263" t="str">
            <v>30 years</v>
          </cell>
          <cell r="F263">
            <v>33</v>
          </cell>
          <cell r="G263">
            <v>0</v>
          </cell>
          <cell r="H263">
            <v>0</v>
          </cell>
          <cell r="I263" t="str">
            <v>Archive</v>
          </cell>
        </row>
        <row r="264">
          <cell r="A264">
            <v>1.18</v>
          </cell>
          <cell r="B264" t="str">
            <v>Nuclear Safety Committees</v>
          </cell>
          <cell r="C264">
            <v>0</v>
          </cell>
          <cell r="D264">
            <v>0</v>
          </cell>
          <cell r="E264">
            <v>0</v>
          </cell>
          <cell r="F264">
            <v>0</v>
          </cell>
          <cell r="G264" t="str">
            <v>Y</v>
          </cell>
          <cell r="H264">
            <v>0</v>
          </cell>
          <cell r="I264">
            <v>0</v>
          </cell>
        </row>
        <row r="265">
          <cell r="A265" t="str">
            <v>1.18.1</v>
          </cell>
          <cell r="B265" t="str">
            <v>Membership</v>
          </cell>
          <cell r="C265">
            <v>0</v>
          </cell>
          <cell r="D265">
            <v>0</v>
          </cell>
          <cell r="E265">
            <v>0</v>
          </cell>
          <cell r="F265">
            <v>0</v>
          </cell>
          <cell r="G265">
            <v>0</v>
          </cell>
          <cell r="H265">
            <v>0</v>
          </cell>
          <cell r="I265">
            <v>0</v>
          </cell>
        </row>
        <row r="266">
          <cell r="A266" t="str">
            <v>1.18.1.1</v>
          </cell>
          <cell r="B266" t="str">
            <v>Membership</v>
          </cell>
          <cell r="C266">
            <v>0</v>
          </cell>
          <cell r="D266" t="str">
            <v>Date of dissolution of committee</v>
          </cell>
          <cell r="E266" t="str">
            <v>30 years</v>
          </cell>
          <cell r="F266">
            <v>13</v>
          </cell>
          <cell r="G266">
            <v>0</v>
          </cell>
          <cell r="H266">
            <v>0</v>
          </cell>
          <cell r="I266" t="str">
            <v>Destroy</v>
          </cell>
        </row>
        <row r="267">
          <cell r="A267" t="str">
            <v>1.18.1.2</v>
          </cell>
          <cell r="B267" t="str">
            <v>Terms of reference</v>
          </cell>
          <cell r="C267">
            <v>0</v>
          </cell>
          <cell r="D267" t="str">
            <v>Date of creation</v>
          </cell>
          <cell r="E267" t="str">
            <v>30 years</v>
          </cell>
          <cell r="F267">
            <v>13</v>
          </cell>
          <cell r="G267">
            <v>0</v>
          </cell>
          <cell r="H267">
            <v>0</v>
          </cell>
          <cell r="I267" t="str">
            <v>Archive</v>
          </cell>
        </row>
        <row r="268">
          <cell r="A268" t="str">
            <v>1.18.1.3</v>
          </cell>
          <cell r="B268" t="str">
            <v>Correspondence</v>
          </cell>
          <cell r="C268">
            <v>0</v>
          </cell>
          <cell r="D268" t="str">
            <v xml:space="preserve">Date of correspondence </v>
          </cell>
          <cell r="E268" t="str">
            <v>5 years</v>
          </cell>
          <cell r="F268">
            <v>13</v>
          </cell>
          <cell r="G268">
            <v>0</v>
          </cell>
          <cell r="H268">
            <v>0</v>
          </cell>
          <cell r="I268" t="str">
            <v>Review &amp; archive</v>
          </cell>
        </row>
        <row r="269">
          <cell r="A269" t="str">
            <v>1.18.1.4</v>
          </cell>
          <cell r="B269" t="str">
            <v>Agenda</v>
          </cell>
          <cell r="C269">
            <v>0</v>
          </cell>
          <cell r="D269" t="str">
            <v>Date of Minutes approved</v>
          </cell>
          <cell r="E269" t="str">
            <v>3 years</v>
          </cell>
          <cell r="F269">
            <v>13</v>
          </cell>
          <cell r="G269">
            <v>0</v>
          </cell>
          <cell r="H269">
            <v>0</v>
          </cell>
          <cell r="I269" t="str">
            <v>Destroy</v>
          </cell>
        </row>
        <row r="270">
          <cell r="A270" t="str">
            <v>1.18.1.5</v>
          </cell>
          <cell r="B270" t="str">
            <v>Minutes</v>
          </cell>
          <cell r="C270">
            <v>0</v>
          </cell>
          <cell r="D270" t="str">
            <v>Date of Minutes approved</v>
          </cell>
          <cell r="E270" t="str">
            <v xml:space="preserve"> 6 years</v>
          </cell>
          <cell r="F270">
            <v>13</v>
          </cell>
          <cell r="G270">
            <v>0</v>
          </cell>
          <cell r="H270">
            <v>0</v>
          </cell>
          <cell r="I270" t="str">
            <v>Review &amp; archive</v>
          </cell>
        </row>
        <row r="271">
          <cell r="A271" t="str">
            <v>1.18.1.6</v>
          </cell>
          <cell r="B271" t="str">
            <v>Background papers</v>
          </cell>
          <cell r="C271">
            <v>0</v>
          </cell>
          <cell r="D271" t="str">
            <v>Date of papers</v>
          </cell>
          <cell r="E271" t="str">
            <v xml:space="preserve"> 6 years</v>
          </cell>
          <cell r="F271">
            <v>13</v>
          </cell>
          <cell r="G271">
            <v>0</v>
          </cell>
          <cell r="H271">
            <v>0</v>
          </cell>
          <cell r="I271" t="str">
            <v>Review &amp; archive</v>
          </cell>
        </row>
        <row r="272">
          <cell r="A272" t="str">
            <v>1.18.1.7</v>
          </cell>
          <cell r="B272" t="str">
            <v>Rejection advice</v>
          </cell>
          <cell r="C272">
            <v>0</v>
          </cell>
          <cell r="D272" t="str">
            <v>Date of papers</v>
          </cell>
          <cell r="E272" t="str">
            <v>30 years</v>
          </cell>
          <cell r="F272">
            <v>13</v>
          </cell>
          <cell r="G272">
            <v>0</v>
          </cell>
          <cell r="H272">
            <v>0</v>
          </cell>
          <cell r="I272" t="str">
            <v>Review &amp; archive</v>
          </cell>
        </row>
        <row r="273">
          <cell r="A273">
            <v>1.19</v>
          </cell>
          <cell r="B273" t="str">
            <v>Pressure Systems</v>
          </cell>
          <cell r="C273">
            <v>0</v>
          </cell>
          <cell r="D273">
            <v>0</v>
          </cell>
          <cell r="E273">
            <v>0</v>
          </cell>
          <cell r="F273">
            <v>0</v>
          </cell>
          <cell r="G273" t="str">
            <v>N</v>
          </cell>
          <cell r="H273">
            <v>0</v>
          </cell>
          <cell r="I273">
            <v>0</v>
          </cell>
        </row>
        <row r="274">
          <cell r="A274" t="str">
            <v>1.19.1</v>
          </cell>
          <cell r="B274" t="str">
            <v>Register of equipment</v>
          </cell>
          <cell r="C274">
            <v>0</v>
          </cell>
          <cell r="D274">
            <v>0</v>
          </cell>
          <cell r="E274">
            <v>0</v>
          </cell>
          <cell r="F274">
            <v>0</v>
          </cell>
          <cell r="G274">
            <v>0</v>
          </cell>
          <cell r="H274">
            <v>0</v>
          </cell>
          <cell r="I274">
            <v>0</v>
          </cell>
        </row>
        <row r="275">
          <cell r="A275" t="str">
            <v>1.19.1.1</v>
          </cell>
          <cell r="B275" t="str">
            <v>Register of equipment</v>
          </cell>
          <cell r="C275">
            <v>0</v>
          </cell>
          <cell r="D275" t="str">
            <v>Date of disposal of equipment</v>
          </cell>
          <cell r="E275" t="str">
            <v>3 years</v>
          </cell>
          <cell r="F275">
            <v>0</v>
          </cell>
          <cell r="G275">
            <v>0</v>
          </cell>
          <cell r="H275">
            <v>0</v>
          </cell>
          <cell r="I275" t="str">
            <v>Destroy</v>
          </cell>
        </row>
        <row r="276">
          <cell r="A276" t="str">
            <v>1.19.2</v>
          </cell>
          <cell r="B276" t="str">
            <v>Operators Instructions</v>
          </cell>
          <cell r="C276">
            <v>0</v>
          </cell>
          <cell r="D276">
            <v>0</v>
          </cell>
          <cell r="E276">
            <v>0</v>
          </cell>
          <cell r="F276">
            <v>0</v>
          </cell>
          <cell r="G276">
            <v>0</v>
          </cell>
          <cell r="H276">
            <v>0</v>
          </cell>
          <cell r="I276">
            <v>0</v>
          </cell>
        </row>
        <row r="277">
          <cell r="A277" t="str">
            <v>1.19.2.1</v>
          </cell>
          <cell r="B277" t="str">
            <v>Operators Instructions</v>
          </cell>
          <cell r="C277">
            <v>0</v>
          </cell>
          <cell r="D277" t="str">
            <v>Date of disposal of equipment</v>
          </cell>
          <cell r="E277" t="str">
            <v>3 years</v>
          </cell>
          <cell r="F277">
            <v>0</v>
          </cell>
          <cell r="G277">
            <v>0</v>
          </cell>
          <cell r="H277">
            <v>0</v>
          </cell>
          <cell r="I277" t="str">
            <v>Destroy</v>
          </cell>
        </row>
        <row r="278">
          <cell r="A278" t="str">
            <v>1.19.3</v>
          </cell>
          <cell r="B278" t="str">
            <v xml:space="preserve">Risk Assessments - Records of results </v>
          </cell>
          <cell r="C278">
            <v>0</v>
          </cell>
          <cell r="D278">
            <v>0</v>
          </cell>
          <cell r="E278">
            <v>0</v>
          </cell>
          <cell r="F278">
            <v>0</v>
          </cell>
          <cell r="G278">
            <v>0</v>
          </cell>
          <cell r="H278">
            <v>0</v>
          </cell>
          <cell r="I278">
            <v>0</v>
          </cell>
        </row>
        <row r="279">
          <cell r="A279" t="str">
            <v>1.19.3.1</v>
          </cell>
          <cell r="B279" t="str">
            <v xml:space="preserve">Risk Assessments - Records of results </v>
          </cell>
          <cell r="C279">
            <v>0</v>
          </cell>
          <cell r="D279" t="str">
            <v>Superseded</v>
          </cell>
          <cell r="E279" t="str">
            <v>1 year</v>
          </cell>
          <cell r="F279">
            <v>0</v>
          </cell>
          <cell r="G279">
            <v>0</v>
          </cell>
          <cell r="H279">
            <v>0</v>
          </cell>
          <cell r="I279" t="str">
            <v>Review &amp; archive</v>
          </cell>
        </row>
        <row r="280">
          <cell r="A280" t="str">
            <v>1.19.4</v>
          </cell>
          <cell r="B280" t="str">
            <v>Monitoring of Maintenance</v>
          </cell>
          <cell r="C280">
            <v>0</v>
          </cell>
          <cell r="D280">
            <v>0</v>
          </cell>
          <cell r="E280">
            <v>0</v>
          </cell>
          <cell r="F280">
            <v>0</v>
          </cell>
          <cell r="G280">
            <v>0</v>
          </cell>
          <cell r="H280">
            <v>0</v>
          </cell>
          <cell r="I280">
            <v>0</v>
          </cell>
        </row>
        <row r="281">
          <cell r="A281" t="str">
            <v>1.19.4.1</v>
          </cell>
          <cell r="B281" t="str">
            <v>Monitoring of Maintenance</v>
          </cell>
          <cell r="C281">
            <v>0</v>
          </cell>
          <cell r="D281" t="str">
            <v>Date of report</v>
          </cell>
          <cell r="E281" t="str">
            <v>3 years</v>
          </cell>
          <cell r="F281">
            <v>0</v>
          </cell>
          <cell r="G281">
            <v>0</v>
          </cell>
          <cell r="H281">
            <v>0</v>
          </cell>
          <cell r="I281" t="str">
            <v>Destroy</v>
          </cell>
        </row>
        <row r="282">
          <cell r="A282" t="str">
            <v>1.19.5</v>
          </cell>
          <cell r="B282" t="str">
            <v xml:space="preserve">Testing and maintenance schedule </v>
          </cell>
          <cell r="C282">
            <v>0</v>
          </cell>
          <cell r="D282">
            <v>0</v>
          </cell>
          <cell r="E282">
            <v>0</v>
          </cell>
          <cell r="F282">
            <v>0</v>
          </cell>
          <cell r="G282">
            <v>0</v>
          </cell>
          <cell r="H282">
            <v>0</v>
          </cell>
          <cell r="I282">
            <v>0</v>
          </cell>
        </row>
        <row r="283">
          <cell r="A283" t="str">
            <v>1.19.5.1</v>
          </cell>
          <cell r="B283" t="str">
            <v xml:space="preserve">Testing and maintenance schedule </v>
          </cell>
          <cell r="C283">
            <v>0</v>
          </cell>
          <cell r="D283" t="str">
            <v>Date of disposal of equipment</v>
          </cell>
          <cell r="E283" t="str">
            <v>5 years</v>
          </cell>
          <cell r="F283">
            <v>0</v>
          </cell>
          <cell r="G283">
            <v>0</v>
          </cell>
          <cell r="H283">
            <v>0</v>
          </cell>
          <cell r="I283" t="str">
            <v>Destroy</v>
          </cell>
        </row>
        <row r="284">
          <cell r="A284" t="str">
            <v>1.19.6</v>
          </cell>
          <cell r="B284" t="str">
            <v>Written Scheme of examination</v>
          </cell>
          <cell r="C284">
            <v>0</v>
          </cell>
          <cell r="D284">
            <v>0</v>
          </cell>
          <cell r="E284">
            <v>0</v>
          </cell>
          <cell r="F284">
            <v>0</v>
          </cell>
          <cell r="G284">
            <v>0</v>
          </cell>
          <cell r="H284">
            <v>0</v>
          </cell>
          <cell r="I284">
            <v>0</v>
          </cell>
        </row>
        <row r="285">
          <cell r="A285" t="str">
            <v>1.19.6.1</v>
          </cell>
          <cell r="B285" t="str">
            <v>Written Scheme of examination</v>
          </cell>
          <cell r="C285">
            <v>0</v>
          </cell>
          <cell r="D285" t="str">
            <v>Date of disposal of equipment</v>
          </cell>
          <cell r="E285" t="str">
            <v>5 years</v>
          </cell>
          <cell r="F285">
            <v>0</v>
          </cell>
          <cell r="G285">
            <v>0</v>
          </cell>
          <cell r="H285">
            <v>0</v>
          </cell>
          <cell r="I285" t="str">
            <v>Destroy</v>
          </cell>
        </row>
        <row r="286">
          <cell r="A286" t="str">
            <v>1.19.7</v>
          </cell>
          <cell r="B286" t="str">
            <v>Reports and results of testing</v>
          </cell>
          <cell r="C286">
            <v>0</v>
          </cell>
          <cell r="D286">
            <v>0</v>
          </cell>
          <cell r="E286">
            <v>0</v>
          </cell>
          <cell r="F286">
            <v>0</v>
          </cell>
          <cell r="G286">
            <v>0</v>
          </cell>
          <cell r="H286">
            <v>0</v>
          </cell>
          <cell r="I286">
            <v>0</v>
          </cell>
        </row>
        <row r="287">
          <cell r="A287" t="str">
            <v>1.19.7.1</v>
          </cell>
          <cell r="B287" t="str">
            <v>Reports and results of testing</v>
          </cell>
          <cell r="C287">
            <v>0</v>
          </cell>
          <cell r="D287" t="str">
            <v>Date of disposal of equipment</v>
          </cell>
          <cell r="E287" t="str">
            <v>5 years</v>
          </cell>
          <cell r="F287">
            <v>0</v>
          </cell>
          <cell r="G287">
            <v>0</v>
          </cell>
          <cell r="H287">
            <v>0</v>
          </cell>
          <cell r="I287" t="str">
            <v>Destroy</v>
          </cell>
        </row>
        <row r="288">
          <cell r="A288" t="str">
            <v>1.19.8</v>
          </cell>
          <cell r="B288" t="str">
            <v>Test certificates - Hydraulic pressure</v>
          </cell>
          <cell r="C288">
            <v>0</v>
          </cell>
          <cell r="D288">
            <v>0</v>
          </cell>
          <cell r="E288">
            <v>0</v>
          </cell>
          <cell r="F288">
            <v>0</v>
          </cell>
          <cell r="G288">
            <v>0</v>
          </cell>
          <cell r="H288">
            <v>0</v>
          </cell>
          <cell r="I288">
            <v>0</v>
          </cell>
        </row>
        <row r="289">
          <cell r="A289" t="str">
            <v>1.19.8.1</v>
          </cell>
          <cell r="B289" t="str">
            <v>Test certificates - Hydraulic pressure</v>
          </cell>
          <cell r="C289">
            <v>0</v>
          </cell>
          <cell r="D289" t="str">
            <v>Date of disposal of equipment</v>
          </cell>
          <cell r="E289" t="str">
            <v>10 years</v>
          </cell>
          <cell r="F289">
            <v>0</v>
          </cell>
          <cell r="G289">
            <v>0</v>
          </cell>
          <cell r="H289">
            <v>0</v>
          </cell>
          <cell r="I289" t="str">
            <v>Destroy</v>
          </cell>
        </row>
        <row r="290">
          <cell r="A290" t="str">
            <v>1.19.9</v>
          </cell>
          <cell r="B290" t="str">
            <v>Test certificates - Weld quality</v>
          </cell>
          <cell r="C290">
            <v>0</v>
          </cell>
          <cell r="D290">
            <v>0</v>
          </cell>
          <cell r="E290">
            <v>0</v>
          </cell>
          <cell r="F290">
            <v>0</v>
          </cell>
          <cell r="G290">
            <v>0</v>
          </cell>
          <cell r="H290">
            <v>0</v>
          </cell>
          <cell r="I290">
            <v>0</v>
          </cell>
        </row>
        <row r="291">
          <cell r="A291" t="str">
            <v>1.19.9.1</v>
          </cell>
          <cell r="B291" t="str">
            <v>Test certificates - Weld quality</v>
          </cell>
          <cell r="C291">
            <v>0</v>
          </cell>
          <cell r="D291" t="str">
            <v>Date of disposal of equipment</v>
          </cell>
          <cell r="E291" t="str">
            <v>7 years</v>
          </cell>
          <cell r="F291">
            <v>0</v>
          </cell>
          <cell r="G291">
            <v>0</v>
          </cell>
          <cell r="H291">
            <v>0</v>
          </cell>
          <cell r="I291" t="str">
            <v>Destroy</v>
          </cell>
        </row>
        <row r="292">
          <cell r="A292" t="str">
            <v>1.19.10</v>
          </cell>
          <cell r="B292" t="str">
            <v>Manufacturer’s instructions for Category A</v>
          </cell>
          <cell r="C292">
            <v>0</v>
          </cell>
          <cell r="D292">
            <v>0</v>
          </cell>
          <cell r="E292">
            <v>0</v>
          </cell>
          <cell r="F292">
            <v>0</v>
          </cell>
          <cell r="G292">
            <v>0</v>
          </cell>
          <cell r="H292">
            <v>0</v>
          </cell>
          <cell r="I292">
            <v>0</v>
          </cell>
        </row>
        <row r="293">
          <cell r="A293" t="str">
            <v>1.19.10.1</v>
          </cell>
          <cell r="B293" t="str">
            <v>Manufacturer’s instructions for Category A</v>
          </cell>
          <cell r="C293">
            <v>0</v>
          </cell>
          <cell r="D293" t="str">
            <v>Superseded</v>
          </cell>
          <cell r="E293" t="str">
            <v>1 year</v>
          </cell>
          <cell r="F293">
            <v>0</v>
          </cell>
          <cell r="G293">
            <v>0</v>
          </cell>
          <cell r="H293">
            <v>0</v>
          </cell>
          <cell r="I293" t="str">
            <v>Destroy</v>
          </cell>
        </row>
        <row r="294">
          <cell r="A294">
            <v>1.2</v>
          </cell>
          <cell r="B294" t="str">
            <v>Provision of Personal Protective Equipment (PPE)</v>
          </cell>
          <cell r="C294">
            <v>0</v>
          </cell>
          <cell r="D294">
            <v>0</v>
          </cell>
          <cell r="E294">
            <v>0</v>
          </cell>
          <cell r="F294">
            <v>0</v>
          </cell>
          <cell r="G294" t="str">
            <v>N</v>
          </cell>
          <cell r="H294">
            <v>0</v>
          </cell>
          <cell r="I294">
            <v>0</v>
          </cell>
        </row>
        <row r="295">
          <cell r="A295" t="str">
            <v>1.20.1</v>
          </cell>
          <cell r="B295" t="str">
            <v>Issue of protective equipment</v>
          </cell>
          <cell r="C295">
            <v>0</v>
          </cell>
          <cell r="D295">
            <v>0</v>
          </cell>
          <cell r="E295">
            <v>0</v>
          </cell>
          <cell r="F295">
            <v>0</v>
          </cell>
          <cell r="G295">
            <v>0</v>
          </cell>
          <cell r="H295">
            <v>0</v>
          </cell>
          <cell r="I295">
            <v>0</v>
          </cell>
        </row>
        <row r="296">
          <cell r="A296" t="str">
            <v>1.20.1.1</v>
          </cell>
          <cell r="B296" t="str">
            <v>Issue of protective equipment</v>
          </cell>
          <cell r="C296">
            <v>0</v>
          </cell>
          <cell r="D296" t="str">
            <v>Date of disposal of equipment</v>
          </cell>
          <cell r="E296" t="str">
            <v>3 years</v>
          </cell>
          <cell r="F296">
            <v>0</v>
          </cell>
          <cell r="G296">
            <v>0</v>
          </cell>
          <cell r="H296">
            <v>0</v>
          </cell>
          <cell r="I296" t="str">
            <v>Destroy</v>
          </cell>
        </row>
        <row r="297">
          <cell r="A297" t="str">
            <v>1.20.2</v>
          </cell>
          <cell r="B297" t="str">
            <v>Maintenance and examination records</v>
          </cell>
          <cell r="C297">
            <v>0</v>
          </cell>
          <cell r="D297">
            <v>0</v>
          </cell>
          <cell r="E297">
            <v>0</v>
          </cell>
          <cell r="F297">
            <v>0</v>
          </cell>
          <cell r="G297">
            <v>0</v>
          </cell>
          <cell r="H297">
            <v>0</v>
          </cell>
          <cell r="I297">
            <v>0</v>
          </cell>
        </row>
        <row r="298">
          <cell r="A298" t="str">
            <v>1.20.2.1</v>
          </cell>
          <cell r="B298" t="str">
            <v>Maintenance and examination records</v>
          </cell>
          <cell r="C298">
            <v>0</v>
          </cell>
          <cell r="D298" t="str">
            <v>Date of examination</v>
          </cell>
          <cell r="E298" t="str">
            <v>5 years</v>
          </cell>
          <cell r="F298">
            <v>0</v>
          </cell>
          <cell r="G298">
            <v>0</v>
          </cell>
          <cell r="H298">
            <v>0</v>
          </cell>
          <cell r="I298" t="str">
            <v>Destroy</v>
          </cell>
        </row>
        <row r="299">
          <cell r="A299" t="str">
            <v>1.20.3</v>
          </cell>
          <cell r="B299" t="str">
            <v>Testing schedules for Personal Protective Equipment</v>
          </cell>
          <cell r="C299">
            <v>0</v>
          </cell>
          <cell r="D299">
            <v>0</v>
          </cell>
          <cell r="E299">
            <v>0</v>
          </cell>
          <cell r="F299">
            <v>0</v>
          </cell>
          <cell r="G299">
            <v>0</v>
          </cell>
          <cell r="H299">
            <v>0</v>
          </cell>
          <cell r="I299">
            <v>0</v>
          </cell>
        </row>
        <row r="300">
          <cell r="A300" t="str">
            <v>1.20.3.1</v>
          </cell>
          <cell r="B300" t="str">
            <v>Testing schedules (Personal Protection Equipment (PPE))</v>
          </cell>
          <cell r="C300">
            <v>0</v>
          </cell>
          <cell r="D300" t="str">
            <v>Superseded</v>
          </cell>
          <cell r="E300" t="str">
            <v>1 year</v>
          </cell>
          <cell r="F300">
            <v>0</v>
          </cell>
          <cell r="G300">
            <v>0</v>
          </cell>
          <cell r="H300">
            <v>0</v>
          </cell>
          <cell r="I300" t="str">
            <v>Destroy</v>
          </cell>
        </row>
        <row r="301">
          <cell r="A301" t="str">
            <v>1.20.4</v>
          </cell>
          <cell r="B301" t="str">
            <v>Testing schedules for Radiation Protective Equipment</v>
          </cell>
          <cell r="C301">
            <v>0</v>
          </cell>
          <cell r="D301">
            <v>0</v>
          </cell>
          <cell r="E301">
            <v>0</v>
          </cell>
          <cell r="F301">
            <v>0</v>
          </cell>
          <cell r="G301">
            <v>0</v>
          </cell>
          <cell r="H301">
            <v>0</v>
          </cell>
          <cell r="I301">
            <v>0</v>
          </cell>
        </row>
        <row r="302">
          <cell r="A302" t="str">
            <v>1.20.4.1</v>
          </cell>
          <cell r="B302" t="str">
            <v>Testing schedules (Radiation Protection Equipment (RPE))</v>
          </cell>
          <cell r="C302">
            <v>0</v>
          </cell>
          <cell r="D302" t="str">
            <v>Superseded</v>
          </cell>
          <cell r="E302" t="str">
            <v>1 year</v>
          </cell>
          <cell r="F302">
            <v>18</v>
          </cell>
          <cell r="G302">
            <v>0</v>
          </cell>
          <cell r="H302">
            <v>0</v>
          </cell>
          <cell r="I302" t="str">
            <v>Review &amp; archive</v>
          </cell>
        </row>
        <row r="303">
          <cell r="A303" t="str">
            <v>1.20.5</v>
          </cell>
          <cell r="B303" t="str">
            <v>Risk assessment</v>
          </cell>
          <cell r="C303">
            <v>0</v>
          </cell>
          <cell r="D303">
            <v>0</v>
          </cell>
          <cell r="E303">
            <v>0</v>
          </cell>
          <cell r="F303">
            <v>0</v>
          </cell>
          <cell r="G303">
            <v>0</v>
          </cell>
          <cell r="H303">
            <v>0</v>
          </cell>
          <cell r="I303">
            <v>0</v>
          </cell>
        </row>
        <row r="304">
          <cell r="A304" t="str">
            <v>1.20.5.1</v>
          </cell>
          <cell r="B304" t="str">
            <v>Risk assessment</v>
          </cell>
          <cell r="C304">
            <v>0</v>
          </cell>
          <cell r="D304" t="str">
            <v>Superseded</v>
          </cell>
          <cell r="E304" t="str">
            <v>1 year</v>
          </cell>
          <cell r="F304">
            <v>18</v>
          </cell>
          <cell r="G304">
            <v>0</v>
          </cell>
          <cell r="H304">
            <v>0</v>
          </cell>
          <cell r="I304" t="str">
            <v>Destroy</v>
          </cell>
        </row>
        <row r="305">
          <cell r="A305" t="str">
            <v>1.20.6</v>
          </cell>
          <cell r="B305" t="str">
            <v>Record of training</v>
          </cell>
          <cell r="C305">
            <v>0</v>
          </cell>
          <cell r="D305">
            <v>0</v>
          </cell>
          <cell r="E305">
            <v>0</v>
          </cell>
          <cell r="F305">
            <v>0</v>
          </cell>
          <cell r="G305">
            <v>0</v>
          </cell>
          <cell r="H305">
            <v>0</v>
          </cell>
          <cell r="I305">
            <v>0</v>
          </cell>
        </row>
        <row r="306">
          <cell r="A306" t="str">
            <v>1.20.6.1</v>
          </cell>
          <cell r="B306" t="str">
            <v>Record of training</v>
          </cell>
          <cell r="C306">
            <v>0</v>
          </cell>
          <cell r="D306" t="str">
            <v>Date of training</v>
          </cell>
          <cell r="E306" t="str">
            <v>85 years</v>
          </cell>
          <cell r="F306">
            <v>18</v>
          </cell>
          <cell r="G306">
            <v>0</v>
          </cell>
          <cell r="H306" t="str">
            <v>Y</v>
          </cell>
          <cell r="I306" t="str">
            <v>Archive</v>
          </cell>
        </row>
        <row r="307">
          <cell r="A307" t="str">
            <v>1.20.7</v>
          </cell>
          <cell r="B307" t="str">
            <v>Examination of respiratory protective equipment</v>
          </cell>
          <cell r="C307">
            <v>0</v>
          </cell>
          <cell r="D307">
            <v>0</v>
          </cell>
          <cell r="E307">
            <v>0</v>
          </cell>
          <cell r="F307">
            <v>0</v>
          </cell>
          <cell r="G307">
            <v>0</v>
          </cell>
          <cell r="H307">
            <v>0</v>
          </cell>
          <cell r="I307">
            <v>0</v>
          </cell>
        </row>
        <row r="308">
          <cell r="A308" t="str">
            <v>1.20.7.1</v>
          </cell>
          <cell r="B308" t="str">
            <v>Examination of respiratory protective equipment</v>
          </cell>
          <cell r="C308">
            <v>0</v>
          </cell>
          <cell r="D308" t="str">
            <v>Superseded</v>
          </cell>
          <cell r="E308" t="str">
            <v>5 years</v>
          </cell>
          <cell r="F308">
            <v>18</v>
          </cell>
          <cell r="G308">
            <v>0</v>
          </cell>
          <cell r="H308" t="str">
            <v>Y</v>
          </cell>
          <cell r="I308" t="str">
            <v>Archive</v>
          </cell>
        </row>
        <row r="309">
          <cell r="A309">
            <v>1.21</v>
          </cell>
          <cell r="B309" t="str">
            <v>Quality</v>
          </cell>
          <cell r="C309">
            <v>0</v>
          </cell>
          <cell r="D309">
            <v>0</v>
          </cell>
          <cell r="E309">
            <v>0</v>
          </cell>
          <cell r="F309">
            <v>0</v>
          </cell>
          <cell r="G309" t="str">
            <v>Y</v>
          </cell>
          <cell r="H309">
            <v>0</v>
          </cell>
          <cell r="I309">
            <v>0</v>
          </cell>
        </row>
        <row r="310">
          <cell r="A310" t="str">
            <v>1.21.1</v>
          </cell>
          <cell r="B310" t="str">
            <v>Management System</v>
          </cell>
          <cell r="C310">
            <v>0</v>
          </cell>
          <cell r="D310">
            <v>0</v>
          </cell>
          <cell r="E310">
            <v>0</v>
          </cell>
          <cell r="F310">
            <v>0</v>
          </cell>
          <cell r="G310">
            <v>0</v>
          </cell>
          <cell r="H310">
            <v>0</v>
          </cell>
          <cell r="I310">
            <v>0</v>
          </cell>
        </row>
        <row r="311">
          <cell r="A311" t="str">
            <v>1.21.1.1</v>
          </cell>
          <cell r="B311" t="str">
            <v>Policies, procedures, manuals, standards</v>
          </cell>
          <cell r="C311">
            <v>0</v>
          </cell>
          <cell r="D311" t="str">
            <v>Date of publication</v>
          </cell>
          <cell r="E311" t="str">
            <v>30 years</v>
          </cell>
          <cell r="F311" t="str">
            <v>6/17/26</v>
          </cell>
          <cell r="G311">
            <v>0</v>
          </cell>
          <cell r="H311">
            <v>0</v>
          </cell>
          <cell r="I311" t="str">
            <v>Destroy</v>
          </cell>
        </row>
        <row r="312">
          <cell r="A312" t="str">
            <v>1.21.1.2</v>
          </cell>
          <cell r="B312" t="str">
            <v>Quality Plans</v>
          </cell>
          <cell r="C312">
            <v>0</v>
          </cell>
          <cell r="D312" t="str">
            <v>Date of publication</v>
          </cell>
          <cell r="E312" t="str">
            <v>30 years</v>
          </cell>
          <cell r="F312" t="str">
            <v>6/1926</v>
          </cell>
          <cell r="G312">
            <v>0</v>
          </cell>
          <cell r="H312">
            <v>0</v>
          </cell>
          <cell r="I312" t="str">
            <v>Destroy</v>
          </cell>
        </row>
        <row r="313">
          <cell r="A313" t="str">
            <v>1.21.1.3</v>
          </cell>
          <cell r="B313" t="str">
            <v>Review, development of Management System</v>
          </cell>
          <cell r="C313">
            <v>0</v>
          </cell>
          <cell r="D313" t="str">
            <v>Date of review</v>
          </cell>
          <cell r="E313" t="str">
            <v>30 years</v>
          </cell>
          <cell r="F313" t="str">
            <v>6/7/17</v>
          </cell>
          <cell r="G313">
            <v>0</v>
          </cell>
          <cell r="H313">
            <v>0</v>
          </cell>
          <cell r="I313" t="str">
            <v>Destroy</v>
          </cell>
        </row>
        <row r="314">
          <cell r="A314" t="str">
            <v>1.21.1.4</v>
          </cell>
          <cell r="B314" t="str">
            <v>Audit programme</v>
          </cell>
          <cell r="C314">
            <v>0</v>
          </cell>
          <cell r="D314" t="str">
            <v>Date of programme</v>
          </cell>
          <cell r="E314" t="str">
            <v>30 years</v>
          </cell>
          <cell r="F314" t="str">
            <v>6/7/17</v>
          </cell>
          <cell r="G314">
            <v>0</v>
          </cell>
          <cell r="H314">
            <v>0</v>
          </cell>
          <cell r="I314" t="str">
            <v>Destroy</v>
          </cell>
        </row>
        <row r="315">
          <cell r="A315" t="str">
            <v>1.21.1.5</v>
          </cell>
          <cell r="B315" t="str">
            <v>Audit Reports</v>
          </cell>
          <cell r="C315">
            <v>0</v>
          </cell>
          <cell r="D315" t="str">
            <v>Date of report</v>
          </cell>
          <cell r="E315" t="str">
            <v>30 years</v>
          </cell>
          <cell r="F315" t="str">
            <v>6/7/17</v>
          </cell>
          <cell r="G315">
            <v>0</v>
          </cell>
          <cell r="H315">
            <v>0</v>
          </cell>
          <cell r="I315" t="str">
            <v>Destroy</v>
          </cell>
        </row>
        <row r="316">
          <cell r="A316" t="str">
            <v>1.21.1.6</v>
          </cell>
          <cell r="B316" t="str">
            <v>External inspection &amp; audit reports</v>
          </cell>
          <cell r="C316">
            <v>0</v>
          </cell>
          <cell r="D316" t="str">
            <v>Date of report</v>
          </cell>
          <cell r="E316" t="str">
            <v>30 years</v>
          </cell>
          <cell r="F316" t="str">
            <v>6/7/17</v>
          </cell>
          <cell r="G316">
            <v>0</v>
          </cell>
          <cell r="H316">
            <v>0</v>
          </cell>
          <cell r="I316" t="str">
            <v>Destroy</v>
          </cell>
        </row>
        <row r="317">
          <cell r="A317">
            <v>1.22</v>
          </cell>
          <cell r="B317" t="str">
            <v>Radiological Protection</v>
          </cell>
          <cell r="C317">
            <v>0</v>
          </cell>
          <cell r="D317">
            <v>0</v>
          </cell>
          <cell r="E317">
            <v>0</v>
          </cell>
          <cell r="F317">
            <v>0</v>
          </cell>
          <cell r="G317" t="str">
            <v>Y</v>
          </cell>
          <cell r="H317">
            <v>0</v>
          </cell>
          <cell r="I317">
            <v>0</v>
          </cell>
        </row>
        <row r="318">
          <cell r="A318" t="str">
            <v>1.22.1</v>
          </cell>
          <cell r="B318" t="str">
            <v>Approved Dosimetry Service (ADS) Reports</v>
          </cell>
          <cell r="C318">
            <v>0</v>
          </cell>
          <cell r="D318">
            <v>0</v>
          </cell>
          <cell r="E318">
            <v>0</v>
          </cell>
          <cell r="F318">
            <v>0</v>
          </cell>
          <cell r="G318">
            <v>0</v>
          </cell>
          <cell r="H318">
            <v>0</v>
          </cell>
          <cell r="I318">
            <v>0</v>
          </cell>
        </row>
        <row r="319">
          <cell r="A319" t="str">
            <v>1.22.1.1</v>
          </cell>
          <cell r="B319" t="str">
            <v>Approved Dosimetry Service (ADS) Reports</v>
          </cell>
          <cell r="C319">
            <v>0</v>
          </cell>
          <cell r="D319" t="str">
            <v>Date of report</v>
          </cell>
          <cell r="E319" t="str">
            <v>30 years</v>
          </cell>
          <cell r="F319" t="str">
            <v>6/18</v>
          </cell>
          <cell r="G319">
            <v>0</v>
          </cell>
          <cell r="H319">
            <v>0</v>
          </cell>
          <cell r="I319" t="str">
            <v>Destroy</v>
          </cell>
        </row>
        <row r="320">
          <cell r="A320" t="str">
            <v>1.22.1.2</v>
          </cell>
          <cell r="B320" t="str">
            <v>Summary data different from ADS data - Summary of dose record</v>
          </cell>
          <cell r="C320">
            <v>0</v>
          </cell>
          <cell r="D320" t="str">
            <v>Date of record creation</v>
          </cell>
          <cell r="E320" t="str">
            <v>30 years</v>
          </cell>
          <cell r="F320" t="str">
            <v>6/18</v>
          </cell>
          <cell r="G320">
            <v>0</v>
          </cell>
          <cell r="H320" t="str">
            <v>Y</v>
          </cell>
          <cell r="I320" t="str">
            <v>Archive</v>
          </cell>
        </row>
        <row r="321">
          <cell r="A321" t="str">
            <v>1.22.1.3</v>
          </cell>
          <cell r="B321" t="str">
            <v>Approval and Exemption Certificates</v>
          </cell>
          <cell r="C321">
            <v>0</v>
          </cell>
          <cell r="D321" t="str">
            <v>Date of certificate</v>
          </cell>
          <cell r="E321" t="str">
            <v>30 years</v>
          </cell>
          <cell r="F321" t="str">
            <v>6/18</v>
          </cell>
          <cell r="G321">
            <v>0</v>
          </cell>
          <cell r="H321">
            <v>0</v>
          </cell>
          <cell r="I321" t="str">
            <v>Destroy</v>
          </cell>
        </row>
        <row r="322">
          <cell r="A322" t="str">
            <v>1.22.1.4</v>
          </cell>
          <cell r="B322" t="str">
            <v>Test certificates - Health physics</v>
          </cell>
          <cell r="C322">
            <v>0</v>
          </cell>
          <cell r="D322" t="str">
            <v>Date of certificate</v>
          </cell>
          <cell r="E322" t="str">
            <v>30 years</v>
          </cell>
          <cell r="F322">
            <v>0</v>
          </cell>
          <cell r="G322">
            <v>0</v>
          </cell>
          <cell r="H322">
            <v>0</v>
          </cell>
          <cell r="I322" t="str">
            <v>Destroy</v>
          </cell>
        </row>
        <row r="323">
          <cell r="A323" t="str">
            <v>1.22.1.5</v>
          </cell>
          <cell r="B323" t="str">
            <v>Radiation passbooks - (outside workers)</v>
          </cell>
          <cell r="C323">
            <v>0</v>
          </cell>
          <cell r="D323" t="str">
            <v>Date of publication</v>
          </cell>
          <cell r="E323" t="str">
            <v>30 years</v>
          </cell>
          <cell r="F323" t="str">
            <v>6/18</v>
          </cell>
          <cell r="G323">
            <v>0</v>
          </cell>
          <cell r="H323" t="str">
            <v>Y</v>
          </cell>
          <cell r="I323" t="str">
            <v>Archive</v>
          </cell>
        </row>
        <row r="324">
          <cell r="A324" t="str">
            <v>1.22.1.6</v>
          </cell>
          <cell r="B324" t="str">
            <v>Average Effective Dose Equivalent (AEDE)</v>
          </cell>
          <cell r="C324">
            <v>0</v>
          </cell>
          <cell r="D324" t="str">
            <v>Date of record creation</v>
          </cell>
          <cell r="E324" t="str">
            <v>85 years</v>
          </cell>
          <cell r="F324" t="str">
            <v>6/18</v>
          </cell>
          <cell r="G324">
            <v>0</v>
          </cell>
          <cell r="H324" t="str">
            <v>Y</v>
          </cell>
          <cell r="I324" t="str">
            <v>Archive</v>
          </cell>
        </row>
        <row r="325">
          <cell r="A325" t="str">
            <v>1.22.1.7</v>
          </cell>
          <cell r="B325" t="str">
            <v xml:space="preserve">Dose assessment and recording of classified person (approved dosimetry service) </v>
          </cell>
          <cell r="C325">
            <v>0</v>
          </cell>
          <cell r="D325" t="str">
            <v>Date of examination</v>
          </cell>
          <cell r="E325" t="str">
            <v>85 years</v>
          </cell>
          <cell r="F325" t="str">
            <v>6/18</v>
          </cell>
          <cell r="G325">
            <v>0</v>
          </cell>
          <cell r="H325" t="str">
            <v>Y</v>
          </cell>
          <cell r="I325" t="str">
            <v>Archive</v>
          </cell>
        </row>
        <row r="326">
          <cell r="A326" t="str">
            <v>1.22.1.8</v>
          </cell>
          <cell r="B326" t="str">
            <v>Investigation of 'special entries'</v>
          </cell>
          <cell r="C326">
            <v>0</v>
          </cell>
          <cell r="D326" t="str">
            <v>Date of examination</v>
          </cell>
          <cell r="E326" t="str">
            <v>85 years</v>
          </cell>
          <cell r="F326">
            <v>18</v>
          </cell>
          <cell r="G326">
            <v>0</v>
          </cell>
          <cell r="H326" t="str">
            <v>Y</v>
          </cell>
          <cell r="I326" t="str">
            <v>Archive</v>
          </cell>
        </row>
        <row r="327">
          <cell r="A327" t="str">
            <v>1.22.1.9</v>
          </cell>
          <cell r="B327" t="str">
            <v>Monitoring of workplace bioassay sampling</v>
          </cell>
          <cell r="C327">
            <v>0</v>
          </cell>
          <cell r="D327" t="str">
            <v>Date of monitoring</v>
          </cell>
          <cell r="E327" t="str">
            <v>5 years</v>
          </cell>
          <cell r="F327">
            <v>6</v>
          </cell>
          <cell r="G327">
            <v>0</v>
          </cell>
          <cell r="H327" t="str">
            <v>Y</v>
          </cell>
          <cell r="I327" t="str">
            <v>Archive</v>
          </cell>
        </row>
        <row r="328">
          <cell r="A328" t="str">
            <v>1.22.2</v>
          </cell>
          <cell r="B328" t="str">
            <v>Radiation Designated Area (RDA)</v>
          </cell>
          <cell r="C328">
            <v>0</v>
          </cell>
          <cell r="D328">
            <v>0</v>
          </cell>
          <cell r="E328">
            <v>0</v>
          </cell>
          <cell r="F328">
            <v>0</v>
          </cell>
          <cell r="G328">
            <v>0</v>
          </cell>
          <cell r="H328">
            <v>0</v>
          </cell>
          <cell r="I328">
            <v>0</v>
          </cell>
        </row>
        <row r="329">
          <cell r="A329" t="str">
            <v>1.22.2.1</v>
          </cell>
          <cell r="B329" t="str">
            <v>Register of RDA</v>
          </cell>
          <cell r="C329">
            <v>0</v>
          </cell>
          <cell r="D329" t="str">
            <v>Date of register</v>
          </cell>
          <cell r="E329" t="str">
            <v xml:space="preserve">50 years                </v>
          </cell>
          <cell r="F329">
            <v>18</v>
          </cell>
          <cell r="G329">
            <v>0</v>
          </cell>
          <cell r="H329">
            <v>0</v>
          </cell>
          <cell r="I329" t="str">
            <v>Destroy</v>
          </cell>
        </row>
        <row r="330">
          <cell r="A330" t="str">
            <v>1.22.2.2</v>
          </cell>
          <cell r="B330" t="str">
            <v>Access procedures</v>
          </cell>
          <cell r="C330">
            <v>0</v>
          </cell>
          <cell r="D330" t="str">
            <v>Superceded</v>
          </cell>
          <cell r="E330" t="str">
            <v>5 years</v>
          </cell>
          <cell r="F330">
            <v>18</v>
          </cell>
          <cell r="G330">
            <v>0</v>
          </cell>
          <cell r="H330">
            <v>0</v>
          </cell>
          <cell r="I330" t="str">
            <v>Destroy</v>
          </cell>
        </row>
        <row r="331">
          <cell r="A331" t="str">
            <v>1.22.2.3</v>
          </cell>
          <cell r="B331" t="str">
            <v>Monitoring policy for RDAs</v>
          </cell>
          <cell r="C331">
            <v>0</v>
          </cell>
          <cell r="D331" t="str">
            <v>Superseded</v>
          </cell>
          <cell r="E331" t="str">
            <v>1 year</v>
          </cell>
          <cell r="F331" t="str">
            <v>6/18</v>
          </cell>
          <cell r="G331">
            <v>0</v>
          </cell>
          <cell r="H331">
            <v>0</v>
          </cell>
          <cell r="I331" t="str">
            <v>Review &amp; archive</v>
          </cell>
        </row>
        <row r="332">
          <cell r="A332" t="str">
            <v>1.22.2.4</v>
          </cell>
          <cell r="B332" t="str">
            <v>Investigations</v>
          </cell>
          <cell r="C332">
            <v>0</v>
          </cell>
          <cell r="D332" t="str">
            <v>Date of report</v>
          </cell>
          <cell r="E332" t="str">
            <v>2 year</v>
          </cell>
          <cell r="F332">
            <v>0</v>
          </cell>
          <cell r="G332">
            <v>0</v>
          </cell>
          <cell r="H332">
            <v>0</v>
          </cell>
          <cell r="I332" t="str">
            <v>Review &amp; archive</v>
          </cell>
        </row>
        <row r="333">
          <cell r="A333" t="str">
            <v>1.22.2.5</v>
          </cell>
          <cell r="B333" t="str">
            <v>Accidents</v>
          </cell>
          <cell r="C333">
            <v>0</v>
          </cell>
          <cell r="D333" t="str">
            <v>Date of accident</v>
          </cell>
          <cell r="E333" t="str">
            <v>50 year</v>
          </cell>
          <cell r="F333">
            <v>0</v>
          </cell>
          <cell r="G333">
            <v>0</v>
          </cell>
          <cell r="H333">
            <v>0</v>
          </cell>
          <cell r="I333" t="str">
            <v>Review &amp; archive</v>
          </cell>
        </row>
        <row r="334">
          <cell r="A334" t="str">
            <v>1.22.2.6</v>
          </cell>
          <cell r="B334" t="str">
            <v>Work procedures</v>
          </cell>
          <cell r="C334">
            <v>0</v>
          </cell>
          <cell r="D334" t="str">
            <v>Superceded</v>
          </cell>
          <cell r="E334" t="str">
            <v>5 years</v>
          </cell>
          <cell r="F334">
            <v>18</v>
          </cell>
          <cell r="G334">
            <v>0</v>
          </cell>
          <cell r="H334">
            <v>0</v>
          </cell>
          <cell r="I334" t="str">
            <v>Review &amp; archive</v>
          </cell>
        </row>
        <row r="335">
          <cell r="A335" t="str">
            <v>1.22.2.7</v>
          </cell>
          <cell r="B335" t="str">
            <v>Risk assessments</v>
          </cell>
          <cell r="C335">
            <v>0</v>
          </cell>
          <cell r="D335" t="str">
            <v>Date of report</v>
          </cell>
          <cell r="E335" t="str">
            <v>50 years</v>
          </cell>
          <cell r="F335">
            <v>18</v>
          </cell>
          <cell r="G335">
            <v>0</v>
          </cell>
          <cell r="H335">
            <v>0</v>
          </cell>
          <cell r="I335" t="str">
            <v>Review &amp; archive</v>
          </cell>
        </row>
        <row r="336">
          <cell r="A336" t="str">
            <v>1.22.3</v>
          </cell>
          <cell r="B336" t="str">
            <v>Monitoring</v>
          </cell>
          <cell r="C336">
            <v>0</v>
          </cell>
          <cell r="D336">
            <v>0</v>
          </cell>
          <cell r="E336">
            <v>0</v>
          </cell>
          <cell r="F336">
            <v>0</v>
          </cell>
          <cell r="G336">
            <v>0</v>
          </cell>
          <cell r="H336">
            <v>0</v>
          </cell>
          <cell r="I336">
            <v>0</v>
          </cell>
        </row>
        <row r="337">
          <cell r="A337" t="str">
            <v>1.22.3.1</v>
          </cell>
          <cell r="B337" t="str">
            <v>Monitoring of workplace</v>
          </cell>
          <cell r="C337">
            <v>0</v>
          </cell>
          <cell r="D337" t="str">
            <v>Date of monitoring</v>
          </cell>
          <cell r="E337" t="str">
            <v>30 years (100 years for stack counting)</v>
          </cell>
          <cell r="F337" t="str">
            <v>6/18</v>
          </cell>
          <cell r="G337">
            <v>0</v>
          </cell>
          <cell r="H337">
            <v>0</v>
          </cell>
          <cell r="I337" t="str">
            <v>Destroy</v>
          </cell>
        </row>
        <row r="338">
          <cell r="A338" t="str">
            <v>1.22.3.2</v>
          </cell>
          <cell r="B338" t="str">
            <v>Monitoring of workplace schedule</v>
          </cell>
          <cell r="C338">
            <v>0</v>
          </cell>
          <cell r="D338" t="str">
            <v>Date of schedule</v>
          </cell>
          <cell r="E338" t="str">
            <v>2 years</v>
          </cell>
          <cell r="F338">
            <v>6</v>
          </cell>
          <cell r="G338">
            <v>0</v>
          </cell>
          <cell r="H338">
            <v>0</v>
          </cell>
          <cell r="I338" t="str">
            <v>Destroy</v>
          </cell>
        </row>
        <row r="339">
          <cell r="A339" t="str">
            <v>1.22.3.3</v>
          </cell>
          <cell r="B339" t="str">
            <v>Monitoring of workplace leak tests of sealed sources</v>
          </cell>
          <cell r="C339">
            <v>0</v>
          </cell>
          <cell r="D339" t="str">
            <v>Date of monitoring</v>
          </cell>
          <cell r="E339" t="str">
            <v xml:space="preserve">5 years </v>
          </cell>
          <cell r="F339">
            <v>6</v>
          </cell>
          <cell r="G339">
            <v>0</v>
          </cell>
          <cell r="H339">
            <v>0</v>
          </cell>
          <cell r="I339" t="str">
            <v>Destroy</v>
          </cell>
        </row>
        <row r="340">
          <cell r="A340" t="str">
            <v>1.22.4</v>
          </cell>
          <cell r="B340" t="str">
            <v>Plant, Equipment and Instrument Records</v>
          </cell>
          <cell r="C340">
            <v>0</v>
          </cell>
          <cell r="D340">
            <v>0</v>
          </cell>
          <cell r="E340">
            <v>0</v>
          </cell>
          <cell r="F340">
            <v>0</v>
          </cell>
          <cell r="G340">
            <v>0</v>
          </cell>
          <cell r="H340">
            <v>0</v>
          </cell>
          <cell r="I340">
            <v>0</v>
          </cell>
        </row>
        <row r="341">
          <cell r="A341" t="str">
            <v>1.22.4.1</v>
          </cell>
          <cell r="B341" t="str">
            <v>Plant, Equipment and Instrument Records</v>
          </cell>
          <cell r="C341">
            <v>0</v>
          </cell>
          <cell r="D341" t="str">
            <v>Date of record creation</v>
          </cell>
          <cell r="E341" t="str">
            <v>2 years</v>
          </cell>
          <cell r="F341">
            <v>0</v>
          </cell>
          <cell r="G341">
            <v>0</v>
          </cell>
          <cell r="H341">
            <v>0</v>
          </cell>
          <cell r="I341" t="str">
            <v>Destroy</v>
          </cell>
        </row>
        <row r="342">
          <cell r="A342" t="str">
            <v>1.22.4.2</v>
          </cell>
          <cell r="B342" t="str">
            <v>Monitoring test equipment</v>
          </cell>
          <cell r="C342">
            <v>0</v>
          </cell>
          <cell r="D342" t="str">
            <v>Date of disposal of equipment</v>
          </cell>
          <cell r="E342" t="str">
            <v>3 years</v>
          </cell>
          <cell r="F342">
            <v>0</v>
          </cell>
          <cell r="G342">
            <v>0</v>
          </cell>
          <cell r="H342">
            <v>0</v>
          </cell>
          <cell r="I342" t="str">
            <v>Destroy</v>
          </cell>
        </row>
        <row r="343">
          <cell r="A343" t="str">
            <v>1.22.4.3</v>
          </cell>
          <cell r="B343" t="str">
            <v>Instrument calibration log books</v>
          </cell>
          <cell r="C343">
            <v>0</v>
          </cell>
          <cell r="D343" t="str">
            <v>Date of disposal of equipment</v>
          </cell>
          <cell r="E343" t="str">
            <v>3 years</v>
          </cell>
          <cell r="F343">
            <v>0</v>
          </cell>
          <cell r="G343">
            <v>0</v>
          </cell>
          <cell r="H343">
            <v>0</v>
          </cell>
          <cell r="I343" t="str">
            <v>Destroy</v>
          </cell>
        </row>
        <row r="344">
          <cell r="A344" t="str">
            <v>1.22.4.4</v>
          </cell>
          <cell r="B344" t="str">
            <v>Calibration source records and associated calculations</v>
          </cell>
          <cell r="C344">
            <v>0</v>
          </cell>
          <cell r="D344" t="str">
            <v>Date of disposal of equipment</v>
          </cell>
          <cell r="E344" t="str">
            <v>3 years</v>
          </cell>
          <cell r="F344">
            <v>0</v>
          </cell>
          <cell r="G344">
            <v>0</v>
          </cell>
          <cell r="H344">
            <v>0</v>
          </cell>
          <cell r="I344" t="str">
            <v>Destroy</v>
          </cell>
        </row>
        <row r="345">
          <cell r="A345">
            <v>1.23</v>
          </cell>
          <cell r="B345" t="str">
            <v>Safe Systems of Work - See also Emergency Arrangements</v>
          </cell>
          <cell r="C345">
            <v>0</v>
          </cell>
          <cell r="D345">
            <v>0</v>
          </cell>
          <cell r="E345">
            <v>0</v>
          </cell>
          <cell r="F345">
            <v>0</v>
          </cell>
          <cell r="G345" t="str">
            <v>N</v>
          </cell>
          <cell r="H345">
            <v>0</v>
          </cell>
          <cell r="I345">
            <v>0</v>
          </cell>
        </row>
        <row r="346">
          <cell r="A346" t="str">
            <v>1.23.1</v>
          </cell>
          <cell r="B346" t="str">
            <v>Safety Representative and Safety Committees</v>
          </cell>
          <cell r="C346">
            <v>0</v>
          </cell>
          <cell r="D346">
            <v>0</v>
          </cell>
          <cell r="E346">
            <v>0</v>
          </cell>
          <cell r="F346">
            <v>0</v>
          </cell>
          <cell r="G346">
            <v>0</v>
          </cell>
          <cell r="H346">
            <v>0</v>
          </cell>
          <cell r="I346">
            <v>0</v>
          </cell>
        </row>
        <row r="347">
          <cell r="A347" t="str">
            <v>1.23.1.1</v>
          </cell>
          <cell r="B347" t="str">
            <v>Safety Representative and Safety Committees</v>
          </cell>
          <cell r="C347">
            <v>0</v>
          </cell>
          <cell r="D347" t="str">
            <v>Date of committee meeting</v>
          </cell>
          <cell r="E347" t="str">
            <v>20 years</v>
          </cell>
          <cell r="F347">
            <v>0</v>
          </cell>
          <cell r="G347">
            <v>0</v>
          </cell>
          <cell r="H347">
            <v>0</v>
          </cell>
          <cell r="I347" t="str">
            <v>Archive</v>
          </cell>
        </row>
        <row r="348">
          <cell r="A348" t="str">
            <v>1.23.1.2</v>
          </cell>
          <cell r="B348" t="str">
            <v>Terms of reference</v>
          </cell>
          <cell r="C348">
            <v>0</v>
          </cell>
          <cell r="D348" t="str">
            <v>Superseded</v>
          </cell>
          <cell r="E348" t="str">
            <v>1 year</v>
          </cell>
          <cell r="F348">
            <v>0</v>
          </cell>
          <cell r="G348">
            <v>0</v>
          </cell>
          <cell r="H348">
            <v>0</v>
          </cell>
          <cell r="I348" t="str">
            <v>Archive</v>
          </cell>
        </row>
        <row r="349">
          <cell r="A349" t="str">
            <v>1.23.1.3</v>
          </cell>
          <cell r="B349" t="str">
            <v>Agenda, minutes, papers</v>
          </cell>
          <cell r="C349">
            <v>0</v>
          </cell>
          <cell r="D349" t="str">
            <v>Date of publication</v>
          </cell>
          <cell r="E349" t="str">
            <v>20 years</v>
          </cell>
          <cell r="F349">
            <v>0</v>
          </cell>
          <cell r="G349">
            <v>0</v>
          </cell>
          <cell r="H349">
            <v>0</v>
          </cell>
          <cell r="I349" t="str">
            <v>Review &amp; archive</v>
          </cell>
        </row>
        <row r="350">
          <cell r="A350" t="str">
            <v>1.23.2</v>
          </cell>
          <cell r="B350" t="str">
            <v>Proactive monitoring</v>
          </cell>
          <cell r="C350">
            <v>0</v>
          </cell>
          <cell r="D350">
            <v>0</v>
          </cell>
          <cell r="E350">
            <v>0</v>
          </cell>
          <cell r="F350">
            <v>0</v>
          </cell>
          <cell r="G350">
            <v>0</v>
          </cell>
          <cell r="H350">
            <v>0</v>
          </cell>
          <cell r="I350">
            <v>0</v>
          </cell>
        </row>
        <row r="351">
          <cell r="A351" t="str">
            <v>1.23.2.1</v>
          </cell>
          <cell r="B351" t="str">
            <v>Proactive monitoring, inspections</v>
          </cell>
          <cell r="C351">
            <v>0</v>
          </cell>
          <cell r="D351" t="str">
            <v>Date of monitoring</v>
          </cell>
          <cell r="E351" t="str">
            <v>2 years</v>
          </cell>
          <cell r="F351">
            <v>0</v>
          </cell>
          <cell r="G351">
            <v>0</v>
          </cell>
          <cell r="H351">
            <v>0</v>
          </cell>
          <cell r="I351" t="str">
            <v>Destroy</v>
          </cell>
        </row>
        <row r="352">
          <cell r="A352" t="str">
            <v>1.23.2.2</v>
          </cell>
          <cell r="B352" t="str">
            <v>Results, reports of monitoring</v>
          </cell>
          <cell r="C352">
            <v>0</v>
          </cell>
          <cell r="D352" t="str">
            <v>Date of report</v>
          </cell>
          <cell r="E352" t="str">
            <v>3 years</v>
          </cell>
          <cell r="F352">
            <v>0</v>
          </cell>
          <cell r="G352">
            <v>0</v>
          </cell>
          <cell r="H352">
            <v>0</v>
          </cell>
          <cell r="I352" t="str">
            <v>Destroy</v>
          </cell>
        </row>
        <row r="353">
          <cell r="A353" t="str">
            <v>1.23.3</v>
          </cell>
          <cell r="B353" t="str">
            <v>Operating rules - see also 10.4.1</v>
          </cell>
          <cell r="C353">
            <v>0</v>
          </cell>
          <cell r="D353">
            <v>0</v>
          </cell>
          <cell r="E353">
            <v>0</v>
          </cell>
          <cell r="F353">
            <v>0</v>
          </cell>
          <cell r="G353">
            <v>0</v>
          </cell>
          <cell r="H353">
            <v>0</v>
          </cell>
          <cell r="I353">
            <v>0</v>
          </cell>
        </row>
        <row r="354">
          <cell r="A354" t="str">
            <v>1.23.3.1</v>
          </cell>
          <cell r="B354" t="str">
            <v>Operating rules</v>
          </cell>
          <cell r="C354">
            <v>0</v>
          </cell>
          <cell r="D354" t="str">
            <v>Date of plant decommissioning</v>
          </cell>
          <cell r="E354" t="str">
            <v xml:space="preserve">30 years </v>
          </cell>
          <cell r="F354" t="str">
            <v>6/14/23</v>
          </cell>
          <cell r="G354">
            <v>0</v>
          </cell>
          <cell r="H354">
            <v>0</v>
          </cell>
          <cell r="I354" t="str">
            <v>Archive</v>
          </cell>
        </row>
        <row r="355">
          <cell r="A355" t="str">
            <v>1.23.3.2</v>
          </cell>
          <cell r="B355" t="str">
            <v>Working instructions</v>
          </cell>
          <cell r="C355">
            <v>0</v>
          </cell>
          <cell r="D355" t="str">
            <v>Date of plant decommissioning</v>
          </cell>
          <cell r="E355" t="str">
            <v xml:space="preserve">30 years </v>
          </cell>
          <cell r="F355" t="str">
            <v>6/24</v>
          </cell>
          <cell r="G355">
            <v>0</v>
          </cell>
          <cell r="H355">
            <v>0</v>
          </cell>
          <cell r="I355" t="str">
            <v>Archive</v>
          </cell>
        </row>
        <row r="356">
          <cell r="A356" t="str">
            <v>1.23.3.3</v>
          </cell>
          <cell r="B356" t="str">
            <v>Warning notices</v>
          </cell>
          <cell r="C356">
            <v>0</v>
          </cell>
          <cell r="D356" t="str">
            <v>Date of publication</v>
          </cell>
          <cell r="E356" t="str">
            <v>30 years</v>
          </cell>
          <cell r="F356">
            <v>8</v>
          </cell>
          <cell r="G356">
            <v>0</v>
          </cell>
          <cell r="H356">
            <v>0</v>
          </cell>
          <cell r="I356" t="str">
            <v>Destroy</v>
          </cell>
        </row>
        <row r="357">
          <cell r="A357" t="str">
            <v>1.23.4</v>
          </cell>
          <cell r="B357" t="str">
            <v>Contractor Safety</v>
          </cell>
          <cell r="C357">
            <v>0</v>
          </cell>
          <cell r="D357">
            <v>0</v>
          </cell>
          <cell r="E357">
            <v>0</v>
          </cell>
          <cell r="F357">
            <v>0</v>
          </cell>
          <cell r="G357">
            <v>0</v>
          </cell>
          <cell r="H357">
            <v>0</v>
          </cell>
          <cell r="I357">
            <v>0</v>
          </cell>
        </row>
        <row r="358">
          <cell r="A358" t="str">
            <v>1.23.4.1</v>
          </cell>
          <cell r="B358" t="str">
            <v>Health and Safety Plan</v>
          </cell>
          <cell r="C358">
            <v>0</v>
          </cell>
          <cell r="D358" t="str">
            <v>Superseded</v>
          </cell>
          <cell r="E358" t="str">
            <v>1 year</v>
          </cell>
          <cell r="F358" t="str">
            <v>7/14</v>
          </cell>
          <cell r="G358">
            <v>0</v>
          </cell>
          <cell r="H358">
            <v>0</v>
          </cell>
          <cell r="I358" t="str">
            <v>Destroy</v>
          </cell>
        </row>
        <row r="359">
          <cell r="A359" t="str">
            <v>1.23.4.2</v>
          </cell>
          <cell r="B359" t="str">
            <v>Approved Work Contracts</v>
          </cell>
          <cell r="C359">
            <v>0</v>
          </cell>
          <cell r="D359" t="str">
            <v>Date of end of contract</v>
          </cell>
          <cell r="E359" t="str">
            <v>6 years</v>
          </cell>
          <cell r="F359">
            <v>0</v>
          </cell>
          <cell r="G359">
            <v>0</v>
          </cell>
          <cell r="H359">
            <v>0</v>
          </cell>
          <cell r="I359" t="str">
            <v>Destroy</v>
          </cell>
        </row>
        <row r="360">
          <cell r="A360" t="str">
            <v>1.23.5</v>
          </cell>
          <cell r="B360" t="str">
            <v>Employee safety – Working off site</v>
          </cell>
          <cell r="C360">
            <v>0</v>
          </cell>
          <cell r="D360">
            <v>0</v>
          </cell>
          <cell r="E360">
            <v>0</v>
          </cell>
          <cell r="F360">
            <v>0</v>
          </cell>
          <cell r="G360">
            <v>0</v>
          </cell>
          <cell r="H360">
            <v>0</v>
          </cell>
          <cell r="I360">
            <v>0</v>
          </cell>
        </row>
        <row r="361">
          <cell r="A361" t="str">
            <v>1.23.5.1</v>
          </cell>
          <cell r="B361" t="str">
            <v>Risk assessments</v>
          </cell>
          <cell r="C361">
            <v>0</v>
          </cell>
          <cell r="D361" t="str">
            <v>Superseded</v>
          </cell>
          <cell r="E361" t="str">
            <v>1 year</v>
          </cell>
          <cell r="F361">
            <v>0</v>
          </cell>
          <cell r="G361">
            <v>0</v>
          </cell>
          <cell r="H361">
            <v>0</v>
          </cell>
          <cell r="I361" t="str">
            <v>Destroy</v>
          </cell>
        </row>
        <row r="362">
          <cell r="A362" t="str">
            <v>1.23.5.2</v>
          </cell>
          <cell r="B362" t="str">
            <v>Special precautions arrangements when working off-site</v>
          </cell>
          <cell r="C362">
            <v>0</v>
          </cell>
          <cell r="D362" t="str">
            <v>Superseded</v>
          </cell>
          <cell r="E362" t="str">
            <v>1 year</v>
          </cell>
          <cell r="F362">
            <v>0</v>
          </cell>
          <cell r="G362">
            <v>0</v>
          </cell>
          <cell r="H362">
            <v>0</v>
          </cell>
          <cell r="I362" t="str">
            <v>Destroy</v>
          </cell>
        </row>
        <row r="363">
          <cell r="A363" t="str">
            <v>1.23.6</v>
          </cell>
          <cell r="B363" t="str">
            <v>Critical safety</v>
          </cell>
          <cell r="C363">
            <v>0</v>
          </cell>
          <cell r="D363">
            <v>0</v>
          </cell>
          <cell r="E363">
            <v>0</v>
          </cell>
          <cell r="F363">
            <v>0</v>
          </cell>
          <cell r="G363">
            <v>0</v>
          </cell>
          <cell r="H363">
            <v>0</v>
          </cell>
          <cell r="I363">
            <v>0</v>
          </cell>
        </row>
        <row r="364">
          <cell r="A364" t="str">
            <v>1.23.6.1</v>
          </cell>
          <cell r="B364" t="str">
            <v>Criticality Assessments</v>
          </cell>
          <cell r="C364">
            <v>0</v>
          </cell>
          <cell r="D364" t="str">
            <v>Date of assessment</v>
          </cell>
          <cell r="E364" t="str">
            <v>30 years</v>
          </cell>
          <cell r="F364">
            <v>6</v>
          </cell>
          <cell r="G364">
            <v>0</v>
          </cell>
          <cell r="H364">
            <v>0</v>
          </cell>
          <cell r="I364" t="str">
            <v>Destroy</v>
          </cell>
        </row>
        <row r="365">
          <cell r="A365" t="str">
            <v>1.23.6.2</v>
          </cell>
          <cell r="B365" t="str">
            <v>Criticality clearance certificates</v>
          </cell>
          <cell r="C365">
            <v>0</v>
          </cell>
          <cell r="D365" t="str">
            <v>Date of  certificate</v>
          </cell>
          <cell r="E365" t="str">
            <v>50 years</v>
          </cell>
          <cell r="F365">
            <v>0</v>
          </cell>
          <cell r="G365">
            <v>0</v>
          </cell>
          <cell r="H365">
            <v>0</v>
          </cell>
          <cell r="I365" t="str">
            <v>Destroy</v>
          </cell>
        </row>
        <row r="366">
          <cell r="A366" t="str">
            <v>1.23.6.3</v>
          </cell>
          <cell r="B366" t="str">
            <v>Criticality inspection reports</v>
          </cell>
          <cell r="C366">
            <v>0</v>
          </cell>
          <cell r="D366" t="str">
            <v>Date of report</v>
          </cell>
          <cell r="E366" t="str">
            <v>30 years</v>
          </cell>
          <cell r="F366">
            <v>6</v>
          </cell>
          <cell r="G366">
            <v>0</v>
          </cell>
          <cell r="H366">
            <v>0</v>
          </cell>
          <cell r="I366" t="str">
            <v>Destroy</v>
          </cell>
        </row>
        <row r="367">
          <cell r="A367">
            <v>1.24</v>
          </cell>
          <cell r="B367" t="str">
            <v>Safety Case Documentation and Clearance - See also Operations and Engineering</v>
          </cell>
          <cell r="C367">
            <v>0</v>
          </cell>
          <cell r="D367">
            <v>0</v>
          </cell>
          <cell r="E367">
            <v>0</v>
          </cell>
          <cell r="F367">
            <v>0</v>
          </cell>
          <cell r="G367" t="str">
            <v>Y</v>
          </cell>
          <cell r="H367">
            <v>0</v>
          </cell>
          <cell r="I367">
            <v>0</v>
          </cell>
        </row>
        <row r="368">
          <cell r="A368" t="str">
            <v>1.24.1</v>
          </cell>
          <cell r="B368" t="str">
            <v>Non-nuclear work</v>
          </cell>
          <cell r="C368">
            <v>0</v>
          </cell>
          <cell r="D368">
            <v>0</v>
          </cell>
          <cell r="E368">
            <v>0</v>
          </cell>
          <cell r="F368">
            <v>0</v>
          </cell>
          <cell r="G368">
            <v>0</v>
          </cell>
          <cell r="H368">
            <v>0</v>
          </cell>
          <cell r="I368">
            <v>0</v>
          </cell>
        </row>
        <row r="369">
          <cell r="A369" t="str">
            <v>1.24.1.1</v>
          </cell>
          <cell r="B369" t="str">
            <v>Procedures</v>
          </cell>
          <cell r="C369">
            <v>0</v>
          </cell>
          <cell r="D369" t="str">
            <v>Superseded</v>
          </cell>
          <cell r="E369" t="str">
            <v>1 year</v>
          </cell>
          <cell r="F369">
            <v>0</v>
          </cell>
          <cell r="G369">
            <v>0</v>
          </cell>
          <cell r="H369">
            <v>0</v>
          </cell>
          <cell r="I369" t="str">
            <v>Destroy</v>
          </cell>
        </row>
        <row r="370">
          <cell r="A370" t="str">
            <v>1.24.1.2</v>
          </cell>
          <cell r="B370" t="str">
            <v>Peer review</v>
          </cell>
          <cell r="C370">
            <v>0</v>
          </cell>
          <cell r="D370" t="str">
            <v>Superseded</v>
          </cell>
          <cell r="E370" t="str">
            <v>1 year</v>
          </cell>
          <cell r="F370">
            <v>0</v>
          </cell>
          <cell r="G370">
            <v>0</v>
          </cell>
          <cell r="H370">
            <v>0</v>
          </cell>
          <cell r="I370" t="str">
            <v>Destroy</v>
          </cell>
        </row>
        <row r="371">
          <cell r="A371" t="str">
            <v>1.24.2</v>
          </cell>
          <cell r="B371" t="str">
            <v>Nuclear work</v>
          </cell>
          <cell r="C371">
            <v>0</v>
          </cell>
          <cell r="D371">
            <v>0</v>
          </cell>
          <cell r="E371">
            <v>0</v>
          </cell>
          <cell r="F371">
            <v>0</v>
          </cell>
          <cell r="G371">
            <v>0</v>
          </cell>
          <cell r="H371">
            <v>0</v>
          </cell>
          <cell r="I371">
            <v>0</v>
          </cell>
        </row>
        <row r="372">
          <cell r="A372" t="str">
            <v>1.24.2.1</v>
          </cell>
          <cell r="B372" t="str">
            <v>Nuclear Work</v>
          </cell>
          <cell r="C372">
            <v>0</v>
          </cell>
          <cell r="D372" t="str">
            <v>Date of plant decommissioning</v>
          </cell>
          <cell r="E372" t="str">
            <v xml:space="preserve">30 years </v>
          </cell>
          <cell r="F372" t="str">
            <v>4/6/14</v>
          </cell>
          <cell r="G372">
            <v>0</v>
          </cell>
          <cell r="H372">
            <v>0</v>
          </cell>
          <cell r="I372" t="str">
            <v>Archive</v>
          </cell>
        </row>
        <row r="373">
          <cell r="A373" t="str">
            <v>1.24.2.2</v>
          </cell>
          <cell r="B373" t="str">
            <v>Category 1,2,3,4 Plant procedures</v>
          </cell>
          <cell r="C373">
            <v>0</v>
          </cell>
          <cell r="D373" t="str">
            <v>Date of plant decommissioning</v>
          </cell>
          <cell r="E373" t="str">
            <v xml:space="preserve">30 years </v>
          </cell>
          <cell r="F373" t="str">
            <v>4/6/14/24</v>
          </cell>
          <cell r="G373">
            <v>0</v>
          </cell>
          <cell r="H373">
            <v>0</v>
          </cell>
          <cell r="I373" t="str">
            <v>Archive</v>
          </cell>
        </row>
        <row r="374">
          <cell r="A374" t="str">
            <v>1.24.2.3</v>
          </cell>
          <cell r="B374" t="str">
            <v>Peer review</v>
          </cell>
          <cell r="C374">
            <v>0</v>
          </cell>
          <cell r="D374" t="str">
            <v>Date of plant decommissioning</v>
          </cell>
          <cell r="E374" t="str">
            <v xml:space="preserve">30 years </v>
          </cell>
          <cell r="F374" t="str">
            <v>4/6/14/17/22</v>
          </cell>
          <cell r="G374">
            <v>0</v>
          </cell>
          <cell r="H374">
            <v>0</v>
          </cell>
          <cell r="I374" t="str">
            <v>Archive</v>
          </cell>
        </row>
        <row r="375">
          <cell r="A375">
            <v>1.25</v>
          </cell>
          <cell r="B375" t="str">
            <v>Security</v>
          </cell>
          <cell r="C375">
            <v>0</v>
          </cell>
          <cell r="D375">
            <v>0</v>
          </cell>
          <cell r="E375">
            <v>0</v>
          </cell>
          <cell r="F375">
            <v>0</v>
          </cell>
          <cell r="G375" t="str">
            <v>N</v>
          </cell>
          <cell r="H375">
            <v>0</v>
          </cell>
          <cell r="I375">
            <v>0</v>
          </cell>
        </row>
        <row r="376">
          <cell r="A376" t="str">
            <v>1.25.1</v>
          </cell>
          <cell r="B376" t="str">
            <v>Personnel</v>
          </cell>
          <cell r="C376">
            <v>0</v>
          </cell>
          <cell r="D376">
            <v>0</v>
          </cell>
          <cell r="E376">
            <v>0</v>
          </cell>
          <cell r="F376">
            <v>0</v>
          </cell>
          <cell r="G376">
            <v>0</v>
          </cell>
          <cell r="H376">
            <v>0</v>
          </cell>
          <cell r="I376">
            <v>0</v>
          </cell>
        </row>
        <row r="377">
          <cell r="A377" t="str">
            <v>1.25.1.1</v>
          </cell>
          <cell r="B377" t="str">
            <v>Vetting records</v>
          </cell>
          <cell r="C377">
            <v>0</v>
          </cell>
          <cell r="D377" t="str">
            <v>Date of record creation</v>
          </cell>
          <cell r="E377" t="str">
            <v>3 years</v>
          </cell>
          <cell r="F377">
            <v>0</v>
          </cell>
          <cell r="G377">
            <v>0</v>
          </cell>
          <cell r="H377">
            <v>0</v>
          </cell>
          <cell r="I377" t="str">
            <v>Archive</v>
          </cell>
        </row>
        <row r="378">
          <cell r="A378" t="str">
            <v>1.25.2</v>
          </cell>
          <cell r="B378" t="str">
            <v>Physical</v>
          </cell>
          <cell r="C378">
            <v>0</v>
          </cell>
          <cell r="D378">
            <v>0</v>
          </cell>
          <cell r="E378">
            <v>0</v>
          </cell>
          <cell r="F378">
            <v>0</v>
          </cell>
          <cell r="G378">
            <v>0</v>
          </cell>
          <cell r="H378">
            <v>0</v>
          </cell>
          <cell r="I378">
            <v>0</v>
          </cell>
        </row>
        <row r="379">
          <cell r="A379" t="str">
            <v>1.25.2.1</v>
          </cell>
          <cell r="B379" t="str">
            <v>Site Security Plan</v>
          </cell>
          <cell r="C379">
            <v>0</v>
          </cell>
          <cell r="D379" t="str">
            <v>Date of disposal of site</v>
          </cell>
          <cell r="E379" t="str">
            <v xml:space="preserve">30 years </v>
          </cell>
          <cell r="F379" t="str">
            <v>6/16</v>
          </cell>
          <cell r="G379">
            <v>0</v>
          </cell>
          <cell r="H379">
            <v>0</v>
          </cell>
          <cell r="I379" t="str">
            <v>Archive</v>
          </cell>
        </row>
        <row r="380">
          <cell r="A380" t="str">
            <v>1.25.2.2</v>
          </cell>
          <cell r="B380" t="str">
            <v>Buildings documents</v>
          </cell>
          <cell r="C380">
            <v>0</v>
          </cell>
          <cell r="D380" t="str">
            <v>Date of disposal of building</v>
          </cell>
          <cell r="E380" t="str">
            <v xml:space="preserve">30 years </v>
          </cell>
          <cell r="F380">
            <v>6</v>
          </cell>
          <cell r="G380">
            <v>0</v>
          </cell>
          <cell r="H380">
            <v>0</v>
          </cell>
          <cell r="I380" t="str">
            <v>Archive</v>
          </cell>
        </row>
        <row r="381">
          <cell r="A381" t="str">
            <v>1.25.2.3</v>
          </cell>
          <cell r="B381" t="str">
            <v>Test certificates – security alarms</v>
          </cell>
          <cell r="C381">
            <v>0</v>
          </cell>
          <cell r="D381" t="str">
            <v>Date of certificate</v>
          </cell>
          <cell r="E381" t="str">
            <v>2 years</v>
          </cell>
          <cell r="F381">
            <v>0</v>
          </cell>
          <cell r="G381">
            <v>0</v>
          </cell>
          <cell r="H381">
            <v>0</v>
          </cell>
          <cell r="I381" t="str">
            <v>Destroy</v>
          </cell>
        </row>
        <row r="382">
          <cell r="A382">
            <v>1.26</v>
          </cell>
          <cell r="B382" t="str">
            <v>Vibration Control</v>
          </cell>
          <cell r="C382">
            <v>0</v>
          </cell>
          <cell r="D382">
            <v>0</v>
          </cell>
          <cell r="E382">
            <v>0</v>
          </cell>
          <cell r="F382">
            <v>0</v>
          </cell>
          <cell r="G382" t="str">
            <v>N</v>
          </cell>
          <cell r="H382">
            <v>0</v>
          </cell>
          <cell r="I382">
            <v>0</v>
          </cell>
        </row>
        <row r="383">
          <cell r="A383" t="str">
            <v>1.26.1</v>
          </cell>
          <cell r="B383" t="str">
            <v>Risk assessments</v>
          </cell>
          <cell r="C383">
            <v>0</v>
          </cell>
          <cell r="D383">
            <v>0</v>
          </cell>
          <cell r="E383">
            <v>0</v>
          </cell>
          <cell r="F383">
            <v>0</v>
          </cell>
          <cell r="G383">
            <v>0</v>
          </cell>
          <cell r="H383">
            <v>0</v>
          </cell>
          <cell r="I383">
            <v>0</v>
          </cell>
        </row>
        <row r="384">
          <cell r="A384" t="str">
            <v>1.26.1.1</v>
          </cell>
          <cell r="B384" t="str">
            <v>Risk assessments</v>
          </cell>
          <cell r="C384">
            <v>0</v>
          </cell>
          <cell r="D384" t="str">
            <v>Superseded</v>
          </cell>
          <cell r="E384" t="str">
            <v>1 year</v>
          </cell>
          <cell r="F384">
            <v>0</v>
          </cell>
          <cell r="G384">
            <v>0</v>
          </cell>
          <cell r="H384">
            <v>0</v>
          </cell>
          <cell r="I384" t="str">
            <v>Review &amp; archive</v>
          </cell>
        </row>
        <row r="385">
          <cell r="A385" t="str">
            <v>1.26.2</v>
          </cell>
          <cell r="B385" t="str">
            <v>Monitoring - Health Surveillance</v>
          </cell>
          <cell r="C385">
            <v>0</v>
          </cell>
          <cell r="D385">
            <v>0</v>
          </cell>
          <cell r="E385">
            <v>0</v>
          </cell>
          <cell r="F385">
            <v>0</v>
          </cell>
          <cell r="G385">
            <v>0</v>
          </cell>
          <cell r="H385">
            <v>0</v>
          </cell>
          <cell r="I385">
            <v>0</v>
          </cell>
        </row>
        <row r="386">
          <cell r="A386" t="str">
            <v>1.26.2.1</v>
          </cell>
          <cell r="B386" t="str">
            <v>Monitoring - Health Surveillance</v>
          </cell>
          <cell r="C386">
            <v>0</v>
          </cell>
          <cell r="D386" t="str">
            <v>Date of end of employment</v>
          </cell>
          <cell r="E386" t="str">
            <v>6 years</v>
          </cell>
          <cell r="F386">
            <v>0</v>
          </cell>
          <cell r="G386">
            <v>0</v>
          </cell>
          <cell r="H386">
            <v>0</v>
          </cell>
          <cell r="I386" t="str">
            <v>Archive</v>
          </cell>
        </row>
        <row r="387">
          <cell r="A387" t="str">
            <v>1.26.3</v>
          </cell>
          <cell r="B387" t="str">
            <v>Information, instruction and training</v>
          </cell>
          <cell r="C387">
            <v>0</v>
          </cell>
          <cell r="D387">
            <v>0</v>
          </cell>
          <cell r="E387">
            <v>0</v>
          </cell>
          <cell r="F387">
            <v>0</v>
          </cell>
          <cell r="G387">
            <v>0</v>
          </cell>
          <cell r="H387">
            <v>0</v>
          </cell>
          <cell r="I387">
            <v>0</v>
          </cell>
        </row>
        <row r="388">
          <cell r="A388" t="str">
            <v>1.26.3.1</v>
          </cell>
          <cell r="B388" t="str">
            <v>Information, instruction and training</v>
          </cell>
          <cell r="C388">
            <v>0</v>
          </cell>
          <cell r="D388" t="str">
            <v>Date of end of employment</v>
          </cell>
          <cell r="E388" t="str">
            <v>6 years</v>
          </cell>
          <cell r="F388">
            <v>0</v>
          </cell>
          <cell r="G388">
            <v>0</v>
          </cell>
          <cell r="H388">
            <v>0</v>
          </cell>
          <cell r="I388" t="str">
            <v>Archive</v>
          </cell>
        </row>
        <row r="389">
          <cell r="A389">
            <v>1.27</v>
          </cell>
          <cell r="B389" t="str">
            <v>Work at Height</v>
          </cell>
          <cell r="C389">
            <v>0</v>
          </cell>
          <cell r="D389">
            <v>0</v>
          </cell>
          <cell r="E389">
            <v>0</v>
          </cell>
          <cell r="F389">
            <v>0</v>
          </cell>
          <cell r="G389" t="str">
            <v>N</v>
          </cell>
          <cell r="H389">
            <v>0</v>
          </cell>
          <cell r="I389">
            <v>0</v>
          </cell>
        </row>
        <row r="390">
          <cell r="A390" t="str">
            <v>1.27.1</v>
          </cell>
          <cell r="B390" t="str">
            <v>Register of ladders and scaffolding</v>
          </cell>
          <cell r="C390">
            <v>0</v>
          </cell>
          <cell r="D390">
            <v>0</v>
          </cell>
          <cell r="E390">
            <v>0</v>
          </cell>
          <cell r="F390">
            <v>0</v>
          </cell>
          <cell r="G390">
            <v>0</v>
          </cell>
          <cell r="H390">
            <v>0</v>
          </cell>
          <cell r="I390">
            <v>0</v>
          </cell>
        </row>
        <row r="391">
          <cell r="A391" t="str">
            <v>1.27.1.1</v>
          </cell>
          <cell r="B391" t="str">
            <v>Inspection of working platforms (Ladders and scaffolding)</v>
          </cell>
          <cell r="C391">
            <v>0</v>
          </cell>
          <cell r="D391" t="str">
            <v>Date of disposal of equipment</v>
          </cell>
          <cell r="E391" t="str">
            <v>3 years</v>
          </cell>
          <cell r="F391">
            <v>0</v>
          </cell>
          <cell r="G391">
            <v>0</v>
          </cell>
          <cell r="H391">
            <v>0</v>
          </cell>
          <cell r="I391" t="str">
            <v>Destroy</v>
          </cell>
        </row>
        <row r="392">
          <cell r="A392" t="str">
            <v>1.27.2</v>
          </cell>
          <cell r="B392" t="str">
            <v xml:space="preserve">Mobile Elevating Work Platforms – (MEWPs)  or equivalent </v>
          </cell>
          <cell r="C392">
            <v>0</v>
          </cell>
          <cell r="D392">
            <v>0</v>
          </cell>
          <cell r="E392">
            <v>0</v>
          </cell>
          <cell r="F392">
            <v>0</v>
          </cell>
          <cell r="G392">
            <v>0</v>
          </cell>
          <cell r="H392">
            <v>0</v>
          </cell>
          <cell r="I392">
            <v>0</v>
          </cell>
        </row>
        <row r="393">
          <cell r="A393" t="str">
            <v>1.27.2.1</v>
          </cell>
          <cell r="B393" t="str">
            <v>Certificates to operate</v>
          </cell>
          <cell r="C393">
            <v>0</v>
          </cell>
          <cell r="D393" t="str">
            <v>Date of end of employment</v>
          </cell>
          <cell r="E393" t="str">
            <v xml:space="preserve"> 6 years </v>
          </cell>
          <cell r="F393">
            <v>0</v>
          </cell>
          <cell r="G393">
            <v>0</v>
          </cell>
          <cell r="H393">
            <v>0</v>
          </cell>
          <cell r="I393" t="str">
            <v>Archive</v>
          </cell>
        </row>
        <row r="394">
          <cell r="A394" t="str">
            <v>1.27.3</v>
          </cell>
          <cell r="B394" t="str">
            <v>Risk assessments</v>
          </cell>
          <cell r="C394">
            <v>0</v>
          </cell>
          <cell r="D394">
            <v>0</v>
          </cell>
          <cell r="E394">
            <v>0</v>
          </cell>
          <cell r="F394">
            <v>0</v>
          </cell>
          <cell r="G394">
            <v>0</v>
          </cell>
          <cell r="H394">
            <v>0</v>
          </cell>
          <cell r="I394">
            <v>0</v>
          </cell>
        </row>
        <row r="395">
          <cell r="A395" t="str">
            <v>1.27.3.1</v>
          </cell>
          <cell r="B395" t="str">
            <v>Risk assessments</v>
          </cell>
          <cell r="C395">
            <v>0</v>
          </cell>
          <cell r="D395" t="str">
            <v>Superseded</v>
          </cell>
          <cell r="E395" t="str">
            <v>1 year</v>
          </cell>
          <cell r="F395">
            <v>0</v>
          </cell>
          <cell r="G395">
            <v>0</v>
          </cell>
          <cell r="H395">
            <v>0</v>
          </cell>
          <cell r="I395" t="str">
            <v>Review &amp; destroy</v>
          </cell>
        </row>
        <row r="396">
          <cell r="A396" t="str">
            <v>1.27.4</v>
          </cell>
          <cell r="B396" t="str">
            <v>Monitoring</v>
          </cell>
          <cell r="C396">
            <v>0</v>
          </cell>
          <cell r="D396">
            <v>0</v>
          </cell>
          <cell r="E396">
            <v>0</v>
          </cell>
          <cell r="F396">
            <v>0</v>
          </cell>
          <cell r="G396">
            <v>0</v>
          </cell>
          <cell r="H396">
            <v>0</v>
          </cell>
          <cell r="I396">
            <v>0</v>
          </cell>
        </row>
        <row r="397">
          <cell r="A397" t="str">
            <v>1.27.4.1</v>
          </cell>
          <cell r="B397" t="str">
            <v>Maintenance schedule</v>
          </cell>
          <cell r="C397">
            <v>0</v>
          </cell>
          <cell r="D397" t="str">
            <v>Superseded</v>
          </cell>
          <cell r="E397" t="str">
            <v>1 year</v>
          </cell>
          <cell r="F397">
            <v>0</v>
          </cell>
          <cell r="G397">
            <v>0</v>
          </cell>
          <cell r="H397">
            <v>0</v>
          </cell>
          <cell r="I397" t="str">
            <v>Destroy</v>
          </cell>
        </row>
        <row r="398">
          <cell r="A398" t="str">
            <v>1.27.4.2</v>
          </cell>
          <cell r="B398" t="str">
            <v>Inspection results</v>
          </cell>
          <cell r="C398">
            <v>0</v>
          </cell>
          <cell r="D398" t="str">
            <v>Date of publication</v>
          </cell>
          <cell r="E398" t="str">
            <v>2 years</v>
          </cell>
          <cell r="F398">
            <v>0</v>
          </cell>
          <cell r="G398">
            <v>0</v>
          </cell>
          <cell r="H398">
            <v>0</v>
          </cell>
          <cell r="I398" t="str">
            <v>Destroy</v>
          </cell>
        </row>
        <row r="399">
          <cell r="A399">
            <v>2.1</v>
          </cell>
          <cell r="B399" t="str">
            <v xml:space="preserve">Employee Contract  </v>
          </cell>
          <cell r="C399">
            <v>0</v>
          </cell>
          <cell r="D399">
            <v>0</v>
          </cell>
          <cell r="E399">
            <v>0</v>
          </cell>
          <cell r="F399">
            <v>0</v>
          </cell>
          <cell r="G399" t="str">
            <v>N</v>
          </cell>
          <cell r="H399">
            <v>0</v>
          </cell>
          <cell r="I399">
            <v>0</v>
          </cell>
        </row>
        <row r="400">
          <cell r="A400" t="str">
            <v>2.1.1</v>
          </cell>
          <cell r="B400" t="str">
            <v>Personnel File - See also Training File</v>
          </cell>
          <cell r="C400">
            <v>0</v>
          </cell>
          <cell r="D400">
            <v>0</v>
          </cell>
          <cell r="E400">
            <v>0</v>
          </cell>
          <cell r="F400">
            <v>0</v>
          </cell>
          <cell r="G400">
            <v>0</v>
          </cell>
          <cell r="H400">
            <v>0</v>
          </cell>
          <cell r="I400">
            <v>0</v>
          </cell>
        </row>
        <row r="401">
          <cell r="A401" t="str">
            <v>2.1.1.1</v>
          </cell>
          <cell r="B401" t="str">
            <v>Personal File</v>
          </cell>
          <cell r="C401">
            <v>0</v>
          </cell>
          <cell r="D401" t="str">
            <v>Date of record creation</v>
          </cell>
          <cell r="E401" t="str">
            <v>75 years</v>
          </cell>
          <cell r="F401">
            <v>0</v>
          </cell>
          <cell r="G401">
            <v>0</v>
          </cell>
          <cell r="H401" t="str">
            <v>Y</v>
          </cell>
          <cell r="I401" t="str">
            <v>Archive</v>
          </cell>
        </row>
        <row r="402">
          <cell r="A402" t="str">
            <v>2.1.1.2</v>
          </cell>
          <cell r="B402" t="str">
            <v>Application forms, interview notes, reference details,</v>
          </cell>
          <cell r="C402">
            <v>0</v>
          </cell>
          <cell r="D402" t="str">
            <v>Date of record creation</v>
          </cell>
          <cell r="E402" t="str">
            <v>75 years</v>
          </cell>
          <cell r="F402">
            <v>0</v>
          </cell>
          <cell r="G402">
            <v>0</v>
          </cell>
          <cell r="H402">
            <v>0</v>
          </cell>
          <cell r="I402" t="str">
            <v>Archive</v>
          </cell>
        </row>
        <row r="403">
          <cell r="A403" t="str">
            <v>2.1.1.3</v>
          </cell>
          <cell r="B403" t="str">
            <v>Letters of Appointment, Certificates of Qualifications etc.</v>
          </cell>
          <cell r="C403">
            <v>0</v>
          </cell>
          <cell r="D403" t="str">
            <v>Date of end of employment</v>
          </cell>
          <cell r="E403" t="str">
            <v>6 years</v>
          </cell>
          <cell r="F403">
            <v>0</v>
          </cell>
          <cell r="G403">
            <v>0</v>
          </cell>
          <cell r="H403" t="str">
            <v>Y</v>
          </cell>
          <cell r="I403" t="str">
            <v>Archive</v>
          </cell>
        </row>
        <row r="404">
          <cell r="A404" t="str">
            <v>2.1.1.4</v>
          </cell>
          <cell r="B404" t="str">
            <v>Personal data NI No, Address, Next of Kin, Bank details</v>
          </cell>
          <cell r="C404">
            <v>0</v>
          </cell>
          <cell r="D404" t="str">
            <v>Date of end of employment</v>
          </cell>
          <cell r="E404" t="str">
            <v>6 years</v>
          </cell>
          <cell r="F404">
            <v>0</v>
          </cell>
          <cell r="G404">
            <v>0</v>
          </cell>
          <cell r="H404">
            <v>0</v>
          </cell>
          <cell r="I404" t="str">
            <v>Archive</v>
          </cell>
        </row>
        <row r="405">
          <cell r="A405" t="str">
            <v>2.1.1.5</v>
          </cell>
          <cell r="B405" t="str">
            <v>Personal data Marriage certificates etc.</v>
          </cell>
          <cell r="C405">
            <v>0</v>
          </cell>
          <cell r="D405" t="str">
            <v>Date of end of employment</v>
          </cell>
          <cell r="E405" t="str">
            <v>6 years</v>
          </cell>
          <cell r="F405">
            <v>0</v>
          </cell>
          <cell r="G405">
            <v>0</v>
          </cell>
          <cell r="H405">
            <v>0</v>
          </cell>
          <cell r="I405" t="str">
            <v>Archive</v>
          </cell>
        </row>
        <row r="406">
          <cell r="A406" t="str">
            <v>2.1.1.6</v>
          </cell>
          <cell r="B406" t="str">
            <v>Leave records</v>
          </cell>
          <cell r="C406">
            <v>0</v>
          </cell>
          <cell r="D406" t="str">
            <v>Date of record creation</v>
          </cell>
          <cell r="E406" t="str">
            <v>2 years</v>
          </cell>
          <cell r="F406">
            <v>0</v>
          </cell>
          <cell r="G406">
            <v>0</v>
          </cell>
          <cell r="H406">
            <v>0</v>
          </cell>
          <cell r="I406" t="str">
            <v>Destroy</v>
          </cell>
        </row>
        <row r="407">
          <cell r="A407" t="str">
            <v>2.1.1.7</v>
          </cell>
          <cell r="B407" t="str">
            <v>Leave records. Annual leave, unpaid leave, special leave, compassionate leave, study leave etc.</v>
          </cell>
          <cell r="C407">
            <v>0</v>
          </cell>
          <cell r="D407" t="str">
            <v>Date of record creation</v>
          </cell>
          <cell r="E407" t="str">
            <v>2 years</v>
          </cell>
          <cell r="F407">
            <v>0</v>
          </cell>
          <cell r="G407">
            <v>0</v>
          </cell>
          <cell r="H407" t="str">
            <v>Y</v>
          </cell>
          <cell r="I407" t="str">
            <v>Archive</v>
          </cell>
        </row>
        <row r="408">
          <cell r="A408" t="str">
            <v>2.1.1.8</v>
          </cell>
          <cell r="B408" t="str">
            <v>Absence records Self Certifications, Sickness records</v>
          </cell>
          <cell r="C408">
            <v>0</v>
          </cell>
          <cell r="D408" t="str">
            <v>Date of record creation</v>
          </cell>
          <cell r="E408" t="str">
            <v>6 years</v>
          </cell>
          <cell r="F408">
            <v>0</v>
          </cell>
          <cell r="G408">
            <v>0</v>
          </cell>
          <cell r="H408" t="str">
            <v>Y</v>
          </cell>
          <cell r="I408" t="str">
            <v>Archive</v>
          </cell>
        </row>
        <row r="409">
          <cell r="A409" t="str">
            <v>2.1.1.9</v>
          </cell>
          <cell r="B409" t="str">
            <v>Sickness monitoring records</v>
          </cell>
          <cell r="C409">
            <v>0</v>
          </cell>
          <cell r="D409" t="str">
            <v>Date of last entry</v>
          </cell>
          <cell r="E409" t="str">
            <v>6 years</v>
          </cell>
          <cell r="F409">
            <v>0</v>
          </cell>
          <cell r="G409">
            <v>0</v>
          </cell>
          <cell r="H409" t="str">
            <v>Y</v>
          </cell>
          <cell r="I409" t="str">
            <v>Archive</v>
          </cell>
        </row>
        <row r="410">
          <cell r="A410" t="str">
            <v>2.1.2</v>
          </cell>
          <cell r="B410" t="str">
            <v>Changes in Employment</v>
          </cell>
          <cell r="C410">
            <v>0</v>
          </cell>
          <cell r="D410">
            <v>0</v>
          </cell>
          <cell r="E410">
            <v>0</v>
          </cell>
          <cell r="F410">
            <v>0</v>
          </cell>
          <cell r="G410">
            <v>0</v>
          </cell>
          <cell r="H410">
            <v>0</v>
          </cell>
          <cell r="I410">
            <v>0</v>
          </cell>
        </row>
        <row r="411">
          <cell r="A411" t="str">
            <v>2.1.2.1</v>
          </cell>
          <cell r="B411" t="str">
            <v>Terms &amp; Conditions Change in working hours e.g. part-time</v>
          </cell>
          <cell r="C411">
            <v>0</v>
          </cell>
          <cell r="D411" t="str">
            <v>Date of end of employment</v>
          </cell>
          <cell r="E411" t="str">
            <v>6 years</v>
          </cell>
          <cell r="F411">
            <v>0</v>
          </cell>
          <cell r="G411">
            <v>0</v>
          </cell>
          <cell r="H411">
            <v>0</v>
          </cell>
          <cell r="I411" t="str">
            <v>Destroy</v>
          </cell>
        </row>
        <row r="412">
          <cell r="A412" t="str">
            <v>2.1.2.2</v>
          </cell>
          <cell r="B412" t="str">
            <v>Terms &amp; Conditions Promotion</v>
          </cell>
          <cell r="C412">
            <v>0</v>
          </cell>
          <cell r="D412" t="str">
            <v>Date of end of employment</v>
          </cell>
          <cell r="E412" t="str">
            <v>6 years</v>
          </cell>
          <cell r="F412">
            <v>0</v>
          </cell>
          <cell r="G412">
            <v>0</v>
          </cell>
          <cell r="H412">
            <v>0</v>
          </cell>
          <cell r="I412" t="str">
            <v>Destroy</v>
          </cell>
        </row>
        <row r="413">
          <cell r="A413" t="str">
            <v>2.1.2.3</v>
          </cell>
          <cell r="B413" t="str">
            <v>Terms &amp; Conditions Resignation, termination and/or retirement letters</v>
          </cell>
          <cell r="C413">
            <v>0</v>
          </cell>
          <cell r="D413" t="str">
            <v>Date of end of employment</v>
          </cell>
          <cell r="E413" t="str">
            <v>6 years</v>
          </cell>
          <cell r="F413">
            <v>0</v>
          </cell>
          <cell r="G413">
            <v>0</v>
          </cell>
          <cell r="H413">
            <v>0</v>
          </cell>
          <cell r="I413" t="str">
            <v>Destroy</v>
          </cell>
        </row>
        <row r="414">
          <cell r="A414" t="str">
            <v>2.1.3</v>
          </cell>
          <cell r="B414" t="str">
            <v>Security Personnel File</v>
          </cell>
          <cell r="C414">
            <v>0</v>
          </cell>
          <cell r="D414">
            <v>0</v>
          </cell>
          <cell r="E414">
            <v>0</v>
          </cell>
          <cell r="F414">
            <v>0</v>
          </cell>
          <cell r="G414">
            <v>0</v>
          </cell>
          <cell r="H414">
            <v>0</v>
          </cell>
          <cell r="I414">
            <v>0</v>
          </cell>
        </row>
        <row r="415">
          <cell r="A415" t="str">
            <v>2.1.3.1</v>
          </cell>
          <cell r="B415" t="str">
            <v xml:space="preserve">Security clearance details </v>
          </cell>
          <cell r="C415">
            <v>0</v>
          </cell>
          <cell r="D415" t="str">
            <v>Superseded</v>
          </cell>
          <cell r="E415" t="str">
            <v>1 year</v>
          </cell>
          <cell r="F415">
            <v>0</v>
          </cell>
          <cell r="G415">
            <v>0</v>
          </cell>
          <cell r="H415">
            <v>0</v>
          </cell>
          <cell r="I415" t="str">
            <v>Destroy</v>
          </cell>
        </row>
        <row r="416">
          <cell r="A416" t="str">
            <v>2.1.4</v>
          </cell>
          <cell r="B416" t="str">
            <v>Performance</v>
          </cell>
          <cell r="C416">
            <v>0</v>
          </cell>
          <cell r="D416">
            <v>0</v>
          </cell>
          <cell r="E416">
            <v>0</v>
          </cell>
          <cell r="F416">
            <v>0</v>
          </cell>
          <cell r="G416">
            <v>0</v>
          </cell>
          <cell r="H416">
            <v>0</v>
          </cell>
          <cell r="I416">
            <v>0</v>
          </cell>
        </row>
        <row r="417">
          <cell r="A417" t="str">
            <v>2.1.4.1</v>
          </cell>
          <cell r="B417" t="str">
            <v>Annual Appraisal, appeals</v>
          </cell>
          <cell r="C417">
            <v>0</v>
          </cell>
          <cell r="D417" t="str">
            <v>Superseded</v>
          </cell>
          <cell r="E417" t="str">
            <v>1 year</v>
          </cell>
          <cell r="F417">
            <v>0</v>
          </cell>
          <cell r="G417">
            <v>0</v>
          </cell>
          <cell r="H417">
            <v>0</v>
          </cell>
          <cell r="I417" t="str">
            <v>Destroy</v>
          </cell>
        </row>
        <row r="418">
          <cell r="A418" t="str">
            <v>2.1.4.2</v>
          </cell>
          <cell r="B418" t="str">
            <v>Remuneration &amp; Reward</v>
          </cell>
          <cell r="C418">
            <v>0</v>
          </cell>
          <cell r="D418" t="str">
            <v>Date of end of employment</v>
          </cell>
          <cell r="E418" t="str">
            <v>6 years</v>
          </cell>
          <cell r="F418">
            <v>0</v>
          </cell>
          <cell r="G418">
            <v>0</v>
          </cell>
          <cell r="H418">
            <v>0</v>
          </cell>
          <cell r="I418" t="str">
            <v>Archive</v>
          </cell>
        </row>
        <row r="419">
          <cell r="A419" t="str">
            <v>2.1.4.3</v>
          </cell>
          <cell r="B419" t="str">
            <v>Special rewards</v>
          </cell>
          <cell r="C419">
            <v>0</v>
          </cell>
          <cell r="D419" t="str">
            <v>Date of end of employment</v>
          </cell>
          <cell r="E419" t="str">
            <v>6 years</v>
          </cell>
          <cell r="F419">
            <v>0</v>
          </cell>
          <cell r="G419">
            <v>0</v>
          </cell>
          <cell r="H419">
            <v>0</v>
          </cell>
          <cell r="I419" t="str">
            <v>Archive</v>
          </cell>
        </row>
        <row r="420">
          <cell r="A420" t="str">
            <v>2.1.4.4</v>
          </cell>
          <cell r="B420" t="str">
            <v>Performance Pay Reviews</v>
          </cell>
          <cell r="C420">
            <v>0</v>
          </cell>
          <cell r="D420" t="str">
            <v>Date of review</v>
          </cell>
          <cell r="E420" t="str">
            <v>2 years</v>
          </cell>
          <cell r="F420">
            <v>0</v>
          </cell>
          <cell r="G420">
            <v>0</v>
          </cell>
          <cell r="H420">
            <v>0</v>
          </cell>
          <cell r="I420" t="str">
            <v>Destroy</v>
          </cell>
        </row>
        <row r="421">
          <cell r="A421" t="str">
            <v>2.1.4.5</v>
          </cell>
          <cell r="B421" t="str">
            <v>Disciplinary details</v>
          </cell>
          <cell r="C421">
            <v>0</v>
          </cell>
          <cell r="D421" t="str">
            <v>Date of end of employment</v>
          </cell>
          <cell r="E421" t="str">
            <v>6 years</v>
          </cell>
          <cell r="F421">
            <v>0</v>
          </cell>
          <cell r="G421">
            <v>0</v>
          </cell>
          <cell r="H421">
            <v>0</v>
          </cell>
          <cell r="I421" t="str">
            <v>Archive</v>
          </cell>
        </row>
        <row r="422">
          <cell r="A422" t="str">
            <v>2.1.4.6</v>
          </cell>
          <cell r="B422" t="str">
            <v>Grievance - Unfounded</v>
          </cell>
          <cell r="C422">
            <v>0</v>
          </cell>
          <cell r="D422" t="str">
            <v>Date of grievance</v>
          </cell>
          <cell r="E422" t="str">
            <v>Immediate</v>
          </cell>
          <cell r="F422">
            <v>0</v>
          </cell>
          <cell r="G422">
            <v>0</v>
          </cell>
          <cell r="H422">
            <v>0</v>
          </cell>
          <cell r="I422" t="str">
            <v>Destroy</v>
          </cell>
        </row>
        <row r="423">
          <cell r="A423" t="str">
            <v>2.1.4.7</v>
          </cell>
          <cell r="B423" t="str">
            <v>Grievance - Oral warning</v>
          </cell>
          <cell r="C423">
            <v>0</v>
          </cell>
          <cell r="D423" t="str">
            <v>Date of warning</v>
          </cell>
          <cell r="E423" t="str">
            <v>6 months</v>
          </cell>
          <cell r="F423">
            <v>0</v>
          </cell>
          <cell r="G423">
            <v>0</v>
          </cell>
          <cell r="H423">
            <v>0</v>
          </cell>
          <cell r="I423" t="str">
            <v>Destroy</v>
          </cell>
        </row>
        <row r="424">
          <cell r="A424" t="str">
            <v>2.1.4.8</v>
          </cell>
          <cell r="B424" t="str">
            <v>Grievance - Written Warning</v>
          </cell>
          <cell r="C424">
            <v>0</v>
          </cell>
          <cell r="D424" t="str">
            <v>Date of written warning</v>
          </cell>
          <cell r="E424" t="str">
            <v>1 year</v>
          </cell>
          <cell r="F424">
            <v>0</v>
          </cell>
          <cell r="G424">
            <v>0</v>
          </cell>
          <cell r="H424">
            <v>0</v>
          </cell>
          <cell r="I424" t="str">
            <v>Destroy</v>
          </cell>
        </row>
        <row r="425">
          <cell r="A425" t="str">
            <v>2.1.4.9</v>
          </cell>
          <cell r="B425" t="str">
            <v>Grievance - Final warning</v>
          </cell>
          <cell r="C425">
            <v>0</v>
          </cell>
          <cell r="D425" t="str">
            <v>Date of final warning</v>
          </cell>
          <cell r="E425" t="str">
            <v>18 months</v>
          </cell>
          <cell r="F425">
            <v>0</v>
          </cell>
          <cell r="G425">
            <v>0</v>
          </cell>
          <cell r="H425">
            <v>0</v>
          </cell>
          <cell r="I425" t="str">
            <v>Destroy</v>
          </cell>
        </row>
        <row r="426">
          <cell r="A426" t="str">
            <v>2.1.4.10</v>
          </cell>
          <cell r="B426" t="str">
            <v>Grievance - Dismissal</v>
          </cell>
          <cell r="C426">
            <v>0</v>
          </cell>
          <cell r="D426" t="str">
            <v>Date of dismissal</v>
          </cell>
          <cell r="E426" t="str">
            <v>6 years</v>
          </cell>
          <cell r="F426">
            <v>0</v>
          </cell>
          <cell r="G426">
            <v>0</v>
          </cell>
          <cell r="H426">
            <v>0</v>
          </cell>
          <cell r="I426" t="str">
            <v>Archive</v>
          </cell>
        </row>
        <row r="427">
          <cell r="A427" t="str">
            <v>2.1.4.11</v>
          </cell>
          <cell r="B427" t="str">
            <v>Tribunal</v>
          </cell>
          <cell r="C427">
            <v>0</v>
          </cell>
          <cell r="D427" t="str">
            <v>Date of tribunal</v>
          </cell>
          <cell r="E427" t="str">
            <v>6 years</v>
          </cell>
          <cell r="F427">
            <v>0</v>
          </cell>
          <cell r="G427">
            <v>0</v>
          </cell>
          <cell r="H427">
            <v>0</v>
          </cell>
          <cell r="I427" t="str">
            <v>Archive</v>
          </cell>
        </row>
        <row r="428">
          <cell r="A428" t="str">
            <v>2.1.5</v>
          </cell>
          <cell r="B428" t="str">
            <v>Medical File</v>
          </cell>
          <cell r="C428">
            <v>0</v>
          </cell>
          <cell r="D428">
            <v>0</v>
          </cell>
          <cell r="E428">
            <v>0</v>
          </cell>
          <cell r="F428">
            <v>0</v>
          </cell>
          <cell r="G428">
            <v>0</v>
          </cell>
          <cell r="H428">
            <v>0</v>
          </cell>
          <cell r="I428">
            <v>0</v>
          </cell>
        </row>
        <row r="429">
          <cell r="A429" t="str">
            <v>2.1.5.1</v>
          </cell>
          <cell r="B429" t="str">
            <v>Medical file</v>
          </cell>
          <cell r="C429">
            <v>0</v>
          </cell>
          <cell r="D429" t="str">
            <v>Date of medical</v>
          </cell>
          <cell r="E429" t="str">
            <v>75 years</v>
          </cell>
          <cell r="F429">
            <v>0</v>
          </cell>
          <cell r="G429">
            <v>0</v>
          </cell>
          <cell r="H429" t="str">
            <v>Y</v>
          </cell>
          <cell r="I429" t="str">
            <v>Archive</v>
          </cell>
        </row>
        <row r="430">
          <cell r="A430" t="str">
            <v>2.1.5.2</v>
          </cell>
          <cell r="B430" t="str">
            <v>Random drugs testing</v>
          </cell>
          <cell r="C430">
            <v>0</v>
          </cell>
          <cell r="D430" t="str">
            <v>Date of testing</v>
          </cell>
          <cell r="E430" t="str">
            <v>2 years</v>
          </cell>
          <cell r="F430">
            <v>0</v>
          </cell>
          <cell r="G430">
            <v>0</v>
          </cell>
          <cell r="H430">
            <v>0</v>
          </cell>
          <cell r="I430" t="str">
            <v>Destroy</v>
          </cell>
        </row>
        <row r="431">
          <cell r="A431" t="str">
            <v>2.1.5.3</v>
          </cell>
          <cell r="B431" t="str">
            <v>Medical reports of those exposed to a substance hazardous to health</v>
          </cell>
          <cell r="C431">
            <v>0</v>
          </cell>
          <cell r="D431" t="str">
            <v>Date of report</v>
          </cell>
          <cell r="E431" t="str">
            <v>75 years</v>
          </cell>
          <cell r="F431">
            <v>0</v>
          </cell>
          <cell r="G431">
            <v>0</v>
          </cell>
          <cell r="H431" t="str">
            <v>Y</v>
          </cell>
          <cell r="I431" t="str">
            <v>Archive</v>
          </cell>
        </row>
        <row r="432">
          <cell r="A432" t="str">
            <v>2.1.5.4</v>
          </cell>
          <cell r="B432" t="str">
            <v xml:space="preserve">Dental records </v>
          </cell>
          <cell r="C432">
            <v>0</v>
          </cell>
          <cell r="D432" t="str">
            <v>Date of examination</v>
          </cell>
          <cell r="E432" t="str">
            <v>75 years</v>
          </cell>
          <cell r="F432">
            <v>0</v>
          </cell>
          <cell r="G432">
            <v>0</v>
          </cell>
          <cell r="H432" t="str">
            <v>Y</v>
          </cell>
          <cell r="I432" t="str">
            <v>Archive</v>
          </cell>
        </row>
        <row r="433">
          <cell r="A433" t="str">
            <v>2.1.5.5</v>
          </cell>
          <cell r="B433" t="str">
            <v>Accidents/Injuries in the workplace</v>
          </cell>
          <cell r="C433">
            <v>0</v>
          </cell>
          <cell r="D433" t="str">
            <v>Date of accident</v>
          </cell>
          <cell r="E433" t="str">
            <v>75 years</v>
          </cell>
          <cell r="F433">
            <v>0</v>
          </cell>
          <cell r="G433">
            <v>0</v>
          </cell>
          <cell r="H433" t="str">
            <v>Y</v>
          </cell>
          <cell r="I433" t="str">
            <v>Archive</v>
          </cell>
        </row>
        <row r="434">
          <cell r="A434" t="str">
            <v>2.1.6</v>
          </cell>
          <cell r="B434" t="str">
            <v>Training and Development File</v>
          </cell>
          <cell r="C434">
            <v>0</v>
          </cell>
          <cell r="D434">
            <v>0</v>
          </cell>
          <cell r="E434">
            <v>0</v>
          </cell>
          <cell r="F434">
            <v>0</v>
          </cell>
          <cell r="G434">
            <v>0</v>
          </cell>
          <cell r="H434">
            <v>0</v>
          </cell>
          <cell r="I434">
            <v>0</v>
          </cell>
        </row>
        <row r="435">
          <cell r="A435" t="str">
            <v>2.1.6.1</v>
          </cell>
          <cell r="B435" t="str">
            <v>Training history</v>
          </cell>
          <cell r="C435">
            <v>0</v>
          </cell>
          <cell r="D435" t="str">
            <v>Date of end of employment</v>
          </cell>
          <cell r="E435" t="str">
            <v>6 years</v>
          </cell>
          <cell r="F435">
            <v>0</v>
          </cell>
          <cell r="G435">
            <v>0</v>
          </cell>
          <cell r="H435">
            <v>0</v>
          </cell>
          <cell r="I435" t="str">
            <v>Destroy</v>
          </cell>
        </row>
        <row r="436">
          <cell r="A436" t="str">
            <v>2.1.6.2</v>
          </cell>
          <cell r="B436" t="str">
            <v>Statutory/Regulatory training</v>
          </cell>
          <cell r="C436">
            <v>0</v>
          </cell>
          <cell r="D436" t="str">
            <v>Date of end of employment</v>
          </cell>
          <cell r="E436" t="str">
            <v>6 years</v>
          </cell>
          <cell r="F436">
            <v>0</v>
          </cell>
          <cell r="G436">
            <v>0</v>
          </cell>
          <cell r="H436" t="str">
            <v>Y</v>
          </cell>
          <cell r="I436" t="str">
            <v>Archive</v>
          </cell>
        </row>
        <row r="437">
          <cell r="A437" t="str">
            <v>2.1.6.3</v>
          </cell>
          <cell r="B437" t="str">
            <v>Job Specific training e.g. SQUEP, DAP</v>
          </cell>
          <cell r="C437">
            <v>0</v>
          </cell>
          <cell r="D437" t="str">
            <v>Date of end of employment</v>
          </cell>
          <cell r="E437" t="str">
            <v>6 years</v>
          </cell>
          <cell r="F437">
            <v>0</v>
          </cell>
          <cell r="G437">
            <v>0</v>
          </cell>
          <cell r="H437" t="str">
            <v>Y</v>
          </cell>
          <cell r="I437" t="str">
            <v>Archive</v>
          </cell>
        </row>
        <row r="438">
          <cell r="A438" t="str">
            <v>2.1.6.4</v>
          </cell>
          <cell r="B438" t="str">
            <v>Continuous Professional Development (CPD)</v>
          </cell>
          <cell r="C438">
            <v>0</v>
          </cell>
          <cell r="D438" t="str">
            <v>Date of end of employment</v>
          </cell>
          <cell r="E438" t="str">
            <v>6 years</v>
          </cell>
          <cell r="F438">
            <v>0</v>
          </cell>
          <cell r="G438">
            <v>0</v>
          </cell>
          <cell r="H438">
            <v>0</v>
          </cell>
          <cell r="I438" t="str">
            <v>Archive</v>
          </cell>
        </row>
        <row r="439">
          <cell r="A439">
            <v>2.2000000000000002</v>
          </cell>
          <cell r="B439" t="str">
            <v xml:space="preserve">Manpower Policy and Planning </v>
          </cell>
          <cell r="C439">
            <v>0</v>
          </cell>
          <cell r="D439">
            <v>0</v>
          </cell>
          <cell r="E439">
            <v>0</v>
          </cell>
          <cell r="F439">
            <v>0</v>
          </cell>
          <cell r="G439" t="str">
            <v>Y</v>
          </cell>
          <cell r="H439">
            <v>0</v>
          </cell>
          <cell r="I439">
            <v>0</v>
          </cell>
        </row>
        <row r="440">
          <cell r="A440" t="str">
            <v>2.2.1</v>
          </cell>
          <cell r="B440" t="str">
            <v>Job evaluation</v>
          </cell>
          <cell r="C440">
            <v>0</v>
          </cell>
          <cell r="D440">
            <v>0</v>
          </cell>
          <cell r="E440">
            <v>0</v>
          </cell>
          <cell r="F440">
            <v>0</v>
          </cell>
          <cell r="G440">
            <v>0</v>
          </cell>
          <cell r="H440">
            <v>0</v>
          </cell>
          <cell r="I440">
            <v>0</v>
          </cell>
        </row>
        <row r="441">
          <cell r="A441" t="str">
            <v>2.2.1.1</v>
          </cell>
          <cell r="B441" t="str">
            <v>Job evaluation</v>
          </cell>
          <cell r="C441">
            <v>0</v>
          </cell>
          <cell r="D441" t="str">
            <v>Superseded</v>
          </cell>
          <cell r="E441" t="str">
            <v>1 year</v>
          </cell>
          <cell r="F441">
            <v>36</v>
          </cell>
          <cell r="G441">
            <v>0</v>
          </cell>
          <cell r="H441">
            <v>0</v>
          </cell>
          <cell r="I441" t="str">
            <v>Destroy</v>
          </cell>
        </row>
        <row r="442">
          <cell r="A442" t="str">
            <v>2.2.1.2</v>
          </cell>
          <cell r="B442" t="str">
            <v>Procedures and protocols</v>
          </cell>
          <cell r="C442">
            <v>0</v>
          </cell>
          <cell r="D442" t="str">
            <v>Superseded</v>
          </cell>
          <cell r="E442" t="str">
            <v>1 year</v>
          </cell>
          <cell r="F442">
            <v>36</v>
          </cell>
          <cell r="G442">
            <v>0</v>
          </cell>
          <cell r="H442">
            <v>0</v>
          </cell>
          <cell r="I442" t="str">
            <v>Destroy</v>
          </cell>
        </row>
        <row r="443">
          <cell r="A443" t="str">
            <v>2.2.1.3</v>
          </cell>
          <cell r="B443" t="str">
            <v>Results</v>
          </cell>
          <cell r="C443">
            <v>0</v>
          </cell>
          <cell r="D443" t="str">
            <v>Superseded</v>
          </cell>
          <cell r="E443" t="str">
            <v>1 year</v>
          </cell>
          <cell r="F443">
            <v>36</v>
          </cell>
          <cell r="G443">
            <v>0</v>
          </cell>
          <cell r="H443">
            <v>0</v>
          </cell>
          <cell r="I443" t="str">
            <v>Destroy</v>
          </cell>
        </row>
        <row r="444">
          <cell r="A444" t="str">
            <v>2.2.2</v>
          </cell>
          <cell r="B444" t="str">
            <v>Manpower</v>
          </cell>
          <cell r="C444">
            <v>0</v>
          </cell>
          <cell r="D444">
            <v>0</v>
          </cell>
          <cell r="E444">
            <v>0</v>
          </cell>
          <cell r="F444">
            <v>0</v>
          </cell>
          <cell r="G444">
            <v>0</v>
          </cell>
          <cell r="H444">
            <v>0</v>
          </cell>
          <cell r="I444">
            <v>0</v>
          </cell>
        </row>
        <row r="445">
          <cell r="A445" t="str">
            <v>2.2.2.1</v>
          </cell>
          <cell r="B445" t="str">
            <v>Staffing Plans Succession Plans</v>
          </cell>
          <cell r="C445">
            <v>0</v>
          </cell>
          <cell r="D445" t="str">
            <v>Superseded</v>
          </cell>
          <cell r="E445" t="str">
            <v>1 year</v>
          </cell>
          <cell r="F445">
            <v>0</v>
          </cell>
          <cell r="G445">
            <v>0</v>
          </cell>
          <cell r="H445">
            <v>0</v>
          </cell>
          <cell r="I445" t="str">
            <v>Destroy</v>
          </cell>
        </row>
        <row r="446">
          <cell r="A446" t="str">
            <v>2.2.2.2</v>
          </cell>
          <cell r="B446" t="str">
            <v>Staffing Plans Development Plans</v>
          </cell>
          <cell r="C446">
            <v>0</v>
          </cell>
          <cell r="D446" t="str">
            <v>Superseded</v>
          </cell>
          <cell r="E446" t="str">
            <v>1 year</v>
          </cell>
          <cell r="F446">
            <v>0</v>
          </cell>
          <cell r="G446">
            <v>0</v>
          </cell>
          <cell r="H446">
            <v>0</v>
          </cell>
          <cell r="I446" t="str">
            <v>Destroy</v>
          </cell>
        </row>
        <row r="447">
          <cell r="A447" t="str">
            <v>2.2.2.3</v>
          </cell>
          <cell r="B447" t="str">
            <v>Equality &amp; Diversity Compliance</v>
          </cell>
          <cell r="C447">
            <v>0</v>
          </cell>
          <cell r="D447" t="str">
            <v>Superseded</v>
          </cell>
          <cell r="E447" t="str">
            <v>1 year</v>
          </cell>
          <cell r="F447">
            <v>0</v>
          </cell>
          <cell r="G447">
            <v>0</v>
          </cell>
          <cell r="H447">
            <v>0</v>
          </cell>
          <cell r="I447" t="str">
            <v>Destroy</v>
          </cell>
        </row>
        <row r="448">
          <cell r="A448" t="str">
            <v>2.2.2.4</v>
          </cell>
          <cell r="B448" t="str">
            <v>Equality &amp; Diversity Training</v>
          </cell>
          <cell r="C448">
            <v>0</v>
          </cell>
          <cell r="D448" t="str">
            <v>Superseded</v>
          </cell>
          <cell r="E448" t="str">
            <v>1 year</v>
          </cell>
          <cell r="F448">
            <v>0</v>
          </cell>
          <cell r="G448">
            <v>0</v>
          </cell>
          <cell r="H448">
            <v>0</v>
          </cell>
          <cell r="I448" t="str">
            <v>Destroy</v>
          </cell>
        </row>
        <row r="449">
          <cell r="A449" t="str">
            <v>2.2.3</v>
          </cell>
          <cell r="B449" t="str">
            <v>Redundancy</v>
          </cell>
          <cell r="C449">
            <v>0</v>
          </cell>
          <cell r="D449">
            <v>0</v>
          </cell>
          <cell r="E449">
            <v>0</v>
          </cell>
          <cell r="F449">
            <v>0</v>
          </cell>
          <cell r="G449">
            <v>0</v>
          </cell>
          <cell r="H449">
            <v>0</v>
          </cell>
          <cell r="I449">
            <v>0</v>
          </cell>
        </row>
        <row r="450">
          <cell r="A450" t="str">
            <v>2.2.3.1</v>
          </cell>
          <cell r="B450" t="str">
            <v>General Notice</v>
          </cell>
          <cell r="C450">
            <v>0</v>
          </cell>
          <cell r="D450" t="str">
            <v>Date of end of employment</v>
          </cell>
          <cell r="E450" t="str">
            <v xml:space="preserve"> 6 years</v>
          </cell>
          <cell r="F450">
            <v>0</v>
          </cell>
          <cell r="G450">
            <v>0</v>
          </cell>
          <cell r="H450">
            <v>0</v>
          </cell>
          <cell r="I450" t="str">
            <v>Destroy</v>
          </cell>
        </row>
        <row r="451">
          <cell r="A451" t="str">
            <v>2.2.3.2</v>
          </cell>
          <cell r="B451" t="str">
            <v>Correspondence</v>
          </cell>
          <cell r="C451">
            <v>0</v>
          </cell>
          <cell r="D451" t="str">
            <v>Date of end of employment</v>
          </cell>
          <cell r="E451" t="str">
            <v xml:space="preserve"> 6 years</v>
          </cell>
          <cell r="F451">
            <v>0</v>
          </cell>
          <cell r="G451">
            <v>0</v>
          </cell>
          <cell r="H451">
            <v>0</v>
          </cell>
          <cell r="I451" t="str">
            <v>Destroy</v>
          </cell>
        </row>
        <row r="452">
          <cell r="A452" t="str">
            <v>2.2.3.3</v>
          </cell>
          <cell r="B452" t="str">
            <v>Redundancy package details</v>
          </cell>
          <cell r="C452">
            <v>0</v>
          </cell>
          <cell r="D452" t="str">
            <v>Date of end of employment</v>
          </cell>
          <cell r="E452" t="str">
            <v>6 years</v>
          </cell>
          <cell r="F452">
            <v>0</v>
          </cell>
          <cell r="G452">
            <v>0</v>
          </cell>
          <cell r="H452">
            <v>0</v>
          </cell>
          <cell r="I452" t="str">
            <v>Destroy</v>
          </cell>
        </row>
        <row r="453">
          <cell r="A453" t="str">
            <v>2.2.4</v>
          </cell>
          <cell r="B453" t="str">
            <v>Early release</v>
          </cell>
          <cell r="C453">
            <v>0</v>
          </cell>
          <cell r="D453">
            <v>0</v>
          </cell>
          <cell r="E453">
            <v>0</v>
          </cell>
          <cell r="F453">
            <v>0</v>
          </cell>
          <cell r="G453">
            <v>0</v>
          </cell>
          <cell r="H453">
            <v>0</v>
          </cell>
          <cell r="I453">
            <v>0</v>
          </cell>
        </row>
        <row r="454">
          <cell r="A454" t="str">
            <v>2.2.4.1</v>
          </cell>
          <cell r="B454" t="str">
            <v>Applications</v>
          </cell>
          <cell r="C454">
            <v>0</v>
          </cell>
          <cell r="D454" t="str">
            <v>Date of end of employment</v>
          </cell>
          <cell r="E454" t="str">
            <v>6 years</v>
          </cell>
          <cell r="F454">
            <v>0</v>
          </cell>
          <cell r="G454">
            <v>0</v>
          </cell>
          <cell r="H454">
            <v>0</v>
          </cell>
          <cell r="I454" t="str">
            <v>Destroy</v>
          </cell>
        </row>
        <row r="455">
          <cell r="A455" t="str">
            <v>2.2.4.2</v>
          </cell>
          <cell r="B455" t="str">
            <v>Correspondence</v>
          </cell>
          <cell r="C455">
            <v>0</v>
          </cell>
          <cell r="D455" t="str">
            <v>Date of end of employment</v>
          </cell>
          <cell r="E455" t="str">
            <v>6 years</v>
          </cell>
          <cell r="F455">
            <v>0</v>
          </cell>
          <cell r="G455">
            <v>0</v>
          </cell>
          <cell r="H455">
            <v>0</v>
          </cell>
          <cell r="I455" t="str">
            <v>Destroy</v>
          </cell>
        </row>
        <row r="456">
          <cell r="A456" t="str">
            <v>2.2.5</v>
          </cell>
          <cell r="B456" t="str">
            <v>Work force surveys</v>
          </cell>
          <cell r="C456">
            <v>0</v>
          </cell>
          <cell r="D456">
            <v>0</v>
          </cell>
          <cell r="E456">
            <v>0</v>
          </cell>
          <cell r="F456">
            <v>0</v>
          </cell>
          <cell r="G456">
            <v>0</v>
          </cell>
          <cell r="H456">
            <v>0</v>
          </cell>
          <cell r="I456">
            <v>0</v>
          </cell>
        </row>
        <row r="457">
          <cell r="A457" t="str">
            <v>2.2.5.1</v>
          </cell>
          <cell r="B457" t="str">
            <v>Method</v>
          </cell>
          <cell r="C457">
            <v>0</v>
          </cell>
          <cell r="D457" t="str">
            <v>Superseded</v>
          </cell>
          <cell r="E457" t="str">
            <v>1 year</v>
          </cell>
          <cell r="F457">
            <v>0</v>
          </cell>
          <cell r="G457">
            <v>0</v>
          </cell>
          <cell r="H457">
            <v>0</v>
          </cell>
          <cell r="I457" t="str">
            <v>Destroy</v>
          </cell>
        </row>
        <row r="458">
          <cell r="A458" t="str">
            <v>2.2.5.2</v>
          </cell>
          <cell r="B458" t="str">
            <v>Consultations</v>
          </cell>
          <cell r="C458">
            <v>0</v>
          </cell>
          <cell r="D458" t="str">
            <v>Date of consultation</v>
          </cell>
          <cell r="E458" t="str">
            <v>6 years</v>
          </cell>
          <cell r="F458">
            <v>0</v>
          </cell>
          <cell r="G458">
            <v>0</v>
          </cell>
          <cell r="H458">
            <v>0</v>
          </cell>
          <cell r="I458" t="str">
            <v>Destroy</v>
          </cell>
        </row>
        <row r="459">
          <cell r="A459" t="str">
            <v>2.2.5.3</v>
          </cell>
          <cell r="B459" t="str">
            <v>Results</v>
          </cell>
          <cell r="C459">
            <v>0</v>
          </cell>
          <cell r="D459" t="str">
            <v>Date of consultation</v>
          </cell>
          <cell r="E459" t="str">
            <v>6 years</v>
          </cell>
          <cell r="F459">
            <v>0</v>
          </cell>
          <cell r="G459">
            <v>0</v>
          </cell>
          <cell r="H459">
            <v>0</v>
          </cell>
          <cell r="I459" t="str">
            <v>Destroy</v>
          </cell>
        </row>
        <row r="460">
          <cell r="A460" t="str">
            <v>2.2.5.4</v>
          </cell>
          <cell r="B460" t="str">
            <v>Action plans</v>
          </cell>
          <cell r="C460">
            <v>0</v>
          </cell>
          <cell r="D460" t="str">
            <v>Date of plan</v>
          </cell>
          <cell r="E460" t="str">
            <v>6 years</v>
          </cell>
          <cell r="F460">
            <v>0</v>
          </cell>
          <cell r="G460">
            <v>0</v>
          </cell>
          <cell r="H460">
            <v>0</v>
          </cell>
          <cell r="I460" t="str">
            <v>Destroy</v>
          </cell>
        </row>
        <row r="461">
          <cell r="A461">
            <v>2.2999999999999998</v>
          </cell>
          <cell r="B461" t="str">
            <v>Pay Records</v>
          </cell>
          <cell r="C461">
            <v>0</v>
          </cell>
          <cell r="D461">
            <v>0</v>
          </cell>
          <cell r="E461">
            <v>0</v>
          </cell>
          <cell r="F461">
            <v>0</v>
          </cell>
          <cell r="G461" t="str">
            <v>N</v>
          </cell>
          <cell r="H461">
            <v>0</v>
          </cell>
          <cell r="I461">
            <v>0</v>
          </cell>
        </row>
        <row r="462">
          <cell r="A462" t="str">
            <v>2.3.1</v>
          </cell>
          <cell r="B462" t="str">
            <v>PAYE records - See also Pension</v>
          </cell>
          <cell r="C462">
            <v>0</v>
          </cell>
          <cell r="D462">
            <v>0</v>
          </cell>
          <cell r="E462">
            <v>0</v>
          </cell>
          <cell r="F462">
            <v>0</v>
          </cell>
          <cell r="G462">
            <v>0</v>
          </cell>
          <cell r="H462">
            <v>0</v>
          </cell>
          <cell r="I462">
            <v>0</v>
          </cell>
        </row>
        <row r="463">
          <cell r="A463" t="str">
            <v>2.3.1.1</v>
          </cell>
          <cell r="B463" t="str">
            <v>Wages / salaries, overtime, bonuses, expenses, unpaid leave</v>
          </cell>
          <cell r="C463">
            <v>0</v>
          </cell>
          <cell r="D463" t="str">
            <v>Date of payment</v>
          </cell>
          <cell r="E463" t="str">
            <v>7 years</v>
          </cell>
          <cell r="F463">
            <v>0</v>
          </cell>
          <cell r="G463">
            <v>0</v>
          </cell>
          <cell r="H463">
            <v>0</v>
          </cell>
          <cell r="I463" t="str">
            <v>Destroy</v>
          </cell>
        </row>
        <row r="464">
          <cell r="A464" t="str">
            <v>2.3.1.2</v>
          </cell>
          <cell r="B464" t="str">
            <v>Income tax &amp;NI returns, income tax records, payroll &amp; wages details</v>
          </cell>
          <cell r="C464">
            <v>0</v>
          </cell>
          <cell r="D464" t="str">
            <v>Date of payment</v>
          </cell>
          <cell r="E464" t="str">
            <v>7 years</v>
          </cell>
          <cell r="F464">
            <v>0</v>
          </cell>
          <cell r="G464">
            <v>0</v>
          </cell>
          <cell r="H464">
            <v>0</v>
          </cell>
          <cell r="I464" t="str">
            <v>Destroy</v>
          </cell>
        </row>
        <row r="465">
          <cell r="A465" t="str">
            <v>2.3.1.3</v>
          </cell>
          <cell r="B465" t="str">
            <v>Statutory Sick pay records, calculations, certificates, self-certificates</v>
          </cell>
          <cell r="C465">
            <v>0</v>
          </cell>
          <cell r="D465" t="str">
            <v>Date of end of employment</v>
          </cell>
          <cell r="E465" t="str">
            <v>6 years</v>
          </cell>
          <cell r="F465">
            <v>0</v>
          </cell>
          <cell r="G465">
            <v>0</v>
          </cell>
          <cell r="H465">
            <v>0</v>
          </cell>
          <cell r="I465" t="str">
            <v>Destroy</v>
          </cell>
        </row>
        <row r="466">
          <cell r="A466" t="str">
            <v>2.3.1.4</v>
          </cell>
          <cell r="B466" t="str">
            <v>Statutory Maternity pay records, calculations, certificates</v>
          </cell>
          <cell r="C466">
            <v>0</v>
          </cell>
          <cell r="D466" t="str">
            <v>Date of end of payment financial year</v>
          </cell>
          <cell r="E466" t="str">
            <v>6 years</v>
          </cell>
          <cell r="F466">
            <v>0</v>
          </cell>
          <cell r="G466">
            <v>0</v>
          </cell>
          <cell r="H466">
            <v>0</v>
          </cell>
          <cell r="I466" t="str">
            <v>Destroy</v>
          </cell>
        </row>
        <row r="467">
          <cell r="A467" t="str">
            <v>2.3.1.5</v>
          </cell>
          <cell r="B467" t="str">
            <v>Statutory Paternity pay records</v>
          </cell>
          <cell r="C467">
            <v>0</v>
          </cell>
          <cell r="D467" t="str">
            <v>Date of payment</v>
          </cell>
          <cell r="E467" t="str">
            <v>7 years</v>
          </cell>
          <cell r="F467">
            <v>0</v>
          </cell>
          <cell r="G467">
            <v>0</v>
          </cell>
          <cell r="H467">
            <v>0</v>
          </cell>
          <cell r="I467" t="str">
            <v>Destroy</v>
          </cell>
        </row>
        <row r="468">
          <cell r="A468" t="str">
            <v>2.3.1.6</v>
          </cell>
          <cell r="B468" t="str">
            <v>Advances</v>
          </cell>
          <cell r="C468">
            <v>0</v>
          </cell>
          <cell r="D468" t="str">
            <v>Date of advance / loan</v>
          </cell>
          <cell r="E468" t="str">
            <v>7 years</v>
          </cell>
          <cell r="F468">
            <v>0</v>
          </cell>
          <cell r="G468">
            <v>0</v>
          </cell>
          <cell r="H468">
            <v>0</v>
          </cell>
          <cell r="I468" t="str">
            <v>Destroy</v>
          </cell>
        </row>
        <row r="469">
          <cell r="A469" t="str">
            <v>2.3.1.7</v>
          </cell>
          <cell r="B469" t="str">
            <v>Travel and subsistence</v>
          </cell>
          <cell r="C469">
            <v>0</v>
          </cell>
          <cell r="D469" t="str">
            <v>Date of payment</v>
          </cell>
          <cell r="E469" t="str">
            <v>7 years</v>
          </cell>
          <cell r="F469">
            <v>0</v>
          </cell>
          <cell r="G469">
            <v>0</v>
          </cell>
          <cell r="H469">
            <v>0</v>
          </cell>
          <cell r="I469" t="str">
            <v>Destroy</v>
          </cell>
        </row>
        <row r="470">
          <cell r="A470" t="str">
            <v>2.3.1.8</v>
          </cell>
          <cell r="B470" t="str">
            <v>Housing, season tickets, car parking bicycles</v>
          </cell>
          <cell r="C470">
            <v>0</v>
          </cell>
          <cell r="D470" t="str">
            <v>Date of payment / loan</v>
          </cell>
          <cell r="E470" t="str">
            <v>7 years</v>
          </cell>
          <cell r="F470">
            <v>0</v>
          </cell>
          <cell r="G470">
            <v>0</v>
          </cell>
          <cell r="H470">
            <v>0</v>
          </cell>
          <cell r="I470" t="str">
            <v>Destroy</v>
          </cell>
        </row>
        <row r="471">
          <cell r="A471">
            <v>2.4</v>
          </cell>
          <cell r="B471" t="str">
            <v>Pension Scheme</v>
          </cell>
          <cell r="C471">
            <v>0</v>
          </cell>
          <cell r="D471">
            <v>0</v>
          </cell>
          <cell r="E471">
            <v>0</v>
          </cell>
          <cell r="F471">
            <v>0</v>
          </cell>
          <cell r="G471" t="str">
            <v>N</v>
          </cell>
          <cell r="H471">
            <v>0</v>
          </cell>
          <cell r="I471">
            <v>0</v>
          </cell>
        </row>
        <row r="472">
          <cell r="A472" t="str">
            <v>2.4.1</v>
          </cell>
          <cell r="B472" t="str">
            <v>Pension contributions</v>
          </cell>
          <cell r="C472">
            <v>0</v>
          </cell>
          <cell r="D472">
            <v>0</v>
          </cell>
          <cell r="E472">
            <v>0</v>
          </cell>
          <cell r="F472">
            <v>0</v>
          </cell>
          <cell r="G472">
            <v>0</v>
          </cell>
          <cell r="H472">
            <v>0</v>
          </cell>
          <cell r="I472">
            <v>0</v>
          </cell>
        </row>
        <row r="473">
          <cell r="A473" t="str">
            <v>2.4.1.1</v>
          </cell>
          <cell r="B473" t="str">
            <v>Pension contributions</v>
          </cell>
          <cell r="C473">
            <v>0</v>
          </cell>
          <cell r="D473" t="str">
            <v>Date of last pension payment</v>
          </cell>
          <cell r="E473" t="str">
            <v>12 years</v>
          </cell>
          <cell r="F473">
            <v>0</v>
          </cell>
          <cell r="G473">
            <v>0</v>
          </cell>
          <cell r="H473">
            <v>0</v>
          </cell>
          <cell r="I473" t="str">
            <v>Destroy</v>
          </cell>
        </row>
        <row r="474">
          <cell r="A474" t="str">
            <v>2.4.1.2</v>
          </cell>
          <cell r="B474" t="str">
            <v>Bank details</v>
          </cell>
          <cell r="C474">
            <v>0</v>
          </cell>
          <cell r="D474" t="str">
            <v>Date of end of employment</v>
          </cell>
          <cell r="E474" t="str">
            <v>3 years</v>
          </cell>
          <cell r="F474">
            <v>0</v>
          </cell>
          <cell r="G474">
            <v>0</v>
          </cell>
          <cell r="H474">
            <v>0</v>
          </cell>
          <cell r="I474" t="str">
            <v>Destroy</v>
          </cell>
        </row>
        <row r="475">
          <cell r="A475" t="str">
            <v>2.4.1.3</v>
          </cell>
          <cell r="B475" t="str">
            <v>Added years</v>
          </cell>
          <cell r="C475">
            <v>0</v>
          </cell>
          <cell r="D475" t="str">
            <v>Date of end of employment</v>
          </cell>
          <cell r="E475" t="str">
            <v>12 years</v>
          </cell>
          <cell r="F475">
            <v>0</v>
          </cell>
          <cell r="G475">
            <v>0</v>
          </cell>
          <cell r="H475">
            <v>0</v>
          </cell>
          <cell r="I475" t="str">
            <v>Destroy</v>
          </cell>
        </row>
        <row r="476">
          <cell r="A476" t="str">
            <v>2.4.1.4</v>
          </cell>
          <cell r="B476" t="str">
            <v>Additional Voluntary Contributions (AVC)</v>
          </cell>
          <cell r="C476">
            <v>0</v>
          </cell>
          <cell r="D476" t="str">
            <v>Date of end of employment</v>
          </cell>
          <cell r="E476" t="str">
            <v>12 years</v>
          </cell>
          <cell r="F476">
            <v>0</v>
          </cell>
          <cell r="G476">
            <v>0</v>
          </cell>
          <cell r="H476">
            <v>0</v>
          </cell>
          <cell r="I476" t="str">
            <v>Destroy</v>
          </cell>
        </row>
        <row r="477">
          <cell r="A477" t="str">
            <v>2.4.2</v>
          </cell>
          <cell r="B477" t="str">
            <v>Death Benefit Nomination &amp; Revocation Forms</v>
          </cell>
          <cell r="C477">
            <v>0</v>
          </cell>
          <cell r="D477">
            <v>0</v>
          </cell>
          <cell r="E477">
            <v>0</v>
          </cell>
          <cell r="F477">
            <v>0</v>
          </cell>
          <cell r="G477">
            <v>0</v>
          </cell>
          <cell r="H477">
            <v>0</v>
          </cell>
          <cell r="I477">
            <v>0</v>
          </cell>
        </row>
        <row r="478">
          <cell r="A478" t="str">
            <v>2.4.2.1</v>
          </cell>
          <cell r="B478" t="str">
            <v>Death Benefit Nomination &amp; Revocation Forms</v>
          </cell>
          <cell r="C478">
            <v>0</v>
          </cell>
          <cell r="D478" t="str">
            <v>Date of end of employment</v>
          </cell>
          <cell r="E478" t="str">
            <v>12 years</v>
          </cell>
          <cell r="F478">
            <v>0</v>
          </cell>
          <cell r="G478">
            <v>0</v>
          </cell>
          <cell r="H478">
            <v>0</v>
          </cell>
          <cell r="I478" t="str">
            <v>Destroy</v>
          </cell>
        </row>
        <row r="479">
          <cell r="A479" t="str">
            <v>2.4.2.2</v>
          </cell>
          <cell r="B479" t="str">
            <v>Death certificates</v>
          </cell>
          <cell r="C479">
            <v>0</v>
          </cell>
          <cell r="D479" t="str">
            <v>Date of end of employment</v>
          </cell>
          <cell r="E479" t="str">
            <v>12 years</v>
          </cell>
          <cell r="F479">
            <v>0</v>
          </cell>
          <cell r="G479">
            <v>0</v>
          </cell>
          <cell r="H479">
            <v>0</v>
          </cell>
          <cell r="I479" t="str">
            <v>Destroy</v>
          </cell>
        </row>
        <row r="480">
          <cell r="A480" t="str">
            <v>2.4.2.3</v>
          </cell>
          <cell r="B480" t="str">
            <v>Decree Absolutes</v>
          </cell>
          <cell r="C480">
            <v>0</v>
          </cell>
          <cell r="D480" t="str">
            <v>Date of end of employment</v>
          </cell>
          <cell r="E480" t="str">
            <v>12 years</v>
          </cell>
          <cell r="F480">
            <v>0</v>
          </cell>
          <cell r="G480">
            <v>0</v>
          </cell>
          <cell r="H480">
            <v>0</v>
          </cell>
          <cell r="I480" t="str">
            <v>Destroy</v>
          </cell>
        </row>
        <row r="481">
          <cell r="A481" t="str">
            <v>2.4.3</v>
          </cell>
          <cell r="B481" t="str">
            <v>Pension Estimates</v>
          </cell>
          <cell r="C481">
            <v>0</v>
          </cell>
          <cell r="D481">
            <v>0</v>
          </cell>
          <cell r="E481">
            <v>0</v>
          </cell>
          <cell r="F481">
            <v>0</v>
          </cell>
          <cell r="G481">
            <v>0</v>
          </cell>
          <cell r="H481">
            <v>0</v>
          </cell>
          <cell r="I481">
            <v>0</v>
          </cell>
        </row>
        <row r="482">
          <cell r="A482" t="str">
            <v>2.4.3.1</v>
          </cell>
          <cell r="B482" t="str">
            <v>Annual forecasts</v>
          </cell>
          <cell r="C482">
            <v>0</v>
          </cell>
          <cell r="D482" t="str">
            <v>Date of end of employment</v>
          </cell>
          <cell r="E482" t="str">
            <v>12 years</v>
          </cell>
          <cell r="F482">
            <v>0</v>
          </cell>
          <cell r="G482">
            <v>0</v>
          </cell>
          <cell r="H482">
            <v>0</v>
          </cell>
          <cell r="I482" t="str">
            <v>Destroy</v>
          </cell>
        </row>
        <row r="483">
          <cell r="A483">
            <v>2.5</v>
          </cell>
          <cell r="B483" t="str">
            <v>Recruitment</v>
          </cell>
          <cell r="C483">
            <v>0</v>
          </cell>
          <cell r="D483">
            <v>0</v>
          </cell>
          <cell r="E483">
            <v>0</v>
          </cell>
          <cell r="F483">
            <v>0</v>
          </cell>
          <cell r="G483" t="str">
            <v>N</v>
          </cell>
          <cell r="H483">
            <v>0</v>
          </cell>
          <cell r="I483">
            <v>0</v>
          </cell>
        </row>
        <row r="484">
          <cell r="A484" t="str">
            <v>2.5.1</v>
          </cell>
          <cell r="B484" t="str">
            <v>Recruitment</v>
          </cell>
          <cell r="C484">
            <v>0</v>
          </cell>
          <cell r="D484">
            <v>0</v>
          </cell>
          <cell r="E484">
            <v>0</v>
          </cell>
          <cell r="F484">
            <v>0</v>
          </cell>
          <cell r="G484">
            <v>0</v>
          </cell>
          <cell r="H484">
            <v>0</v>
          </cell>
          <cell r="I484">
            <v>0</v>
          </cell>
        </row>
        <row r="485">
          <cell r="A485" t="str">
            <v>2.5.1.1</v>
          </cell>
          <cell r="B485" t="str">
            <v>Recruitment</v>
          </cell>
          <cell r="C485">
            <v>0</v>
          </cell>
          <cell r="D485" t="str">
            <v>Date of recruitment</v>
          </cell>
          <cell r="E485" t="str">
            <v>75 years</v>
          </cell>
          <cell r="F485">
            <v>0</v>
          </cell>
          <cell r="G485">
            <v>0</v>
          </cell>
          <cell r="H485">
            <v>0</v>
          </cell>
          <cell r="I485" t="str">
            <v>Archive</v>
          </cell>
        </row>
        <row r="486">
          <cell r="A486" t="str">
            <v>2.5.2</v>
          </cell>
          <cell r="B486" t="str">
            <v>Adverts</v>
          </cell>
          <cell r="C486">
            <v>0</v>
          </cell>
          <cell r="D486">
            <v>0</v>
          </cell>
          <cell r="E486">
            <v>0</v>
          </cell>
          <cell r="F486">
            <v>0</v>
          </cell>
          <cell r="G486">
            <v>0</v>
          </cell>
          <cell r="H486">
            <v>0</v>
          </cell>
          <cell r="I486">
            <v>0</v>
          </cell>
        </row>
        <row r="487">
          <cell r="A487" t="str">
            <v>2.5.2.1</v>
          </cell>
          <cell r="B487" t="str">
            <v>Adverts</v>
          </cell>
          <cell r="C487">
            <v>0</v>
          </cell>
          <cell r="D487" t="str">
            <v>Date of advert</v>
          </cell>
          <cell r="E487" t="str">
            <v>2 years</v>
          </cell>
          <cell r="F487">
            <v>0</v>
          </cell>
          <cell r="G487">
            <v>0</v>
          </cell>
          <cell r="H487">
            <v>0</v>
          </cell>
          <cell r="I487" t="str">
            <v>Destroy</v>
          </cell>
        </row>
        <row r="488">
          <cell r="A488" t="str">
            <v>2.5.3</v>
          </cell>
          <cell r="B488" t="str">
            <v>Vacancies</v>
          </cell>
          <cell r="C488">
            <v>0</v>
          </cell>
          <cell r="D488">
            <v>0</v>
          </cell>
          <cell r="E488">
            <v>0</v>
          </cell>
          <cell r="F488">
            <v>0</v>
          </cell>
          <cell r="G488">
            <v>0</v>
          </cell>
          <cell r="H488">
            <v>0</v>
          </cell>
          <cell r="I488">
            <v>0</v>
          </cell>
        </row>
        <row r="489">
          <cell r="A489" t="str">
            <v>2.5.3.1</v>
          </cell>
          <cell r="B489" t="str">
            <v>Vacancies</v>
          </cell>
          <cell r="C489">
            <v>0</v>
          </cell>
          <cell r="D489" t="str">
            <v>Date of vacancy</v>
          </cell>
          <cell r="E489" t="str">
            <v>2 years</v>
          </cell>
          <cell r="F489">
            <v>0</v>
          </cell>
          <cell r="G489">
            <v>0</v>
          </cell>
          <cell r="H489">
            <v>0</v>
          </cell>
          <cell r="I489" t="str">
            <v>Destroy</v>
          </cell>
        </row>
        <row r="490">
          <cell r="A490" t="str">
            <v>2.5.4</v>
          </cell>
          <cell r="B490" t="str">
            <v>Apprenticeships</v>
          </cell>
          <cell r="C490">
            <v>0</v>
          </cell>
          <cell r="D490">
            <v>0</v>
          </cell>
          <cell r="E490">
            <v>0</v>
          </cell>
          <cell r="F490">
            <v>0</v>
          </cell>
          <cell r="G490">
            <v>0</v>
          </cell>
          <cell r="H490">
            <v>0</v>
          </cell>
          <cell r="I490">
            <v>0</v>
          </cell>
        </row>
        <row r="491">
          <cell r="A491" t="str">
            <v>2.5.4.1</v>
          </cell>
          <cell r="B491" t="str">
            <v>Apprenticeships</v>
          </cell>
          <cell r="C491">
            <v>0</v>
          </cell>
          <cell r="D491" t="str">
            <v>Date of completed apprenticeship</v>
          </cell>
          <cell r="E491" t="str">
            <v>75 years</v>
          </cell>
          <cell r="F491">
            <v>0</v>
          </cell>
          <cell r="G491">
            <v>0</v>
          </cell>
          <cell r="H491" t="str">
            <v>Y</v>
          </cell>
          <cell r="I491" t="str">
            <v>Archive</v>
          </cell>
        </row>
        <row r="492">
          <cell r="A492" t="str">
            <v>2.5.5</v>
          </cell>
          <cell r="B492" t="str">
            <v>Interview selection process - Successful</v>
          </cell>
          <cell r="C492">
            <v>0</v>
          </cell>
          <cell r="D492">
            <v>0</v>
          </cell>
          <cell r="E492">
            <v>0</v>
          </cell>
          <cell r="F492">
            <v>0</v>
          </cell>
          <cell r="G492">
            <v>0</v>
          </cell>
          <cell r="H492">
            <v>0</v>
          </cell>
          <cell r="I492">
            <v>0</v>
          </cell>
        </row>
        <row r="493">
          <cell r="A493" t="str">
            <v>2.5.5.1</v>
          </cell>
          <cell r="B493" t="str">
            <v>Interview selection process - Successful</v>
          </cell>
          <cell r="C493">
            <v>0</v>
          </cell>
          <cell r="D493" t="str">
            <v>Date of interview</v>
          </cell>
          <cell r="E493" t="str">
            <v>75 years</v>
          </cell>
          <cell r="F493">
            <v>0</v>
          </cell>
          <cell r="G493">
            <v>0</v>
          </cell>
          <cell r="H493" t="str">
            <v>Y</v>
          </cell>
          <cell r="I493" t="str">
            <v>Archive</v>
          </cell>
        </row>
        <row r="494">
          <cell r="A494" t="str">
            <v>2.5.6</v>
          </cell>
          <cell r="B494" t="str">
            <v>Interview selection process - Unsuccessful</v>
          </cell>
          <cell r="C494">
            <v>0</v>
          </cell>
          <cell r="D494">
            <v>0</v>
          </cell>
          <cell r="E494">
            <v>0</v>
          </cell>
          <cell r="F494">
            <v>0</v>
          </cell>
          <cell r="G494">
            <v>0</v>
          </cell>
          <cell r="H494">
            <v>0</v>
          </cell>
          <cell r="I494">
            <v>0</v>
          </cell>
        </row>
        <row r="495">
          <cell r="A495" t="str">
            <v>2.5.6.1</v>
          </cell>
          <cell r="B495" t="str">
            <v>Interview selection process - Unsuccessful</v>
          </cell>
          <cell r="C495">
            <v>0</v>
          </cell>
          <cell r="D495" t="str">
            <v>Date of interview</v>
          </cell>
          <cell r="E495" t="str">
            <v>1 year</v>
          </cell>
          <cell r="F495">
            <v>0</v>
          </cell>
          <cell r="G495">
            <v>0</v>
          </cell>
          <cell r="H495">
            <v>0</v>
          </cell>
          <cell r="I495" t="str">
            <v>Destroy</v>
          </cell>
        </row>
        <row r="496">
          <cell r="A496" t="str">
            <v>2.5.7</v>
          </cell>
          <cell r="B496" t="str">
            <v>Skills &amp; competencies frameworks - Successful</v>
          </cell>
          <cell r="C496">
            <v>0</v>
          </cell>
          <cell r="D496">
            <v>0</v>
          </cell>
          <cell r="E496">
            <v>0</v>
          </cell>
          <cell r="F496">
            <v>0</v>
          </cell>
          <cell r="G496">
            <v>0</v>
          </cell>
          <cell r="H496">
            <v>0</v>
          </cell>
          <cell r="I496">
            <v>0</v>
          </cell>
        </row>
        <row r="497">
          <cell r="A497" t="str">
            <v>2.5.7.1</v>
          </cell>
          <cell r="B497" t="str">
            <v>Skills &amp; competencies frameworks - Successful</v>
          </cell>
          <cell r="C497">
            <v>0</v>
          </cell>
          <cell r="D497" t="str">
            <v>Date of publication</v>
          </cell>
          <cell r="E497" t="str">
            <v>75 years</v>
          </cell>
          <cell r="F497">
            <v>0</v>
          </cell>
          <cell r="G497">
            <v>0</v>
          </cell>
          <cell r="H497" t="str">
            <v>Y</v>
          </cell>
          <cell r="I497" t="str">
            <v>Archive</v>
          </cell>
        </row>
        <row r="498">
          <cell r="A498" t="str">
            <v>2.5.8</v>
          </cell>
          <cell r="B498" t="str">
            <v>Skills &amp; competencies frameworks - Unsuccessful</v>
          </cell>
          <cell r="C498">
            <v>0</v>
          </cell>
          <cell r="D498">
            <v>0</v>
          </cell>
          <cell r="E498">
            <v>0</v>
          </cell>
          <cell r="F498">
            <v>0</v>
          </cell>
          <cell r="G498">
            <v>0</v>
          </cell>
          <cell r="H498">
            <v>0</v>
          </cell>
          <cell r="I498">
            <v>0</v>
          </cell>
        </row>
        <row r="499">
          <cell r="A499" t="str">
            <v>2.5.8.1</v>
          </cell>
          <cell r="B499" t="str">
            <v>Skills &amp; competencies frameworks - Unsuccessful</v>
          </cell>
          <cell r="C499">
            <v>0</v>
          </cell>
          <cell r="D499" t="str">
            <v>Date of publication</v>
          </cell>
          <cell r="E499" t="str">
            <v>1 year</v>
          </cell>
          <cell r="F499">
            <v>0</v>
          </cell>
          <cell r="G499">
            <v>0</v>
          </cell>
          <cell r="H499" t="str">
            <v>Y</v>
          </cell>
          <cell r="I499" t="str">
            <v>Archive</v>
          </cell>
        </row>
        <row r="500">
          <cell r="A500" t="str">
            <v>2.5.9</v>
          </cell>
          <cell r="B500" t="str">
            <v>Interview records - Successful</v>
          </cell>
          <cell r="C500">
            <v>0</v>
          </cell>
          <cell r="D500">
            <v>0</v>
          </cell>
          <cell r="E500">
            <v>0</v>
          </cell>
          <cell r="F500">
            <v>0</v>
          </cell>
          <cell r="G500">
            <v>0</v>
          </cell>
          <cell r="H500">
            <v>0</v>
          </cell>
          <cell r="I500">
            <v>0</v>
          </cell>
        </row>
        <row r="501">
          <cell r="A501" t="str">
            <v>2.5.9.1</v>
          </cell>
          <cell r="B501" t="str">
            <v>Interview records - Successful</v>
          </cell>
          <cell r="C501">
            <v>0</v>
          </cell>
          <cell r="D501" t="str">
            <v>Date of interview</v>
          </cell>
          <cell r="E501" t="str">
            <v>75 years</v>
          </cell>
          <cell r="F501">
            <v>0</v>
          </cell>
          <cell r="G501">
            <v>0</v>
          </cell>
          <cell r="H501" t="str">
            <v>Y</v>
          </cell>
          <cell r="I501" t="str">
            <v>Archive</v>
          </cell>
        </row>
        <row r="502">
          <cell r="A502" t="str">
            <v>2.5.10</v>
          </cell>
          <cell r="B502" t="str">
            <v>Interview records - Unsuccessful</v>
          </cell>
          <cell r="C502">
            <v>0</v>
          </cell>
          <cell r="D502">
            <v>0</v>
          </cell>
          <cell r="E502">
            <v>0</v>
          </cell>
          <cell r="F502">
            <v>0</v>
          </cell>
          <cell r="G502">
            <v>0</v>
          </cell>
          <cell r="H502">
            <v>0</v>
          </cell>
          <cell r="I502">
            <v>0</v>
          </cell>
        </row>
        <row r="503">
          <cell r="A503" t="str">
            <v>2.5.10.1</v>
          </cell>
          <cell r="B503" t="str">
            <v>Interview records - Unsuccessful</v>
          </cell>
          <cell r="C503">
            <v>0</v>
          </cell>
          <cell r="D503" t="str">
            <v>Date of interview</v>
          </cell>
          <cell r="E503" t="str">
            <v>1 year</v>
          </cell>
          <cell r="F503">
            <v>0</v>
          </cell>
          <cell r="G503">
            <v>0</v>
          </cell>
          <cell r="H503">
            <v>0</v>
          </cell>
          <cell r="I503" t="str">
            <v>Destroy</v>
          </cell>
        </row>
        <row r="504">
          <cell r="A504" t="str">
            <v>2.5.11</v>
          </cell>
          <cell r="B504" t="str">
            <v>References - Successful</v>
          </cell>
          <cell r="C504">
            <v>0</v>
          </cell>
          <cell r="D504">
            <v>0</v>
          </cell>
          <cell r="E504">
            <v>0</v>
          </cell>
          <cell r="F504">
            <v>0</v>
          </cell>
          <cell r="G504">
            <v>0</v>
          </cell>
          <cell r="H504">
            <v>0</v>
          </cell>
          <cell r="I504">
            <v>0</v>
          </cell>
        </row>
        <row r="505">
          <cell r="A505" t="str">
            <v>2.5.11.1</v>
          </cell>
          <cell r="B505" t="str">
            <v>References - Successful</v>
          </cell>
          <cell r="C505">
            <v>0</v>
          </cell>
          <cell r="D505" t="str">
            <v>Date of reference</v>
          </cell>
          <cell r="E505" t="str">
            <v>75 years</v>
          </cell>
          <cell r="F505">
            <v>0</v>
          </cell>
          <cell r="G505">
            <v>0</v>
          </cell>
          <cell r="H505" t="str">
            <v>Y</v>
          </cell>
          <cell r="I505" t="str">
            <v>Archive</v>
          </cell>
        </row>
        <row r="506">
          <cell r="A506" t="str">
            <v>2.5.12</v>
          </cell>
          <cell r="B506" t="str">
            <v>References - Unsuccessful</v>
          </cell>
          <cell r="C506">
            <v>0</v>
          </cell>
          <cell r="D506">
            <v>0</v>
          </cell>
          <cell r="E506">
            <v>0</v>
          </cell>
          <cell r="F506">
            <v>0</v>
          </cell>
          <cell r="G506">
            <v>0</v>
          </cell>
          <cell r="H506">
            <v>0</v>
          </cell>
          <cell r="I506">
            <v>0</v>
          </cell>
        </row>
        <row r="507">
          <cell r="A507" t="str">
            <v>2.5.12.1</v>
          </cell>
          <cell r="B507" t="str">
            <v>References - Unsuccessful</v>
          </cell>
          <cell r="C507">
            <v>0</v>
          </cell>
          <cell r="D507" t="str">
            <v>Date of reference</v>
          </cell>
          <cell r="E507" t="str">
            <v>1 year</v>
          </cell>
          <cell r="F507">
            <v>0</v>
          </cell>
          <cell r="G507">
            <v>0</v>
          </cell>
          <cell r="H507">
            <v>0</v>
          </cell>
          <cell r="I507" t="str">
            <v>Destroy</v>
          </cell>
        </row>
        <row r="508">
          <cell r="A508" t="str">
            <v>2.5.13</v>
          </cell>
          <cell r="B508" t="str">
            <v>Unsuccessful job  applications</v>
          </cell>
          <cell r="C508">
            <v>0</v>
          </cell>
          <cell r="D508">
            <v>0</v>
          </cell>
          <cell r="E508">
            <v>0</v>
          </cell>
          <cell r="F508">
            <v>0</v>
          </cell>
          <cell r="G508">
            <v>0</v>
          </cell>
          <cell r="H508">
            <v>0</v>
          </cell>
          <cell r="I508">
            <v>0</v>
          </cell>
        </row>
        <row r="509">
          <cell r="A509" t="str">
            <v>2.5.13.1</v>
          </cell>
          <cell r="B509" t="str">
            <v>Unsuccessful job  applications</v>
          </cell>
          <cell r="C509">
            <v>0</v>
          </cell>
          <cell r="D509" t="str">
            <v>Date of application</v>
          </cell>
          <cell r="E509" t="str">
            <v>2 years</v>
          </cell>
          <cell r="F509">
            <v>0</v>
          </cell>
          <cell r="G509">
            <v>0</v>
          </cell>
          <cell r="H509">
            <v>0</v>
          </cell>
          <cell r="I509" t="str">
            <v>Destroy</v>
          </cell>
        </row>
        <row r="510">
          <cell r="A510" t="str">
            <v>2.5.14</v>
          </cell>
          <cell r="B510" t="str">
            <v>Equality monitoring</v>
          </cell>
          <cell r="C510">
            <v>0</v>
          </cell>
          <cell r="D510">
            <v>0</v>
          </cell>
          <cell r="E510">
            <v>0</v>
          </cell>
          <cell r="F510">
            <v>0</v>
          </cell>
          <cell r="G510">
            <v>0</v>
          </cell>
          <cell r="H510">
            <v>0</v>
          </cell>
          <cell r="I510">
            <v>0</v>
          </cell>
        </row>
        <row r="511">
          <cell r="A511" t="str">
            <v>2.5.14.1</v>
          </cell>
          <cell r="B511" t="str">
            <v>Equality monitoring</v>
          </cell>
          <cell r="C511">
            <v>0</v>
          </cell>
          <cell r="D511" t="str">
            <v>Date of monitoring</v>
          </cell>
          <cell r="E511" t="str">
            <v>2 years</v>
          </cell>
          <cell r="F511">
            <v>0</v>
          </cell>
          <cell r="G511">
            <v>0</v>
          </cell>
          <cell r="H511">
            <v>0</v>
          </cell>
          <cell r="I511" t="str">
            <v>Destroy</v>
          </cell>
        </row>
        <row r="512">
          <cell r="A512">
            <v>2.6</v>
          </cell>
          <cell r="B512" t="str">
            <v>Relocation</v>
          </cell>
          <cell r="C512">
            <v>0</v>
          </cell>
          <cell r="D512">
            <v>0</v>
          </cell>
          <cell r="E512">
            <v>0</v>
          </cell>
          <cell r="F512">
            <v>0</v>
          </cell>
          <cell r="G512" t="str">
            <v>N</v>
          </cell>
          <cell r="H512">
            <v>0</v>
          </cell>
          <cell r="I512">
            <v>0</v>
          </cell>
        </row>
        <row r="513">
          <cell r="A513" t="str">
            <v>2.6.1</v>
          </cell>
          <cell r="B513" t="str">
            <v>Terms and conditions</v>
          </cell>
          <cell r="C513">
            <v>0</v>
          </cell>
          <cell r="D513">
            <v>0</v>
          </cell>
          <cell r="E513">
            <v>0</v>
          </cell>
          <cell r="F513">
            <v>0</v>
          </cell>
          <cell r="G513">
            <v>0</v>
          </cell>
          <cell r="H513">
            <v>0</v>
          </cell>
          <cell r="I513">
            <v>0</v>
          </cell>
        </row>
        <row r="514">
          <cell r="A514" t="str">
            <v>2.6.1.1</v>
          </cell>
          <cell r="B514" t="str">
            <v>Terms and conditions</v>
          </cell>
          <cell r="C514">
            <v>0</v>
          </cell>
          <cell r="D514" t="str">
            <v>Date of end of employment</v>
          </cell>
          <cell r="E514" t="str">
            <v>3 years</v>
          </cell>
          <cell r="F514">
            <v>0</v>
          </cell>
          <cell r="G514">
            <v>0</v>
          </cell>
          <cell r="H514">
            <v>0</v>
          </cell>
          <cell r="I514" t="str">
            <v>Destroy</v>
          </cell>
        </row>
        <row r="515">
          <cell r="A515">
            <v>2.7</v>
          </cell>
          <cell r="B515" t="str">
            <v>Training</v>
          </cell>
          <cell r="C515">
            <v>0</v>
          </cell>
          <cell r="D515">
            <v>0</v>
          </cell>
          <cell r="E515">
            <v>0</v>
          </cell>
          <cell r="F515">
            <v>0</v>
          </cell>
          <cell r="G515" t="str">
            <v>Y</v>
          </cell>
          <cell r="H515">
            <v>0</v>
          </cell>
          <cell r="I515">
            <v>0</v>
          </cell>
        </row>
        <row r="516">
          <cell r="A516" t="str">
            <v>2.7.1</v>
          </cell>
          <cell r="B516" t="str">
            <v>Induction training</v>
          </cell>
          <cell r="C516">
            <v>0</v>
          </cell>
          <cell r="D516">
            <v>0</v>
          </cell>
          <cell r="E516">
            <v>0</v>
          </cell>
          <cell r="F516">
            <v>0</v>
          </cell>
          <cell r="G516">
            <v>0</v>
          </cell>
          <cell r="H516">
            <v>0</v>
          </cell>
          <cell r="I516">
            <v>0</v>
          </cell>
        </row>
        <row r="517">
          <cell r="A517" t="str">
            <v>2.7.1.1</v>
          </cell>
          <cell r="B517" t="str">
            <v>Induction training</v>
          </cell>
          <cell r="C517">
            <v>0</v>
          </cell>
          <cell r="D517" t="str">
            <v>Date of training</v>
          </cell>
          <cell r="E517" t="str">
            <v>75 years</v>
          </cell>
          <cell r="F517" t="str">
            <v>9/10/12</v>
          </cell>
          <cell r="G517">
            <v>0</v>
          </cell>
          <cell r="H517" t="str">
            <v>Y</v>
          </cell>
          <cell r="I517" t="str">
            <v>Archive</v>
          </cell>
        </row>
        <row r="518">
          <cell r="A518" t="str">
            <v>2.7.1.2</v>
          </cell>
          <cell r="B518" t="str">
            <v>Specific area inductions</v>
          </cell>
          <cell r="C518">
            <v>0</v>
          </cell>
          <cell r="D518" t="str">
            <v>Superseded</v>
          </cell>
          <cell r="E518" t="str">
            <v>1 year</v>
          </cell>
          <cell r="F518" t="str">
            <v>9/10/12</v>
          </cell>
          <cell r="G518">
            <v>0</v>
          </cell>
          <cell r="H518" t="str">
            <v>Y</v>
          </cell>
          <cell r="I518" t="str">
            <v>Archive</v>
          </cell>
        </row>
        <row r="519">
          <cell r="A519" t="str">
            <v>2.7.2</v>
          </cell>
          <cell r="B519" t="str">
            <v>Statutory / regulatory training</v>
          </cell>
          <cell r="C519">
            <v>0</v>
          </cell>
          <cell r="D519">
            <v>0</v>
          </cell>
          <cell r="E519">
            <v>0</v>
          </cell>
          <cell r="F519">
            <v>0</v>
          </cell>
          <cell r="G519">
            <v>0</v>
          </cell>
          <cell r="H519">
            <v>0</v>
          </cell>
          <cell r="I519">
            <v>0</v>
          </cell>
        </row>
        <row r="520">
          <cell r="A520" t="str">
            <v>2.7.2.1</v>
          </cell>
          <cell r="B520" t="str">
            <v>Statutory / regulatory training</v>
          </cell>
          <cell r="C520">
            <v>0</v>
          </cell>
          <cell r="D520" t="str">
            <v>Date of training</v>
          </cell>
          <cell r="E520" t="str">
            <v>75 years</v>
          </cell>
          <cell r="F520" t="str">
            <v>9/10/12</v>
          </cell>
          <cell r="G520">
            <v>0</v>
          </cell>
          <cell r="H520" t="str">
            <v>Y</v>
          </cell>
          <cell r="I520" t="str">
            <v>Archive</v>
          </cell>
        </row>
        <row r="521">
          <cell r="A521" t="str">
            <v>2.7.2.2</v>
          </cell>
          <cell r="B521" t="str">
            <v>Suitably qualified and experienced personnel (SQUEP details)</v>
          </cell>
          <cell r="C521">
            <v>0</v>
          </cell>
          <cell r="D521" t="str">
            <v>Date of training</v>
          </cell>
          <cell r="E521" t="str">
            <v>75 years</v>
          </cell>
          <cell r="F521" t="str">
            <v>4/12</v>
          </cell>
          <cell r="G521">
            <v>0</v>
          </cell>
          <cell r="H521" t="str">
            <v>Y</v>
          </cell>
          <cell r="I521" t="str">
            <v>Archive</v>
          </cell>
        </row>
        <row r="522">
          <cell r="A522" t="str">
            <v>2.7.2.3</v>
          </cell>
          <cell r="B522" t="str">
            <v>Assessment of SQUEP requirements for each post</v>
          </cell>
          <cell r="C522">
            <v>0</v>
          </cell>
          <cell r="D522" t="str">
            <v>Date of end of employment</v>
          </cell>
          <cell r="E522" t="str">
            <v>6 years</v>
          </cell>
          <cell r="F522" t="str">
            <v>5/12</v>
          </cell>
          <cell r="G522">
            <v>0</v>
          </cell>
          <cell r="H522">
            <v>0</v>
          </cell>
          <cell r="I522" t="str">
            <v>Archive</v>
          </cell>
        </row>
        <row r="523">
          <cell r="A523" t="str">
            <v>2.7.2.4</v>
          </cell>
          <cell r="B523" t="str">
            <v>Competence requirements for SQUEP posts</v>
          </cell>
          <cell r="C523">
            <v>0</v>
          </cell>
          <cell r="D523" t="str">
            <v>Date of end of employment</v>
          </cell>
          <cell r="E523" t="str">
            <v>6 years</v>
          </cell>
          <cell r="F523">
            <v>12</v>
          </cell>
          <cell r="G523">
            <v>0</v>
          </cell>
          <cell r="H523">
            <v>0</v>
          </cell>
          <cell r="I523" t="str">
            <v>Archive</v>
          </cell>
        </row>
        <row r="524">
          <cell r="A524" t="str">
            <v>2.7.3</v>
          </cell>
          <cell r="B524" t="str">
            <v>Duly Authorised Persons</v>
          </cell>
          <cell r="C524">
            <v>0</v>
          </cell>
          <cell r="D524">
            <v>0</v>
          </cell>
          <cell r="E524">
            <v>0</v>
          </cell>
          <cell r="F524">
            <v>0</v>
          </cell>
          <cell r="G524">
            <v>0</v>
          </cell>
          <cell r="H524">
            <v>0</v>
          </cell>
          <cell r="I524">
            <v>0</v>
          </cell>
        </row>
        <row r="525">
          <cell r="A525" t="str">
            <v>2.7.3.1</v>
          </cell>
          <cell r="B525" t="str">
            <v>Duly Authorised Persons (DAP details)</v>
          </cell>
          <cell r="C525">
            <v>0</v>
          </cell>
          <cell r="D525" t="str">
            <v>Date of training</v>
          </cell>
          <cell r="E525" t="str">
            <v>75 years</v>
          </cell>
          <cell r="F525">
            <v>12</v>
          </cell>
          <cell r="G525">
            <v>0</v>
          </cell>
          <cell r="H525" t="str">
            <v>Y</v>
          </cell>
          <cell r="I525" t="str">
            <v>Archive</v>
          </cell>
        </row>
        <row r="526">
          <cell r="A526" t="str">
            <v>2.7.3.2</v>
          </cell>
          <cell r="B526" t="str">
            <v>CPD details</v>
          </cell>
          <cell r="C526">
            <v>0</v>
          </cell>
          <cell r="D526" t="str">
            <v>Date of end of employment</v>
          </cell>
          <cell r="E526" t="str">
            <v>6 years</v>
          </cell>
          <cell r="F526" t="str">
            <v>4/12</v>
          </cell>
          <cell r="G526">
            <v>0</v>
          </cell>
          <cell r="H526">
            <v>0</v>
          </cell>
          <cell r="I526" t="str">
            <v>Archive</v>
          </cell>
        </row>
        <row r="527">
          <cell r="A527" t="str">
            <v>2.7.3.3</v>
          </cell>
          <cell r="B527" t="str">
            <v>Assessment of DAP requirements for each post</v>
          </cell>
          <cell r="C527">
            <v>0</v>
          </cell>
          <cell r="D527" t="str">
            <v>Date of end of employment</v>
          </cell>
          <cell r="E527" t="str">
            <v>6 years</v>
          </cell>
          <cell r="F527" t="str">
            <v>5/12</v>
          </cell>
          <cell r="G527">
            <v>0</v>
          </cell>
          <cell r="H527">
            <v>0</v>
          </cell>
          <cell r="I527" t="str">
            <v>Archive</v>
          </cell>
        </row>
        <row r="528">
          <cell r="A528" t="str">
            <v>2.7.3.4</v>
          </cell>
          <cell r="B528" t="str">
            <v>Competence requirements for DAP posts</v>
          </cell>
          <cell r="C528">
            <v>0</v>
          </cell>
          <cell r="D528" t="str">
            <v>Date of end of employment</v>
          </cell>
          <cell r="E528" t="str">
            <v>6 years</v>
          </cell>
          <cell r="F528">
            <v>12</v>
          </cell>
          <cell r="G528">
            <v>0</v>
          </cell>
          <cell r="H528">
            <v>0</v>
          </cell>
          <cell r="I528" t="str">
            <v>Archive</v>
          </cell>
        </row>
        <row r="529">
          <cell r="A529" t="str">
            <v>2.7.4</v>
          </cell>
          <cell r="B529" t="str">
            <v>Security training</v>
          </cell>
          <cell r="C529">
            <v>0</v>
          </cell>
          <cell r="D529">
            <v>0</v>
          </cell>
          <cell r="E529">
            <v>0</v>
          </cell>
          <cell r="F529">
            <v>0</v>
          </cell>
          <cell r="G529">
            <v>0</v>
          </cell>
          <cell r="H529">
            <v>0</v>
          </cell>
          <cell r="I529">
            <v>0</v>
          </cell>
        </row>
        <row r="530">
          <cell r="A530" t="str">
            <v>2.7.4.1</v>
          </cell>
          <cell r="B530" t="str">
            <v>Security training</v>
          </cell>
          <cell r="C530">
            <v>0</v>
          </cell>
          <cell r="D530" t="str">
            <v>Date of training</v>
          </cell>
          <cell r="E530" t="str">
            <v>6 years</v>
          </cell>
          <cell r="F530">
            <v>0</v>
          </cell>
          <cell r="G530">
            <v>0</v>
          </cell>
          <cell r="H530">
            <v>0</v>
          </cell>
          <cell r="I530" t="str">
            <v>Archive</v>
          </cell>
        </row>
        <row r="531">
          <cell r="A531" t="str">
            <v>2.7.4.2</v>
          </cell>
          <cell r="B531" t="str">
            <v>Site security awareness</v>
          </cell>
          <cell r="C531">
            <v>0</v>
          </cell>
          <cell r="D531" t="str">
            <v>Date of training</v>
          </cell>
          <cell r="E531" t="str">
            <v>6 years</v>
          </cell>
          <cell r="F531">
            <v>0</v>
          </cell>
          <cell r="G531">
            <v>0</v>
          </cell>
          <cell r="H531">
            <v>0</v>
          </cell>
          <cell r="I531" t="str">
            <v>Archive</v>
          </cell>
        </row>
        <row r="532">
          <cell r="A532" t="str">
            <v>2.7.5</v>
          </cell>
          <cell r="B532" t="str">
            <v>Safety training</v>
          </cell>
          <cell r="C532">
            <v>0</v>
          </cell>
          <cell r="D532">
            <v>0</v>
          </cell>
          <cell r="E532">
            <v>0</v>
          </cell>
          <cell r="F532">
            <v>0</v>
          </cell>
          <cell r="G532">
            <v>0</v>
          </cell>
          <cell r="H532">
            <v>0</v>
          </cell>
          <cell r="I532">
            <v>0</v>
          </cell>
        </row>
        <row r="533">
          <cell r="A533" t="str">
            <v>2.7.5.1</v>
          </cell>
          <cell r="B533" t="str">
            <v>Safety training</v>
          </cell>
          <cell r="C533">
            <v>0</v>
          </cell>
          <cell r="D533" t="str">
            <v>Date of training</v>
          </cell>
          <cell r="E533" t="str">
            <v>75 years</v>
          </cell>
          <cell r="F533" t="str">
            <v>9/10/12</v>
          </cell>
          <cell r="G533">
            <v>0</v>
          </cell>
          <cell r="H533" t="str">
            <v>Y</v>
          </cell>
          <cell r="I533" t="str">
            <v>Archive</v>
          </cell>
        </row>
        <row r="534">
          <cell r="A534" t="str">
            <v>2.7.5.2</v>
          </cell>
          <cell r="B534" t="str">
            <v>Driving on company business</v>
          </cell>
          <cell r="C534">
            <v>0</v>
          </cell>
          <cell r="D534" t="str">
            <v>Date of training</v>
          </cell>
          <cell r="E534" t="str">
            <v>6 years</v>
          </cell>
          <cell r="F534">
            <v>0</v>
          </cell>
          <cell r="G534">
            <v>0</v>
          </cell>
          <cell r="H534">
            <v>0</v>
          </cell>
          <cell r="I534" t="str">
            <v>Destroy</v>
          </cell>
        </row>
        <row r="535">
          <cell r="A535" t="str">
            <v>2.7.6</v>
          </cell>
          <cell r="B535" t="str">
            <v>Central Training Management System (CTMS)</v>
          </cell>
          <cell r="C535">
            <v>0</v>
          </cell>
          <cell r="D535">
            <v>0</v>
          </cell>
          <cell r="E535">
            <v>0</v>
          </cell>
          <cell r="F535">
            <v>0</v>
          </cell>
          <cell r="G535">
            <v>0</v>
          </cell>
          <cell r="H535">
            <v>0</v>
          </cell>
          <cell r="I535">
            <v>0</v>
          </cell>
        </row>
        <row r="536">
          <cell r="A536" t="str">
            <v>2.7.6.1</v>
          </cell>
          <cell r="B536" t="str">
            <v>Training records</v>
          </cell>
          <cell r="C536">
            <v>0</v>
          </cell>
          <cell r="D536" t="str">
            <v>Date of end of employment</v>
          </cell>
          <cell r="E536" t="str">
            <v>60  years</v>
          </cell>
          <cell r="F536" t="str">
            <v>4/10</v>
          </cell>
          <cell r="G536">
            <v>0</v>
          </cell>
          <cell r="H536" t="str">
            <v>Y</v>
          </cell>
          <cell r="I536" t="str">
            <v>Archive</v>
          </cell>
        </row>
        <row r="537">
          <cell r="A537" t="str">
            <v>2.7.6.2</v>
          </cell>
          <cell r="B537" t="str">
            <v>Training packages</v>
          </cell>
          <cell r="C537">
            <v>0</v>
          </cell>
          <cell r="D537" t="str">
            <v>Superseded</v>
          </cell>
          <cell r="E537" t="str">
            <v>1 year</v>
          </cell>
          <cell r="F537">
            <v>10</v>
          </cell>
          <cell r="G537">
            <v>0</v>
          </cell>
          <cell r="H537" t="str">
            <v>Y</v>
          </cell>
          <cell r="I537" t="str">
            <v>Archive</v>
          </cell>
        </row>
        <row r="538">
          <cell r="A538" t="str">
            <v>2.7.6.3</v>
          </cell>
          <cell r="B538" t="str">
            <v>Training plans</v>
          </cell>
          <cell r="C538">
            <v>0</v>
          </cell>
          <cell r="D538" t="str">
            <v>Superseded</v>
          </cell>
          <cell r="E538" t="str">
            <v>1 year</v>
          </cell>
          <cell r="F538">
            <v>10</v>
          </cell>
          <cell r="G538">
            <v>0</v>
          </cell>
          <cell r="H538" t="str">
            <v>Y</v>
          </cell>
          <cell r="I538" t="str">
            <v>Archive</v>
          </cell>
        </row>
        <row r="539">
          <cell r="A539" t="str">
            <v>2.7.6.4</v>
          </cell>
          <cell r="B539" t="str">
            <v>Learning outcomes and assessments</v>
          </cell>
          <cell r="C539">
            <v>0</v>
          </cell>
          <cell r="D539" t="str">
            <v>Superseded</v>
          </cell>
          <cell r="E539" t="str">
            <v>1 year</v>
          </cell>
          <cell r="F539">
            <v>10</v>
          </cell>
          <cell r="G539">
            <v>0</v>
          </cell>
          <cell r="H539" t="str">
            <v>Y</v>
          </cell>
          <cell r="I539" t="str">
            <v>Archive</v>
          </cell>
        </row>
        <row r="540">
          <cell r="A540" t="str">
            <v>2.7.6.5</v>
          </cell>
          <cell r="B540" t="str">
            <v>Training needs, goals and delivery methods</v>
          </cell>
          <cell r="C540">
            <v>0</v>
          </cell>
          <cell r="D540" t="str">
            <v>Superseded</v>
          </cell>
          <cell r="E540" t="str">
            <v>1 year</v>
          </cell>
          <cell r="F540">
            <v>10</v>
          </cell>
          <cell r="G540">
            <v>0</v>
          </cell>
          <cell r="H540" t="str">
            <v>Y</v>
          </cell>
          <cell r="I540" t="str">
            <v>Archive</v>
          </cell>
        </row>
        <row r="541">
          <cell r="A541" t="str">
            <v>2.7.6.6</v>
          </cell>
          <cell r="B541" t="str">
            <v>Questionnaire following assessment</v>
          </cell>
          <cell r="C541">
            <v>0</v>
          </cell>
          <cell r="D541" t="str">
            <v>Superseded</v>
          </cell>
          <cell r="E541" t="str">
            <v>1 year</v>
          </cell>
          <cell r="F541">
            <v>10</v>
          </cell>
          <cell r="G541">
            <v>0</v>
          </cell>
          <cell r="H541" t="str">
            <v>Y</v>
          </cell>
          <cell r="I541" t="str">
            <v>Archive</v>
          </cell>
        </row>
        <row r="542">
          <cell r="A542" t="str">
            <v>2.7.6.7</v>
          </cell>
          <cell r="B542" t="str">
            <v>Training requirements of an individual</v>
          </cell>
          <cell r="C542">
            <v>0</v>
          </cell>
          <cell r="D542" t="str">
            <v>Date of end of employment</v>
          </cell>
          <cell r="E542" t="str">
            <v>60  years</v>
          </cell>
          <cell r="F542">
            <v>10</v>
          </cell>
          <cell r="G542">
            <v>0</v>
          </cell>
          <cell r="H542" t="str">
            <v>Y</v>
          </cell>
          <cell r="I542" t="str">
            <v>Archive</v>
          </cell>
        </row>
        <row r="543">
          <cell r="A543" t="str">
            <v>2.7.6.8</v>
          </cell>
          <cell r="B543" t="str">
            <v>Training evidence</v>
          </cell>
          <cell r="C543">
            <v>0</v>
          </cell>
          <cell r="D543" t="str">
            <v>Superseded</v>
          </cell>
          <cell r="E543" t="str">
            <v>1 year</v>
          </cell>
          <cell r="F543">
            <v>10</v>
          </cell>
          <cell r="G543">
            <v>0</v>
          </cell>
          <cell r="H543" t="str">
            <v>Y</v>
          </cell>
          <cell r="I543" t="str">
            <v>Archive</v>
          </cell>
        </row>
        <row r="544">
          <cell r="A544">
            <v>2.8</v>
          </cell>
          <cell r="B544" t="str">
            <v>Welfare</v>
          </cell>
          <cell r="C544">
            <v>0</v>
          </cell>
          <cell r="D544">
            <v>0</v>
          </cell>
          <cell r="E544">
            <v>0</v>
          </cell>
          <cell r="F544">
            <v>0</v>
          </cell>
          <cell r="G544" t="str">
            <v>N</v>
          </cell>
          <cell r="H544">
            <v>0</v>
          </cell>
          <cell r="I544">
            <v>0</v>
          </cell>
        </row>
        <row r="545">
          <cell r="A545" t="str">
            <v>2.8.1</v>
          </cell>
          <cell r="B545" t="str">
            <v>Occupational Health</v>
          </cell>
          <cell r="C545">
            <v>0</v>
          </cell>
          <cell r="D545">
            <v>0</v>
          </cell>
          <cell r="E545">
            <v>0</v>
          </cell>
          <cell r="F545">
            <v>0</v>
          </cell>
          <cell r="G545">
            <v>0</v>
          </cell>
          <cell r="H545">
            <v>0</v>
          </cell>
          <cell r="I545">
            <v>0</v>
          </cell>
        </row>
        <row r="546">
          <cell r="A546" t="str">
            <v>2.8.1.1</v>
          </cell>
          <cell r="B546" t="str">
            <v>Health and safety of employee</v>
          </cell>
          <cell r="C546">
            <v>0</v>
          </cell>
          <cell r="D546" t="str">
            <v>Date of monitoring</v>
          </cell>
          <cell r="E546" t="str">
            <v>75 years</v>
          </cell>
          <cell r="F546">
            <v>0</v>
          </cell>
          <cell r="G546">
            <v>0</v>
          </cell>
          <cell r="H546" t="str">
            <v>Y</v>
          </cell>
          <cell r="I546" t="str">
            <v>Archive</v>
          </cell>
        </row>
        <row r="547">
          <cell r="A547" t="str">
            <v>2.8.2</v>
          </cell>
          <cell r="B547" t="str">
            <v>Welfare papers</v>
          </cell>
          <cell r="C547">
            <v>0</v>
          </cell>
          <cell r="D547">
            <v>0</v>
          </cell>
          <cell r="E547">
            <v>0</v>
          </cell>
          <cell r="F547">
            <v>0</v>
          </cell>
          <cell r="G547">
            <v>0</v>
          </cell>
          <cell r="H547">
            <v>0</v>
          </cell>
          <cell r="I547">
            <v>0</v>
          </cell>
        </row>
        <row r="548">
          <cell r="A548" t="str">
            <v>2.8.2.1</v>
          </cell>
          <cell r="B548" t="str">
            <v>Welfare papers</v>
          </cell>
          <cell r="C548">
            <v>0</v>
          </cell>
          <cell r="D548" t="str">
            <v>Date of end of employment</v>
          </cell>
          <cell r="E548" t="str">
            <v>6 years</v>
          </cell>
          <cell r="F548">
            <v>0</v>
          </cell>
          <cell r="G548">
            <v>0</v>
          </cell>
          <cell r="H548">
            <v>0</v>
          </cell>
          <cell r="I548" t="str">
            <v>Destroy</v>
          </cell>
        </row>
        <row r="549">
          <cell r="A549" t="str">
            <v>2.8.2.2</v>
          </cell>
          <cell r="B549" t="str">
            <v>Family support</v>
          </cell>
          <cell r="C549">
            <v>0</v>
          </cell>
          <cell r="D549" t="str">
            <v>Date of support</v>
          </cell>
          <cell r="E549" t="str">
            <v>6 years</v>
          </cell>
          <cell r="F549">
            <v>0</v>
          </cell>
          <cell r="G549">
            <v>0</v>
          </cell>
          <cell r="H549">
            <v>0</v>
          </cell>
          <cell r="I549" t="str">
            <v>Destroy</v>
          </cell>
        </row>
        <row r="550">
          <cell r="A550">
            <v>2.9</v>
          </cell>
          <cell r="B550" t="str">
            <v>Workforce Relationships</v>
          </cell>
          <cell r="C550">
            <v>0</v>
          </cell>
          <cell r="D550">
            <v>0</v>
          </cell>
          <cell r="E550">
            <v>0</v>
          </cell>
          <cell r="F550">
            <v>0</v>
          </cell>
          <cell r="G550" t="str">
            <v>N</v>
          </cell>
          <cell r="H550">
            <v>0</v>
          </cell>
          <cell r="I550">
            <v>0</v>
          </cell>
        </row>
        <row r="551">
          <cell r="A551" t="str">
            <v>2.9.1</v>
          </cell>
          <cell r="B551" t="str">
            <v>Industrial Relations</v>
          </cell>
          <cell r="C551">
            <v>0</v>
          </cell>
          <cell r="D551">
            <v>0</v>
          </cell>
          <cell r="E551">
            <v>0</v>
          </cell>
          <cell r="F551">
            <v>0</v>
          </cell>
          <cell r="G551">
            <v>0</v>
          </cell>
          <cell r="H551">
            <v>0</v>
          </cell>
          <cell r="I551">
            <v>0</v>
          </cell>
        </row>
        <row r="552">
          <cell r="A552" t="str">
            <v>2.9.1.1</v>
          </cell>
          <cell r="B552" t="str">
            <v>Trade Union Agreements</v>
          </cell>
          <cell r="C552">
            <v>0</v>
          </cell>
          <cell r="D552" t="str">
            <v>Superseded</v>
          </cell>
          <cell r="E552" t="str">
            <v>1 year</v>
          </cell>
          <cell r="F552">
            <v>0</v>
          </cell>
          <cell r="G552">
            <v>0</v>
          </cell>
          <cell r="H552">
            <v>0</v>
          </cell>
          <cell r="I552" t="str">
            <v>Archive</v>
          </cell>
        </row>
        <row r="553">
          <cell r="A553" t="str">
            <v>2.9.1.2</v>
          </cell>
          <cell r="B553" t="str">
            <v>Trade union correspondence</v>
          </cell>
          <cell r="C553">
            <v>0</v>
          </cell>
          <cell r="D553" t="str">
            <v>Superseded</v>
          </cell>
          <cell r="E553" t="str">
            <v>1 year</v>
          </cell>
          <cell r="F553">
            <v>0</v>
          </cell>
          <cell r="G553">
            <v>0</v>
          </cell>
          <cell r="H553">
            <v>0</v>
          </cell>
          <cell r="I553" t="str">
            <v>Archive</v>
          </cell>
        </row>
        <row r="554">
          <cell r="A554" t="str">
            <v>2.9.1.3</v>
          </cell>
          <cell r="B554" t="str">
            <v>Joint Consultative Committee</v>
          </cell>
          <cell r="C554">
            <v>0</v>
          </cell>
          <cell r="D554" t="str">
            <v>Date of minutes</v>
          </cell>
          <cell r="E554" t="str">
            <v>5 years</v>
          </cell>
          <cell r="F554">
            <v>0</v>
          </cell>
          <cell r="G554">
            <v>0</v>
          </cell>
          <cell r="H554">
            <v>0</v>
          </cell>
          <cell r="I554" t="str">
            <v>Review &amp; archive</v>
          </cell>
        </row>
        <row r="555">
          <cell r="A555" t="str">
            <v>2.9.2</v>
          </cell>
          <cell r="B555" t="str">
            <v>Employee notices</v>
          </cell>
          <cell r="C555">
            <v>0</v>
          </cell>
          <cell r="D555">
            <v>0</v>
          </cell>
          <cell r="E555">
            <v>0</v>
          </cell>
          <cell r="F555">
            <v>0</v>
          </cell>
          <cell r="G555">
            <v>0</v>
          </cell>
          <cell r="H555">
            <v>0</v>
          </cell>
          <cell r="I555">
            <v>0</v>
          </cell>
        </row>
        <row r="556">
          <cell r="A556" t="str">
            <v>2.9.2.1</v>
          </cell>
          <cell r="B556" t="str">
            <v>Employee notices</v>
          </cell>
          <cell r="C556">
            <v>0</v>
          </cell>
          <cell r="D556" t="str">
            <v>Superseded</v>
          </cell>
          <cell r="E556" t="str">
            <v>1 year</v>
          </cell>
          <cell r="F556">
            <v>0</v>
          </cell>
          <cell r="G556">
            <v>0</v>
          </cell>
          <cell r="H556">
            <v>0</v>
          </cell>
          <cell r="I556" t="str">
            <v>Destroy</v>
          </cell>
        </row>
        <row r="557">
          <cell r="A557" t="str">
            <v>2.9.3</v>
          </cell>
          <cell r="B557" t="str">
            <v xml:space="preserve">Whistle blowing procedures </v>
          </cell>
          <cell r="C557">
            <v>0</v>
          </cell>
          <cell r="D557">
            <v>0</v>
          </cell>
          <cell r="E557">
            <v>0</v>
          </cell>
          <cell r="F557">
            <v>0</v>
          </cell>
          <cell r="G557">
            <v>0</v>
          </cell>
          <cell r="H557">
            <v>0</v>
          </cell>
          <cell r="I557">
            <v>0</v>
          </cell>
        </row>
        <row r="558">
          <cell r="A558" t="str">
            <v>2.9.3.1</v>
          </cell>
          <cell r="B558" t="str">
            <v xml:space="preserve">Whistle blowing procedures </v>
          </cell>
          <cell r="C558">
            <v>0</v>
          </cell>
          <cell r="D558" t="str">
            <v>Superseded</v>
          </cell>
          <cell r="E558" t="str">
            <v>1 year</v>
          </cell>
          <cell r="F558">
            <v>0</v>
          </cell>
          <cell r="G558">
            <v>0</v>
          </cell>
          <cell r="H558">
            <v>0</v>
          </cell>
          <cell r="I558" t="str">
            <v>Destroy</v>
          </cell>
        </row>
        <row r="559">
          <cell r="A559" t="str">
            <v>2.9.4</v>
          </cell>
          <cell r="B559" t="str">
            <v>Correspondence</v>
          </cell>
          <cell r="C559">
            <v>0</v>
          </cell>
          <cell r="D559">
            <v>0</v>
          </cell>
          <cell r="E559">
            <v>0</v>
          </cell>
          <cell r="F559">
            <v>0</v>
          </cell>
          <cell r="G559">
            <v>0</v>
          </cell>
          <cell r="H559">
            <v>0</v>
          </cell>
          <cell r="I559">
            <v>0</v>
          </cell>
        </row>
        <row r="560">
          <cell r="A560" t="str">
            <v>2.9.4.1</v>
          </cell>
          <cell r="B560" t="str">
            <v>Investigation reports</v>
          </cell>
          <cell r="C560">
            <v>0</v>
          </cell>
          <cell r="D560" t="str">
            <v>Date of conclusion</v>
          </cell>
          <cell r="E560" t="str">
            <v>6 years</v>
          </cell>
          <cell r="F560">
            <v>0</v>
          </cell>
          <cell r="G560">
            <v>0</v>
          </cell>
          <cell r="H560">
            <v>0</v>
          </cell>
          <cell r="I560" t="str">
            <v>Review &amp; archive</v>
          </cell>
        </row>
        <row r="561">
          <cell r="A561">
            <v>2.1</v>
          </cell>
          <cell r="B561" t="str">
            <v>Research</v>
          </cell>
          <cell r="C561">
            <v>0</v>
          </cell>
          <cell r="D561">
            <v>0</v>
          </cell>
          <cell r="E561">
            <v>0</v>
          </cell>
          <cell r="F561">
            <v>0</v>
          </cell>
          <cell r="G561" t="str">
            <v>N</v>
          </cell>
          <cell r="H561">
            <v>0</v>
          </cell>
          <cell r="I561">
            <v>0</v>
          </cell>
        </row>
        <row r="562">
          <cell r="A562" t="str">
            <v>2.10.1</v>
          </cell>
          <cell r="B562" t="str">
            <v>Radiobiology research</v>
          </cell>
          <cell r="C562">
            <v>0</v>
          </cell>
          <cell r="D562">
            <v>0</v>
          </cell>
          <cell r="E562">
            <v>0</v>
          </cell>
          <cell r="F562">
            <v>0</v>
          </cell>
          <cell r="G562">
            <v>0</v>
          </cell>
          <cell r="H562">
            <v>0</v>
          </cell>
          <cell r="I562">
            <v>0</v>
          </cell>
        </row>
        <row r="563">
          <cell r="A563" t="str">
            <v>2.10.1.1</v>
          </cell>
          <cell r="B563" t="str">
            <v>Records of samples</v>
          </cell>
          <cell r="C563">
            <v>0</v>
          </cell>
          <cell r="D563" t="str">
            <v>End of life of sample</v>
          </cell>
          <cell r="E563" t="str">
            <v>7 years</v>
          </cell>
          <cell r="F563">
            <v>0</v>
          </cell>
          <cell r="G563">
            <v>0</v>
          </cell>
          <cell r="H563">
            <v>0</v>
          </cell>
          <cell r="I563" t="str">
            <v>Destroy</v>
          </cell>
        </row>
        <row r="564">
          <cell r="A564" t="str">
            <v>NDA Ref No</v>
          </cell>
          <cell r="B564" t="str">
            <v>Title of Document
[Local Name]</v>
          </cell>
          <cell r="C564" t="str">
            <v>Vital?</v>
          </cell>
          <cell r="D564" t="str">
            <v>Trigger</v>
          </cell>
          <cell r="E564" t="str">
            <v>Retention</v>
          </cell>
          <cell r="F564" t="str">
            <v>NSLC</v>
          </cell>
          <cell r="G564" t="str">
            <v>ER</v>
          </cell>
          <cell r="H564" t="str">
            <v>CSRLD</v>
          </cell>
          <cell r="I564" t="str">
            <v>Disposition</v>
          </cell>
        </row>
        <row r="565">
          <cell r="A565">
            <v>3.1</v>
          </cell>
          <cell r="B565" t="str">
            <v>Audit - See also Financial Audit</v>
          </cell>
          <cell r="C565">
            <v>0</v>
          </cell>
          <cell r="D565">
            <v>0</v>
          </cell>
          <cell r="E565">
            <v>0</v>
          </cell>
          <cell r="F565">
            <v>0</v>
          </cell>
          <cell r="G565" t="str">
            <v>Y</v>
          </cell>
          <cell r="H565">
            <v>0</v>
          </cell>
          <cell r="I565">
            <v>0</v>
          </cell>
        </row>
        <row r="566">
          <cell r="A566" t="str">
            <v>3.1.1</v>
          </cell>
          <cell r="B566" t="str">
            <v>Internal audit</v>
          </cell>
          <cell r="C566">
            <v>0</v>
          </cell>
          <cell r="D566">
            <v>0</v>
          </cell>
          <cell r="E566">
            <v>0</v>
          </cell>
          <cell r="F566">
            <v>0</v>
          </cell>
          <cell r="G566">
            <v>0</v>
          </cell>
          <cell r="H566">
            <v>0</v>
          </cell>
          <cell r="I566">
            <v>0</v>
          </cell>
        </row>
        <row r="567">
          <cell r="A567" t="str">
            <v>3.1.1.1</v>
          </cell>
          <cell r="B567" t="str">
            <v>Terms of reference</v>
          </cell>
          <cell r="C567">
            <v>0</v>
          </cell>
          <cell r="D567" t="str">
            <v>Superseded</v>
          </cell>
          <cell r="E567" t="str">
            <v>1 year</v>
          </cell>
          <cell r="F567">
            <v>0</v>
          </cell>
          <cell r="G567">
            <v>0</v>
          </cell>
          <cell r="H567">
            <v>0</v>
          </cell>
          <cell r="I567" t="str">
            <v>Destroy</v>
          </cell>
        </row>
        <row r="568">
          <cell r="A568" t="str">
            <v>3.1.1.2</v>
          </cell>
          <cell r="B568" t="str">
            <v>Programme plans</v>
          </cell>
          <cell r="C568">
            <v>0</v>
          </cell>
          <cell r="D568" t="str">
            <v>Date of programme</v>
          </cell>
          <cell r="E568" t="str">
            <v>30 years</v>
          </cell>
          <cell r="F568">
            <v>0</v>
          </cell>
          <cell r="G568">
            <v>0</v>
          </cell>
          <cell r="H568">
            <v>0</v>
          </cell>
          <cell r="I568" t="str">
            <v>Destroy</v>
          </cell>
        </row>
        <row r="569">
          <cell r="A569" t="str">
            <v>3.1.1.3</v>
          </cell>
          <cell r="B569" t="str">
            <v>Correspondence</v>
          </cell>
          <cell r="C569">
            <v>0</v>
          </cell>
          <cell r="D569" t="str">
            <v>Date of correspondence</v>
          </cell>
          <cell r="E569" t="str">
            <v>5 years</v>
          </cell>
          <cell r="F569">
            <v>0</v>
          </cell>
          <cell r="G569">
            <v>0</v>
          </cell>
          <cell r="H569">
            <v>0</v>
          </cell>
          <cell r="I569" t="str">
            <v>Review &amp; destroy</v>
          </cell>
        </row>
        <row r="570">
          <cell r="A570" t="str">
            <v>3.1.1.4</v>
          </cell>
          <cell r="B570" t="str">
            <v>Minutes of meetings</v>
          </cell>
          <cell r="C570">
            <v>0</v>
          </cell>
          <cell r="D570" t="str">
            <v>Date of publication</v>
          </cell>
          <cell r="E570" t="str">
            <v>5 years</v>
          </cell>
          <cell r="F570">
            <v>0</v>
          </cell>
          <cell r="G570">
            <v>0</v>
          </cell>
          <cell r="H570">
            <v>0</v>
          </cell>
          <cell r="I570" t="str">
            <v>Review &amp; destroy</v>
          </cell>
        </row>
        <row r="571">
          <cell r="A571" t="str">
            <v>3.1.1.5</v>
          </cell>
          <cell r="B571" t="str">
            <v>Working papers</v>
          </cell>
          <cell r="C571">
            <v>0</v>
          </cell>
          <cell r="D571" t="str">
            <v>Date of publication</v>
          </cell>
          <cell r="E571" t="str">
            <v>5 years</v>
          </cell>
          <cell r="F571">
            <v>0</v>
          </cell>
          <cell r="G571">
            <v>0</v>
          </cell>
          <cell r="H571">
            <v>0</v>
          </cell>
          <cell r="I571" t="str">
            <v>Review &amp; destroy</v>
          </cell>
        </row>
        <row r="572">
          <cell r="A572" t="str">
            <v>3.1.1.6</v>
          </cell>
          <cell r="B572" t="str">
            <v>Audit report</v>
          </cell>
          <cell r="C572">
            <v>0</v>
          </cell>
          <cell r="D572" t="str">
            <v>Date of publication</v>
          </cell>
          <cell r="E572" t="str">
            <v>30 years</v>
          </cell>
          <cell r="F572">
            <v>0</v>
          </cell>
          <cell r="G572">
            <v>0</v>
          </cell>
          <cell r="H572">
            <v>0</v>
          </cell>
          <cell r="I572" t="str">
            <v>Destroy</v>
          </cell>
        </row>
        <row r="573">
          <cell r="A573" t="str">
            <v>3.1.1.7</v>
          </cell>
          <cell r="B573" t="str">
            <v>Monitoring</v>
          </cell>
          <cell r="C573">
            <v>0</v>
          </cell>
          <cell r="D573" t="str">
            <v>Date of monitoring</v>
          </cell>
          <cell r="E573" t="str">
            <v>30 years</v>
          </cell>
          <cell r="F573">
            <v>0</v>
          </cell>
          <cell r="G573">
            <v>0</v>
          </cell>
          <cell r="H573">
            <v>0</v>
          </cell>
          <cell r="I573" t="str">
            <v>Destroy</v>
          </cell>
        </row>
        <row r="574">
          <cell r="A574">
            <v>3.2</v>
          </cell>
          <cell r="B574" t="str">
            <v>Board</v>
          </cell>
          <cell r="C574">
            <v>0</v>
          </cell>
          <cell r="D574">
            <v>0</v>
          </cell>
          <cell r="E574">
            <v>0</v>
          </cell>
          <cell r="F574">
            <v>0</v>
          </cell>
          <cell r="G574" t="str">
            <v>Y</v>
          </cell>
          <cell r="H574">
            <v>0</v>
          </cell>
          <cell r="I574">
            <v>0</v>
          </cell>
        </row>
        <row r="575">
          <cell r="A575" t="str">
            <v>3.2.1</v>
          </cell>
          <cell r="B575" t="str">
            <v>Board membership</v>
          </cell>
          <cell r="C575">
            <v>0</v>
          </cell>
          <cell r="D575">
            <v>0</v>
          </cell>
          <cell r="E575">
            <v>0</v>
          </cell>
          <cell r="F575">
            <v>0</v>
          </cell>
          <cell r="G575">
            <v>0</v>
          </cell>
          <cell r="H575">
            <v>0</v>
          </cell>
          <cell r="I575">
            <v>0</v>
          </cell>
        </row>
        <row r="576">
          <cell r="A576" t="str">
            <v>3.2.1.1</v>
          </cell>
          <cell r="B576" t="str">
            <v xml:space="preserve">Board papers </v>
          </cell>
          <cell r="C576">
            <v>0</v>
          </cell>
          <cell r="D576" t="str">
            <v>Date of paper</v>
          </cell>
          <cell r="E576" t="str">
            <v>10 years</v>
          </cell>
          <cell r="F576">
            <v>0</v>
          </cell>
          <cell r="G576">
            <v>0</v>
          </cell>
          <cell r="H576">
            <v>0</v>
          </cell>
          <cell r="I576" t="str">
            <v>Review &amp; destroy</v>
          </cell>
        </row>
        <row r="577">
          <cell r="A577" t="str">
            <v>3.2.2</v>
          </cell>
          <cell r="B577" t="str">
            <v>Board meetings</v>
          </cell>
          <cell r="C577">
            <v>0</v>
          </cell>
          <cell r="D577">
            <v>0</v>
          </cell>
          <cell r="E577">
            <v>0</v>
          </cell>
          <cell r="F577">
            <v>0</v>
          </cell>
          <cell r="G577">
            <v>0</v>
          </cell>
          <cell r="H577">
            <v>0</v>
          </cell>
          <cell r="I577">
            <v>0</v>
          </cell>
        </row>
        <row r="578">
          <cell r="A578" t="str">
            <v>3.2.2.1</v>
          </cell>
          <cell r="B578" t="str">
            <v xml:space="preserve">Attendance record </v>
          </cell>
          <cell r="C578">
            <v>0</v>
          </cell>
          <cell r="D578" t="str">
            <v>Date of meeting</v>
          </cell>
          <cell r="E578" t="str">
            <v>10 years</v>
          </cell>
          <cell r="F578">
            <v>0</v>
          </cell>
          <cell r="G578">
            <v>0</v>
          </cell>
          <cell r="H578">
            <v>0</v>
          </cell>
          <cell r="I578" t="str">
            <v>Review &amp; destroy</v>
          </cell>
        </row>
        <row r="579">
          <cell r="A579" t="str">
            <v>3.2.2.2</v>
          </cell>
          <cell r="B579" t="str">
            <v xml:space="preserve">Agenda, minutes, reports </v>
          </cell>
          <cell r="C579">
            <v>0</v>
          </cell>
          <cell r="D579" t="str">
            <v>Date of meeting</v>
          </cell>
          <cell r="E579" t="str">
            <v>10 years</v>
          </cell>
          <cell r="F579">
            <v>0</v>
          </cell>
          <cell r="G579">
            <v>0</v>
          </cell>
          <cell r="H579">
            <v>0</v>
          </cell>
          <cell r="I579" t="str">
            <v>Review &amp; destroy</v>
          </cell>
        </row>
        <row r="580">
          <cell r="A580" t="str">
            <v>3.2.2.3</v>
          </cell>
          <cell r="B580" t="str">
            <v xml:space="preserve">Written resolution </v>
          </cell>
          <cell r="C580">
            <v>0</v>
          </cell>
          <cell r="D580" t="str">
            <v>Date of meeting</v>
          </cell>
          <cell r="E580" t="str">
            <v>10 years</v>
          </cell>
          <cell r="F580">
            <v>0</v>
          </cell>
          <cell r="G580">
            <v>0</v>
          </cell>
          <cell r="H580">
            <v>0</v>
          </cell>
          <cell r="I580" t="str">
            <v>Review &amp; destroy</v>
          </cell>
        </row>
        <row r="581">
          <cell r="A581" t="str">
            <v>3.2.3</v>
          </cell>
          <cell r="B581" t="str">
            <v>Reports</v>
          </cell>
          <cell r="C581">
            <v>0</v>
          </cell>
          <cell r="D581">
            <v>0</v>
          </cell>
          <cell r="E581">
            <v>0</v>
          </cell>
          <cell r="F581">
            <v>0</v>
          </cell>
          <cell r="G581">
            <v>0</v>
          </cell>
          <cell r="H581">
            <v>0</v>
          </cell>
          <cell r="I581">
            <v>0</v>
          </cell>
        </row>
        <row r="582">
          <cell r="A582" t="str">
            <v>3.2.3.1</v>
          </cell>
          <cell r="B582" t="str">
            <v xml:space="preserve">Annual reports </v>
          </cell>
          <cell r="C582">
            <v>0</v>
          </cell>
          <cell r="D582" t="str">
            <v>Date of report</v>
          </cell>
          <cell r="E582" t="str">
            <v>5 years</v>
          </cell>
          <cell r="F582">
            <v>0</v>
          </cell>
          <cell r="G582">
            <v>0</v>
          </cell>
          <cell r="H582">
            <v>0</v>
          </cell>
          <cell r="I582" t="str">
            <v>Archive</v>
          </cell>
        </row>
        <row r="583">
          <cell r="A583" t="str">
            <v>3.2.3.2</v>
          </cell>
          <cell r="B583" t="str">
            <v xml:space="preserve">Corporate reports </v>
          </cell>
          <cell r="C583">
            <v>0</v>
          </cell>
          <cell r="D583" t="str">
            <v>Date of report</v>
          </cell>
          <cell r="E583" t="str">
            <v>5 years</v>
          </cell>
          <cell r="F583">
            <v>0</v>
          </cell>
          <cell r="G583">
            <v>0</v>
          </cell>
          <cell r="H583">
            <v>0</v>
          </cell>
          <cell r="I583" t="str">
            <v>Archive</v>
          </cell>
        </row>
        <row r="584">
          <cell r="A584" t="str">
            <v>3.2.4</v>
          </cell>
          <cell r="B584" t="str">
            <v>Company registers</v>
          </cell>
          <cell r="C584">
            <v>0</v>
          </cell>
          <cell r="D584">
            <v>0</v>
          </cell>
          <cell r="E584">
            <v>0</v>
          </cell>
          <cell r="F584">
            <v>0</v>
          </cell>
          <cell r="G584">
            <v>0</v>
          </cell>
          <cell r="H584">
            <v>0</v>
          </cell>
          <cell r="I584">
            <v>0</v>
          </cell>
        </row>
        <row r="585">
          <cell r="A585" t="str">
            <v>3.2.4.1</v>
          </cell>
          <cell r="B585" t="str">
            <v xml:space="preserve">Register of directors and secretaries </v>
          </cell>
          <cell r="C585">
            <v>0</v>
          </cell>
          <cell r="D585" t="str">
            <v>Date of register</v>
          </cell>
          <cell r="E585" t="str">
            <v>10 years</v>
          </cell>
          <cell r="F585">
            <v>0</v>
          </cell>
          <cell r="G585">
            <v>0</v>
          </cell>
          <cell r="H585">
            <v>0</v>
          </cell>
          <cell r="I585" t="str">
            <v>Destroy</v>
          </cell>
        </row>
        <row r="586">
          <cell r="A586" t="str">
            <v>3.2.4.2</v>
          </cell>
          <cell r="B586" t="str">
            <v xml:space="preserve">Register of Directors Share and Debenture Interests </v>
          </cell>
          <cell r="C586">
            <v>0</v>
          </cell>
          <cell r="D586" t="str">
            <v>Date of register</v>
          </cell>
          <cell r="E586" t="str">
            <v>10 years</v>
          </cell>
          <cell r="F586">
            <v>0</v>
          </cell>
          <cell r="G586">
            <v>0</v>
          </cell>
          <cell r="H586">
            <v>0</v>
          </cell>
          <cell r="I586" t="str">
            <v>Destroy</v>
          </cell>
        </row>
        <row r="587">
          <cell r="A587" t="str">
            <v>3.2.4.3</v>
          </cell>
          <cell r="B587" t="str">
            <v xml:space="preserve">Register of seals </v>
          </cell>
          <cell r="C587">
            <v>0</v>
          </cell>
          <cell r="D587" t="str">
            <v>Date of register</v>
          </cell>
          <cell r="E587" t="str">
            <v>10 years</v>
          </cell>
          <cell r="F587">
            <v>0</v>
          </cell>
          <cell r="G587">
            <v>0</v>
          </cell>
          <cell r="H587">
            <v>0</v>
          </cell>
          <cell r="I587" t="str">
            <v>Destroy</v>
          </cell>
        </row>
        <row r="588">
          <cell r="A588" t="str">
            <v>3.2.4.4</v>
          </cell>
          <cell r="B588" t="str">
            <v xml:space="preserve">Copies of all Instruments Creating Charges Requiring Registration under CA85 </v>
          </cell>
          <cell r="C588">
            <v>0</v>
          </cell>
          <cell r="D588" t="str">
            <v>Date of end of life of company</v>
          </cell>
          <cell r="E588" t="str">
            <v>3 years</v>
          </cell>
          <cell r="F588">
            <v>0</v>
          </cell>
          <cell r="G588">
            <v>0</v>
          </cell>
          <cell r="H588">
            <v>0</v>
          </cell>
          <cell r="I588" t="str">
            <v>Archive</v>
          </cell>
        </row>
        <row r="589">
          <cell r="A589" t="str">
            <v>3.2.5</v>
          </cell>
          <cell r="B589" t="str">
            <v>Information disclosed under S212</v>
          </cell>
          <cell r="C589">
            <v>0</v>
          </cell>
          <cell r="D589">
            <v>0</v>
          </cell>
          <cell r="E589">
            <v>0</v>
          </cell>
          <cell r="F589">
            <v>0</v>
          </cell>
          <cell r="G589">
            <v>0</v>
          </cell>
          <cell r="H589">
            <v>0</v>
          </cell>
          <cell r="I589">
            <v>0</v>
          </cell>
        </row>
        <row r="590">
          <cell r="A590" t="str">
            <v>3.2.5.1</v>
          </cell>
          <cell r="B590" t="str">
            <v>Under £50,000</v>
          </cell>
          <cell r="C590">
            <v>0</v>
          </cell>
          <cell r="D590" t="str">
            <v>Date of end of loan</v>
          </cell>
          <cell r="E590" t="str">
            <v>6 years</v>
          </cell>
          <cell r="F590">
            <v>0</v>
          </cell>
          <cell r="G590">
            <v>0</v>
          </cell>
          <cell r="H590">
            <v>0</v>
          </cell>
          <cell r="I590" t="str">
            <v>Destroy</v>
          </cell>
        </row>
        <row r="591">
          <cell r="A591" t="str">
            <v>3.2.5.2</v>
          </cell>
          <cell r="B591" t="str">
            <v>£50,000 and above</v>
          </cell>
          <cell r="C591">
            <v>0</v>
          </cell>
          <cell r="D591" t="str">
            <v>Date of end of loan</v>
          </cell>
          <cell r="E591" t="str">
            <v>12 years</v>
          </cell>
          <cell r="F591">
            <v>0</v>
          </cell>
          <cell r="G591">
            <v>0</v>
          </cell>
          <cell r="H591">
            <v>0</v>
          </cell>
          <cell r="I591" t="str">
            <v>Destroy</v>
          </cell>
        </row>
        <row r="592">
          <cell r="A592">
            <v>3.3</v>
          </cell>
          <cell r="B592" t="str">
            <v xml:space="preserve">Complaints </v>
          </cell>
          <cell r="C592">
            <v>0</v>
          </cell>
          <cell r="D592">
            <v>0</v>
          </cell>
          <cell r="E592">
            <v>0</v>
          </cell>
          <cell r="F592">
            <v>0</v>
          </cell>
          <cell r="G592" t="str">
            <v>Y</v>
          </cell>
          <cell r="H592">
            <v>0</v>
          </cell>
          <cell r="I592">
            <v>0</v>
          </cell>
        </row>
        <row r="593">
          <cell r="A593" t="str">
            <v>3.3.1</v>
          </cell>
          <cell r="B593" t="str">
            <v>Policy and Procedure</v>
          </cell>
          <cell r="C593">
            <v>0</v>
          </cell>
          <cell r="D593">
            <v>0</v>
          </cell>
          <cell r="E593">
            <v>0</v>
          </cell>
          <cell r="F593">
            <v>0</v>
          </cell>
          <cell r="G593">
            <v>0</v>
          </cell>
          <cell r="H593">
            <v>0</v>
          </cell>
          <cell r="I593">
            <v>0</v>
          </cell>
        </row>
        <row r="594">
          <cell r="A594" t="str">
            <v>3.3.1.1</v>
          </cell>
          <cell r="B594" t="str">
            <v>Policy and procedure</v>
          </cell>
          <cell r="C594">
            <v>0</v>
          </cell>
          <cell r="D594" t="str">
            <v>Superseded</v>
          </cell>
          <cell r="E594" t="str">
            <v>1 year</v>
          </cell>
          <cell r="F594">
            <v>0</v>
          </cell>
          <cell r="G594">
            <v>0</v>
          </cell>
          <cell r="H594">
            <v>0</v>
          </cell>
          <cell r="I594" t="str">
            <v>Archive</v>
          </cell>
        </row>
        <row r="595">
          <cell r="A595" t="str">
            <v>3.3.1.2</v>
          </cell>
          <cell r="B595" t="str">
            <v>Register of complaints</v>
          </cell>
          <cell r="C595">
            <v>0</v>
          </cell>
          <cell r="D595" t="str">
            <v>Date of complaint</v>
          </cell>
          <cell r="E595" t="str">
            <v>3 years</v>
          </cell>
          <cell r="F595">
            <v>0</v>
          </cell>
          <cell r="G595">
            <v>0</v>
          </cell>
          <cell r="H595">
            <v>0</v>
          </cell>
          <cell r="I595" t="str">
            <v>Review &amp; archive</v>
          </cell>
        </row>
        <row r="596">
          <cell r="A596" t="str">
            <v>3.3.1.3</v>
          </cell>
          <cell r="B596" t="str">
            <v>Statistics</v>
          </cell>
          <cell r="C596">
            <v>0</v>
          </cell>
          <cell r="D596" t="str">
            <v>Superseded</v>
          </cell>
          <cell r="E596" t="str">
            <v>1 year</v>
          </cell>
          <cell r="F596">
            <v>0</v>
          </cell>
          <cell r="G596">
            <v>0</v>
          </cell>
          <cell r="H596">
            <v>0</v>
          </cell>
          <cell r="I596" t="str">
            <v>Destroy</v>
          </cell>
        </row>
        <row r="597">
          <cell r="A597" t="str">
            <v>3.3.1.4</v>
          </cell>
          <cell r="B597" t="str">
            <v>Independent reviews</v>
          </cell>
          <cell r="C597">
            <v>0</v>
          </cell>
          <cell r="D597" t="str">
            <v>Date of review</v>
          </cell>
          <cell r="E597" t="str">
            <v>3 years</v>
          </cell>
          <cell r="F597">
            <v>0</v>
          </cell>
          <cell r="G597">
            <v>0</v>
          </cell>
          <cell r="H597">
            <v>0</v>
          </cell>
          <cell r="I597" t="str">
            <v>Review &amp; archive</v>
          </cell>
        </row>
        <row r="598">
          <cell r="A598" t="str">
            <v>3.3.2</v>
          </cell>
          <cell r="B598" t="str">
            <v>Case records</v>
          </cell>
          <cell r="C598">
            <v>0</v>
          </cell>
          <cell r="D598">
            <v>0</v>
          </cell>
          <cell r="E598">
            <v>0</v>
          </cell>
          <cell r="F598">
            <v>0</v>
          </cell>
          <cell r="G598">
            <v>0</v>
          </cell>
          <cell r="H598">
            <v>0</v>
          </cell>
          <cell r="I598">
            <v>0</v>
          </cell>
        </row>
        <row r="599">
          <cell r="A599" t="str">
            <v>3.3.2.1</v>
          </cell>
          <cell r="B599" t="str">
            <v>Investigations and correspondence</v>
          </cell>
          <cell r="C599">
            <v>0</v>
          </cell>
          <cell r="D599" t="str">
            <v>Date of completion of investigation</v>
          </cell>
          <cell r="E599" t="str">
            <v>10 years</v>
          </cell>
          <cell r="F599">
            <v>0</v>
          </cell>
          <cell r="G599">
            <v>0</v>
          </cell>
          <cell r="H599">
            <v>0</v>
          </cell>
          <cell r="I599" t="str">
            <v>Review &amp; archive</v>
          </cell>
        </row>
        <row r="600">
          <cell r="A600" t="str">
            <v>3.3.2.2</v>
          </cell>
          <cell r="B600" t="str">
            <v>Reports</v>
          </cell>
          <cell r="C600">
            <v>0</v>
          </cell>
          <cell r="D600" t="str">
            <v>Date of publication</v>
          </cell>
          <cell r="E600" t="str">
            <v>10 years</v>
          </cell>
          <cell r="F600">
            <v>0</v>
          </cell>
          <cell r="G600">
            <v>0</v>
          </cell>
          <cell r="H600">
            <v>0</v>
          </cell>
          <cell r="I600" t="str">
            <v>Review &amp; archive</v>
          </cell>
        </row>
        <row r="601">
          <cell r="A601">
            <v>3.4</v>
          </cell>
          <cell r="B601" t="str">
            <v>Information Management</v>
          </cell>
          <cell r="C601">
            <v>0</v>
          </cell>
          <cell r="D601">
            <v>0</v>
          </cell>
          <cell r="E601">
            <v>0</v>
          </cell>
          <cell r="F601">
            <v>0</v>
          </cell>
          <cell r="G601" t="str">
            <v>Y</v>
          </cell>
          <cell r="H601">
            <v>0</v>
          </cell>
          <cell r="I601">
            <v>0</v>
          </cell>
        </row>
        <row r="602">
          <cell r="A602" t="str">
            <v>3.4.1</v>
          </cell>
          <cell r="B602" t="str">
            <v>Press and public relations</v>
          </cell>
          <cell r="C602">
            <v>0</v>
          </cell>
          <cell r="D602">
            <v>0</v>
          </cell>
          <cell r="E602">
            <v>0</v>
          </cell>
          <cell r="F602">
            <v>0</v>
          </cell>
          <cell r="G602">
            <v>0</v>
          </cell>
          <cell r="H602">
            <v>0</v>
          </cell>
          <cell r="I602">
            <v>0</v>
          </cell>
        </row>
        <row r="603">
          <cell r="A603" t="str">
            <v>3.4.1.1</v>
          </cell>
          <cell r="B603" t="str">
            <v>Press releases</v>
          </cell>
          <cell r="C603">
            <v>0</v>
          </cell>
          <cell r="D603" t="str">
            <v>Date of release</v>
          </cell>
          <cell r="E603" t="str">
            <v>7 years</v>
          </cell>
          <cell r="F603">
            <v>0</v>
          </cell>
          <cell r="G603">
            <v>0</v>
          </cell>
          <cell r="H603">
            <v>0</v>
          </cell>
          <cell r="I603" t="str">
            <v>Destroy</v>
          </cell>
        </row>
        <row r="604">
          <cell r="A604" t="str">
            <v>3.4.1.2</v>
          </cell>
          <cell r="B604" t="str">
            <v>Press conferences</v>
          </cell>
          <cell r="C604">
            <v>0</v>
          </cell>
          <cell r="D604" t="str">
            <v>Date of conference</v>
          </cell>
          <cell r="E604" t="str">
            <v>3 years</v>
          </cell>
          <cell r="F604">
            <v>0</v>
          </cell>
          <cell r="G604">
            <v>0</v>
          </cell>
          <cell r="H604">
            <v>0</v>
          </cell>
          <cell r="I604" t="str">
            <v>Destroy</v>
          </cell>
        </row>
        <row r="605">
          <cell r="A605" t="str">
            <v>3.4.1.3</v>
          </cell>
          <cell r="B605" t="str">
            <v>Correspondence with media</v>
          </cell>
          <cell r="C605">
            <v>0</v>
          </cell>
          <cell r="D605" t="str">
            <v>Date of correspondence</v>
          </cell>
          <cell r="E605" t="str">
            <v>7 years</v>
          </cell>
          <cell r="F605">
            <v>0</v>
          </cell>
          <cell r="G605">
            <v>0</v>
          </cell>
          <cell r="H605">
            <v>0</v>
          </cell>
          <cell r="I605" t="str">
            <v>Destroy</v>
          </cell>
        </row>
        <row r="606">
          <cell r="A606" t="str">
            <v>3.4.1.4</v>
          </cell>
          <cell r="B606" t="str">
            <v>Exhibitions</v>
          </cell>
          <cell r="C606">
            <v>0</v>
          </cell>
          <cell r="D606" t="str">
            <v>Date of exhibition</v>
          </cell>
          <cell r="E606" t="str">
            <v>3 years</v>
          </cell>
          <cell r="F606">
            <v>0</v>
          </cell>
          <cell r="G606">
            <v>0</v>
          </cell>
          <cell r="H606">
            <v>0</v>
          </cell>
          <cell r="I606" t="str">
            <v>Review &amp; destroy</v>
          </cell>
        </row>
        <row r="607">
          <cell r="A607" t="str">
            <v>3.4.1.5</v>
          </cell>
          <cell r="B607" t="str">
            <v>Open days</v>
          </cell>
          <cell r="C607">
            <v>0</v>
          </cell>
          <cell r="D607" t="str">
            <v>Date of open day</v>
          </cell>
          <cell r="E607" t="str">
            <v>3 years</v>
          </cell>
          <cell r="F607">
            <v>0</v>
          </cell>
          <cell r="G607">
            <v>0</v>
          </cell>
          <cell r="H607">
            <v>0</v>
          </cell>
          <cell r="I607" t="str">
            <v>Review &amp; destroy</v>
          </cell>
        </row>
        <row r="608">
          <cell r="A608" t="str">
            <v>3.4.1.6</v>
          </cell>
          <cell r="B608" t="str">
            <v>Visitors books</v>
          </cell>
          <cell r="C608">
            <v>0</v>
          </cell>
          <cell r="D608" t="str">
            <v>Date book completed</v>
          </cell>
          <cell r="E608" t="str">
            <v>2 years</v>
          </cell>
          <cell r="F608">
            <v>0</v>
          </cell>
          <cell r="G608">
            <v>0</v>
          </cell>
          <cell r="H608">
            <v>0</v>
          </cell>
          <cell r="I608" t="str">
            <v>Review &amp; archive</v>
          </cell>
        </row>
        <row r="609">
          <cell r="A609" t="str">
            <v>3.4.2</v>
          </cell>
          <cell r="B609" t="str">
            <v>Publications</v>
          </cell>
          <cell r="C609">
            <v>0</v>
          </cell>
          <cell r="D609">
            <v>0</v>
          </cell>
          <cell r="E609">
            <v>0</v>
          </cell>
          <cell r="F609">
            <v>0</v>
          </cell>
          <cell r="G609">
            <v>0</v>
          </cell>
          <cell r="H609">
            <v>0</v>
          </cell>
          <cell r="I609">
            <v>0</v>
          </cell>
        </row>
        <row r="610">
          <cell r="A610" t="str">
            <v>3.4.2.1</v>
          </cell>
          <cell r="B610" t="str">
            <v>Corporate brochures &amp; guides design</v>
          </cell>
          <cell r="C610">
            <v>0</v>
          </cell>
          <cell r="D610" t="str">
            <v>Date of publication</v>
          </cell>
          <cell r="E610" t="str">
            <v>5 years</v>
          </cell>
          <cell r="F610">
            <v>0</v>
          </cell>
          <cell r="G610">
            <v>0</v>
          </cell>
          <cell r="H610">
            <v>0</v>
          </cell>
          <cell r="I610" t="str">
            <v>Review &amp; destroy</v>
          </cell>
        </row>
        <row r="611">
          <cell r="A611" t="str">
            <v>3.4.2.2</v>
          </cell>
          <cell r="B611" t="str">
            <v>Reports</v>
          </cell>
          <cell r="C611">
            <v>0</v>
          </cell>
          <cell r="D611" t="str">
            <v>Date of publication</v>
          </cell>
          <cell r="E611" t="str">
            <v>5 years</v>
          </cell>
          <cell r="F611">
            <v>0</v>
          </cell>
          <cell r="G611">
            <v>0</v>
          </cell>
          <cell r="H611">
            <v>0</v>
          </cell>
          <cell r="I611" t="str">
            <v>Review &amp; destroy</v>
          </cell>
        </row>
        <row r="612">
          <cell r="A612" t="str">
            <v>3.4.2.3</v>
          </cell>
          <cell r="B612" t="str">
            <v>Visitors Books</v>
          </cell>
          <cell r="C612">
            <v>0</v>
          </cell>
          <cell r="D612" t="str">
            <v>Date book completed</v>
          </cell>
          <cell r="E612" t="str">
            <v>3 years</v>
          </cell>
          <cell r="F612">
            <v>0</v>
          </cell>
          <cell r="G612">
            <v>0</v>
          </cell>
          <cell r="H612">
            <v>0</v>
          </cell>
          <cell r="I612" t="str">
            <v>Review &amp; destroy</v>
          </cell>
        </row>
        <row r="613">
          <cell r="A613" t="str">
            <v>3.4.2.4</v>
          </cell>
          <cell r="B613" t="str">
            <v>Open days</v>
          </cell>
          <cell r="C613">
            <v>0</v>
          </cell>
          <cell r="D613" t="str">
            <v>Date of open day</v>
          </cell>
          <cell r="E613" t="str">
            <v>3 years</v>
          </cell>
          <cell r="F613">
            <v>0</v>
          </cell>
          <cell r="G613">
            <v>0</v>
          </cell>
          <cell r="H613">
            <v>0</v>
          </cell>
          <cell r="I613" t="str">
            <v>Review &amp; destroy</v>
          </cell>
        </row>
        <row r="614">
          <cell r="A614" t="str">
            <v>3.4.3</v>
          </cell>
          <cell r="B614" t="str">
            <v>Records management</v>
          </cell>
          <cell r="C614">
            <v>0</v>
          </cell>
          <cell r="D614">
            <v>0</v>
          </cell>
          <cell r="E614">
            <v>0</v>
          </cell>
          <cell r="F614">
            <v>0</v>
          </cell>
          <cell r="G614">
            <v>0</v>
          </cell>
          <cell r="H614">
            <v>0</v>
          </cell>
          <cell r="I614">
            <v>0</v>
          </cell>
        </row>
        <row r="615">
          <cell r="A615" t="str">
            <v>3.4.3.1</v>
          </cell>
          <cell r="B615" t="str">
            <v>RM systems policies and procedures</v>
          </cell>
          <cell r="C615">
            <v>0</v>
          </cell>
          <cell r="D615" t="str">
            <v>Superseded</v>
          </cell>
          <cell r="E615" t="str">
            <v>5 years</v>
          </cell>
          <cell r="F615">
            <v>0</v>
          </cell>
          <cell r="G615">
            <v>0</v>
          </cell>
          <cell r="H615">
            <v>0</v>
          </cell>
          <cell r="I615" t="str">
            <v>Archive</v>
          </cell>
        </row>
        <row r="616">
          <cell r="A616" t="str">
            <v>3.4.3.2</v>
          </cell>
          <cell r="B616" t="str">
            <v>RM systems acquisition</v>
          </cell>
          <cell r="C616">
            <v>0</v>
          </cell>
          <cell r="D616" t="str">
            <v>Superseded</v>
          </cell>
          <cell r="E616" t="str">
            <v>1 year</v>
          </cell>
          <cell r="F616">
            <v>0</v>
          </cell>
          <cell r="G616">
            <v>0</v>
          </cell>
          <cell r="H616">
            <v>0</v>
          </cell>
          <cell r="I616" t="str">
            <v>Destroy</v>
          </cell>
        </row>
        <row r="617">
          <cell r="A617" t="str">
            <v>3.4.3.3</v>
          </cell>
          <cell r="B617" t="str">
            <v>RM systems appraisal</v>
          </cell>
          <cell r="C617">
            <v>0</v>
          </cell>
          <cell r="D617" t="str">
            <v>Date of appraisal</v>
          </cell>
          <cell r="E617" t="str">
            <v>1 year</v>
          </cell>
          <cell r="F617">
            <v>0</v>
          </cell>
          <cell r="G617">
            <v>0</v>
          </cell>
          <cell r="H617">
            <v>0</v>
          </cell>
          <cell r="I617" t="str">
            <v>Destroy</v>
          </cell>
        </row>
        <row r="618">
          <cell r="A618" t="str">
            <v>3.4.3.4</v>
          </cell>
          <cell r="B618" t="str">
            <v>Records disposal RRSs</v>
          </cell>
          <cell r="C618">
            <v>0</v>
          </cell>
          <cell r="D618" t="str">
            <v>Superseded</v>
          </cell>
          <cell r="E618" t="str">
            <v>12 years</v>
          </cell>
          <cell r="F618">
            <v>0</v>
          </cell>
          <cell r="G618">
            <v>0</v>
          </cell>
          <cell r="H618">
            <v>0</v>
          </cell>
          <cell r="I618" t="str">
            <v>Archive</v>
          </cell>
        </row>
        <row r="619">
          <cell r="A619" t="str">
            <v>3.4.3.5</v>
          </cell>
          <cell r="B619" t="str">
            <v>Record disposal Destruction certificates, notes</v>
          </cell>
          <cell r="C619">
            <v>0</v>
          </cell>
          <cell r="D619" t="str">
            <v>Date of certificate</v>
          </cell>
          <cell r="E619" t="str">
            <v>12 years</v>
          </cell>
          <cell r="F619">
            <v>0</v>
          </cell>
          <cell r="G619">
            <v>0</v>
          </cell>
          <cell r="H619">
            <v>0</v>
          </cell>
          <cell r="I619" t="str">
            <v>Archive</v>
          </cell>
        </row>
        <row r="620">
          <cell r="A620" t="str">
            <v>3.4.3.6</v>
          </cell>
          <cell r="B620" t="str">
            <v>Record disposal PRA documentation e.g. LCIs, 2nd Review decisions</v>
          </cell>
          <cell r="C620">
            <v>0</v>
          </cell>
          <cell r="D620" t="str">
            <v>Date of document</v>
          </cell>
          <cell r="E620" t="str">
            <v>10 years</v>
          </cell>
          <cell r="F620">
            <v>0</v>
          </cell>
          <cell r="G620">
            <v>0</v>
          </cell>
          <cell r="H620">
            <v>0</v>
          </cell>
          <cell r="I620" t="str">
            <v>Review &amp; destroy</v>
          </cell>
        </row>
        <row r="621">
          <cell r="A621" t="str">
            <v>3.4.3.7</v>
          </cell>
          <cell r="B621" t="str">
            <v>Records disposal archive procedure</v>
          </cell>
          <cell r="C621">
            <v>0</v>
          </cell>
          <cell r="D621" t="str">
            <v>Superseded</v>
          </cell>
          <cell r="E621" t="str">
            <v>1 year</v>
          </cell>
          <cell r="F621">
            <v>0</v>
          </cell>
          <cell r="G621">
            <v>0</v>
          </cell>
          <cell r="H621">
            <v>0</v>
          </cell>
          <cell r="I621" t="str">
            <v>Archive</v>
          </cell>
        </row>
        <row r="622">
          <cell r="A622" t="str">
            <v>3.4.3.8</v>
          </cell>
          <cell r="B622" t="str">
            <v>RM Training Competency Frameworks</v>
          </cell>
          <cell r="C622">
            <v>0</v>
          </cell>
          <cell r="D622" t="str">
            <v>Superseded</v>
          </cell>
          <cell r="E622" t="str">
            <v>1 year</v>
          </cell>
          <cell r="F622">
            <v>0</v>
          </cell>
          <cell r="G622">
            <v>0</v>
          </cell>
          <cell r="H622">
            <v>0</v>
          </cell>
          <cell r="I622" t="str">
            <v>Destroy</v>
          </cell>
        </row>
        <row r="623">
          <cell r="A623" t="str">
            <v>3.4.3.9</v>
          </cell>
          <cell r="B623" t="str">
            <v>Information Asset Register metadata</v>
          </cell>
          <cell r="C623">
            <v>0</v>
          </cell>
          <cell r="D623" t="str">
            <v>Superseded</v>
          </cell>
          <cell r="E623" t="str">
            <v>1 year</v>
          </cell>
          <cell r="F623">
            <v>0</v>
          </cell>
          <cell r="G623">
            <v>0</v>
          </cell>
          <cell r="H623">
            <v>0</v>
          </cell>
          <cell r="I623" t="str">
            <v>Destroy</v>
          </cell>
        </row>
        <row r="624">
          <cell r="A624" t="str">
            <v>3.4.3.10</v>
          </cell>
          <cell r="B624" t="str">
            <v>Information Asset Register - Information Asset Owner</v>
          </cell>
          <cell r="C624">
            <v>0</v>
          </cell>
          <cell r="D624" t="str">
            <v>Superseded</v>
          </cell>
          <cell r="E624" t="str">
            <v>1 year</v>
          </cell>
          <cell r="F624">
            <v>0</v>
          </cell>
          <cell r="G624">
            <v>0</v>
          </cell>
          <cell r="H624">
            <v>0</v>
          </cell>
          <cell r="I624" t="str">
            <v>Destroy</v>
          </cell>
        </row>
        <row r="625">
          <cell r="A625" t="str">
            <v>3.4.3.11</v>
          </cell>
          <cell r="B625" t="str">
            <v>Information Asset Register maintenance</v>
          </cell>
          <cell r="C625">
            <v>0</v>
          </cell>
          <cell r="D625" t="str">
            <v>Superseded</v>
          </cell>
          <cell r="E625" t="str">
            <v>1 year</v>
          </cell>
          <cell r="F625">
            <v>0</v>
          </cell>
          <cell r="G625">
            <v>0</v>
          </cell>
          <cell r="H625">
            <v>0</v>
          </cell>
          <cell r="I625" t="str">
            <v>Destroy</v>
          </cell>
        </row>
        <row r="626">
          <cell r="A626" t="str">
            <v>3.4.3.12</v>
          </cell>
          <cell r="B626" t="str">
            <v>Disaster Recovery Plans procedure</v>
          </cell>
          <cell r="C626">
            <v>0</v>
          </cell>
          <cell r="D626" t="str">
            <v>Superseded</v>
          </cell>
          <cell r="E626" t="str">
            <v>1 year</v>
          </cell>
          <cell r="F626">
            <v>0</v>
          </cell>
          <cell r="G626">
            <v>0</v>
          </cell>
          <cell r="H626">
            <v>0</v>
          </cell>
          <cell r="I626" t="str">
            <v>Archive</v>
          </cell>
        </row>
        <row r="627">
          <cell r="A627" t="str">
            <v>3.4.3.13</v>
          </cell>
          <cell r="B627" t="str">
            <v>Disaster Recovery Plans Exercises</v>
          </cell>
          <cell r="C627">
            <v>0</v>
          </cell>
          <cell r="D627" t="str">
            <v>Date of exercise</v>
          </cell>
          <cell r="E627" t="str">
            <v>2 years</v>
          </cell>
          <cell r="F627">
            <v>0</v>
          </cell>
          <cell r="G627">
            <v>0</v>
          </cell>
          <cell r="H627">
            <v>0</v>
          </cell>
          <cell r="I627" t="str">
            <v>Destroy</v>
          </cell>
        </row>
        <row r="628">
          <cell r="A628" t="str">
            <v>3.4.3.14</v>
          </cell>
          <cell r="B628" t="str">
            <v>Disaster Recovery Plans Risk Register</v>
          </cell>
          <cell r="C628">
            <v>0</v>
          </cell>
          <cell r="D628" t="str">
            <v>Superseded</v>
          </cell>
          <cell r="E628" t="str">
            <v>1 year</v>
          </cell>
          <cell r="F628">
            <v>0</v>
          </cell>
          <cell r="G628">
            <v>0</v>
          </cell>
          <cell r="H628">
            <v>0</v>
          </cell>
          <cell r="I628" t="str">
            <v>Destroy</v>
          </cell>
        </row>
        <row r="629">
          <cell r="A629" t="str">
            <v>3.4.3.15</v>
          </cell>
          <cell r="B629" t="str">
            <v>Disaster Recovery Plans Risk Management</v>
          </cell>
          <cell r="C629">
            <v>0</v>
          </cell>
          <cell r="D629" t="str">
            <v>Superseded</v>
          </cell>
          <cell r="E629" t="str">
            <v>1 year</v>
          </cell>
          <cell r="F629">
            <v>0</v>
          </cell>
          <cell r="G629">
            <v>0</v>
          </cell>
          <cell r="H629">
            <v>0</v>
          </cell>
          <cell r="I629" t="str">
            <v>Destroy</v>
          </cell>
        </row>
        <row r="630">
          <cell r="A630" t="str">
            <v>3.4.3.16</v>
          </cell>
          <cell r="B630" t="str">
            <v>Data Protection procedures</v>
          </cell>
          <cell r="C630">
            <v>0</v>
          </cell>
          <cell r="D630" t="str">
            <v>Superseded</v>
          </cell>
          <cell r="E630" t="str">
            <v>1 year</v>
          </cell>
          <cell r="F630">
            <v>0</v>
          </cell>
          <cell r="G630">
            <v>0</v>
          </cell>
          <cell r="H630">
            <v>0</v>
          </cell>
          <cell r="I630" t="str">
            <v>Destroy</v>
          </cell>
        </row>
        <row r="631">
          <cell r="A631" t="str">
            <v>3.4.3.17</v>
          </cell>
          <cell r="B631" t="str">
            <v>Data Protection requests</v>
          </cell>
          <cell r="C631">
            <v>0</v>
          </cell>
          <cell r="D631" t="str">
            <v>Date of request completion</v>
          </cell>
          <cell r="E631" t="str">
            <v>2 years</v>
          </cell>
          <cell r="F631">
            <v>0</v>
          </cell>
          <cell r="G631">
            <v>0</v>
          </cell>
          <cell r="H631">
            <v>0</v>
          </cell>
          <cell r="I631" t="str">
            <v>Destroy</v>
          </cell>
        </row>
        <row r="632">
          <cell r="A632" t="str">
            <v>3.4.3.18</v>
          </cell>
          <cell r="B632" t="str">
            <v>Data Protection Data Subject Access Forms</v>
          </cell>
          <cell r="C632">
            <v>0</v>
          </cell>
          <cell r="D632" t="str">
            <v>Superseded</v>
          </cell>
          <cell r="E632" t="str">
            <v>1 year</v>
          </cell>
          <cell r="F632">
            <v>0</v>
          </cell>
          <cell r="G632">
            <v>0</v>
          </cell>
          <cell r="H632">
            <v>0</v>
          </cell>
          <cell r="I632" t="str">
            <v>Destroy</v>
          </cell>
        </row>
        <row r="633">
          <cell r="A633" t="str">
            <v>3.4.3.19</v>
          </cell>
          <cell r="B633" t="str">
            <v>Data Protection notification forms</v>
          </cell>
          <cell r="C633">
            <v>0</v>
          </cell>
          <cell r="D633" t="str">
            <v>Superseded</v>
          </cell>
          <cell r="E633" t="str">
            <v>1 year</v>
          </cell>
          <cell r="F633">
            <v>0</v>
          </cell>
          <cell r="G633">
            <v>0</v>
          </cell>
          <cell r="H633">
            <v>0</v>
          </cell>
          <cell r="I633" t="str">
            <v>Destroy</v>
          </cell>
        </row>
        <row r="634">
          <cell r="A634" t="str">
            <v>3.4.3.20</v>
          </cell>
          <cell r="B634" t="str">
            <v>Data Protection statistics</v>
          </cell>
          <cell r="C634">
            <v>0</v>
          </cell>
          <cell r="D634" t="str">
            <v>Superseded</v>
          </cell>
          <cell r="E634" t="str">
            <v>1 year</v>
          </cell>
          <cell r="F634">
            <v>0</v>
          </cell>
          <cell r="G634">
            <v>0</v>
          </cell>
          <cell r="H634">
            <v>0</v>
          </cell>
          <cell r="I634" t="str">
            <v>Destroy</v>
          </cell>
        </row>
        <row r="635">
          <cell r="A635" t="str">
            <v>3.4.3.21</v>
          </cell>
          <cell r="B635" t="str">
            <v xml:space="preserve">FOI procedures and protocols </v>
          </cell>
          <cell r="C635">
            <v>0</v>
          </cell>
          <cell r="D635" t="str">
            <v>Superseded</v>
          </cell>
          <cell r="E635" t="str">
            <v>1 year</v>
          </cell>
          <cell r="F635">
            <v>0</v>
          </cell>
          <cell r="G635">
            <v>0</v>
          </cell>
          <cell r="H635">
            <v>0</v>
          </cell>
          <cell r="I635" t="str">
            <v>Archive</v>
          </cell>
        </row>
        <row r="636">
          <cell r="A636" t="str">
            <v>3.4.3.22</v>
          </cell>
          <cell r="B636" t="str">
            <v>FOI requests and response</v>
          </cell>
          <cell r="C636">
            <v>0</v>
          </cell>
          <cell r="D636" t="str">
            <v>Date of completed request</v>
          </cell>
          <cell r="E636" t="str">
            <v>10 years</v>
          </cell>
          <cell r="F636">
            <v>0</v>
          </cell>
          <cell r="G636">
            <v>0</v>
          </cell>
          <cell r="H636">
            <v>0</v>
          </cell>
          <cell r="I636" t="str">
            <v>Destroy</v>
          </cell>
        </row>
        <row r="637">
          <cell r="A637" t="str">
            <v>3.4.3.23</v>
          </cell>
          <cell r="B637" t="str">
            <v>FOI statistics</v>
          </cell>
          <cell r="C637">
            <v>0</v>
          </cell>
          <cell r="D637" t="str">
            <v>Superseded</v>
          </cell>
          <cell r="E637" t="str">
            <v>1 year</v>
          </cell>
          <cell r="F637">
            <v>0</v>
          </cell>
          <cell r="G637">
            <v>0</v>
          </cell>
          <cell r="H637">
            <v>0</v>
          </cell>
          <cell r="I637" t="str">
            <v>Destroy</v>
          </cell>
        </row>
        <row r="638">
          <cell r="A638" t="str">
            <v>3.4.3.24</v>
          </cell>
          <cell r="B638" t="str">
            <v>FOI publication scheme</v>
          </cell>
          <cell r="C638">
            <v>0</v>
          </cell>
          <cell r="D638" t="str">
            <v>Superseded</v>
          </cell>
          <cell r="E638" t="str">
            <v>1 year</v>
          </cell>
          <cell r="F638">
            <v>0</v>
          </cell>
          <cell r="G638">
            <v>0</v>
          </cell>
          <cell r="H638">
            <v>0</v>
          </cell>
          <cell r="I638" t="str">
            <v>Destroy</v>
          </cell>
        </row>
        <row r="639">
          <cell r="A639" t="str">
            <v>3.4.3.25</v>
          </cell>
          <cell r="B639" t="str">
            <v>EIR procedures and protocols</v>
          </cell>
          <cell r="C639">
            <v>0</v>
          </cell>
          <cell r="D639" t="str">
            <v>Superseded</v>
          </cell>
          <cell r="E639" t="str">
            <v>1 year</v>
          </cell>
          <cell r="F639">
            <v>0</v>
          </cell>
          <cell r="G639">
            <v>0</v>
          </cell>
          <cell r="H639">
            <v>0</v>
          </cell>
          <cell r="I639" t="str">
            <v>Archive</v>
          </cell>
        </row>
        <row r="640">
          <cell r="A640" t="str">
            <v>3.4.3.26</v>
          </cell>
          <cell r="B640" t="str">
            <v>EIR requests and response</v>
          </cell>
          <cell r="C640">
            <v>0</v>
          </cell>
          <cell r="D640" t="str">
            <v>Date of completed request</v>
          </cell>
          <cell r="E640" t="str">
            <v>2 years</v>
          </cell>
          <cell r="F640">
            <v>0</v>
          </cell>
          <cell r="G640">
            <v>0</v>
          </cell>
          <cell r="H640">
            <v>0</v>
          </cell>
          <cell r="I640" t="str">
            <v>Destroy</v>
          </cell>
        </row>
        <row r="641">
          <cell r="A641" t="str">
            <v>3.4.3.27</v>
          </cell>
          <cell r="B641" t="str">
            <v>EIR statistics</v>
          </cell>
          <cell r="C641">
            <v>0</v>
          </cell>
          <cell r="D641" t="str">
            <v>Superseded</v>
          </cell>
          <cell r="E641" t="str">
            <v>1 year</v>
          </cell>
          <cell r="F641">
            <v>0</v>
          </cell>
          <cell r="G641">
            <v>0</v>
          </cell>
          <cell r="H641">
            <v>0</v>
          </cell>
          <cell r="I641" t="str">
            <v>Destroy</v>
          </cell>
        </row>
        <row r="642">
          <cell r="A642" t="str">
            <v>3.4.3.28</v>
          </cell>
          <cell r="B642" t="str">
            <v>Copyright clearance licences</v>
          </cell>
          <cell r="C642">
            <v>0</v>
          </cell>
          <cell r="D642" t="str">
            <v>Date of end of licence</v>
          </cell>
          <cell r="E642" t="str">
            <v>6 years</v>
          </cell>
          <cell r="F642">
            <v>0</v>
          </cell>
          <cell r="G642">
            <v>0</v>
          </cell>
          <cell r="H642">
            <v>0</v>
          </cell>
          <cell r="I642" t="str">
            <v>Destroy</v>
          </cell>
        </row>
        <row r="643">
          <cell r="A643" t="str">
            <v>3.4.3.29</v>
          </cell>
          <cell r="B643" t="str">
            <v>Parliamentary, Assembly questions, requests &amp; response</v>
          </cell>
          <cell r="C643">
            <v>0</v>
          </cell>
          <cell r="D643" t="str">
            <v>Date of response</v>
          </cell>
          <cell r="E643" t="str">
            <v>3 years</v>
          </cell>
          <cell r="F643">
            <v>0</v>
          </cell>
          <cell r="G643">
            <v>0</v>
          </cell>
          <cell r="H643">
            <v>0</v>
          </cell>
          <cell r="I643" t="str">
            <v>Destroy</v>
          </cell>
        </row>
        <row r="644">
          <cell r="A644" t="str">
            <v>3.4.3.30</v>
          </cell>
          <cell r="B644" t="str">
            <v>Parliamentary, Assembly questions and statistics</v>
          </cell>
          <cell r="C644">
            <v>0</v>
          </cell>
          <cell r="D644" t="str">
            <v>Date of completed request</v>
          </cell>
          <cell r="E644" t="str">
            <v>5 years</v>
          </cell>
          <cell r="F644">
            <v>0</v>
          </cell>
          <cell r="G644">
            <v>0</v>
          </cell>
          <cell r="H644">
            <v>0</v>
          </cell>
          <cell r="I644" t="str">
            <v>Destroy</v>
          </cell>
        </row>
        <row r="645">
          <cell r="A645" t="str">
            <v>3.4.3.31</v>
          </cell>
          <cell r="B645" t="str">
            <v>Information Surveys - Survey documentation</v>
          </cell>
          <cell r="C645">
            <v>0</v>
          </cell>
          <cell r="D645" t="str">
            <v xml:space="preserve">Date of survey </v>
          </cell>
          <cell r="E645" t="str">
            <v>5 years</v>
          </cell>
          <cell r="F645">
            <v>0</v>
          </cell>
          <cell r="G645">
            <v>0</v>
          </cell>
          <cell r="H645">
            <v>0</v>
          </cell>
          <cell r="I645" t="str">
            <v>Destroy</v>
          </cell>
        </row>
        <row r="646">
          <cell r="A646" t="str">
            <v>3.4.3.32</v>
          </cell>
          <cell r="B646" t="str">
            <v>Information Surveys - Record audits, inspections</v>
          </cell>
          <cell r="C646">
            <v>0</v>
          </cell>
          <cell r="D646" t="str">
            <v>Date of survey, inspection</v>
          </cell>
          <cell r="E646" t="str">
            <v>5 years</v>
          </cell>
          <cell r="F646">
            <v>0</v>
          </cell>
          <cell r="G646">
            <v>0</v>
          </cell>
          <cell r="H646">
            <v>0</v>
          </cell>
          <cell r="I646" t="str">
            <v>Destroy</v>
          </cell>
        </row>
        <row r="647">
          <cell r="A647" t="str">
            <v>3.4.4</v>
          </cell>
          <cell r="B647" t="str">
            <v>Information Communications Technology</v>
          </cell>
          <cell r="C647">
            <v>0</v>
          </cell>
          <cell r="D647">
            <v>0</v>
          </cell>
          <cell r="E647">
            <v>0</v>
          </cell>
          <cell r="F647">
            <v>0</v>
          </cell>
          <cell r="G647">
            <v>0</v>
          </cell>
          <cell r="H647">
            <v>0</v>
          </cell>
          <cell r="I647">
            <v>0</v>
          </cell>
        </row>
        <row r="648">
          <cell r="A648" t="str">
            <v>3.4.4.1</v>
          </cell>
          <cell r="B648" t="str">
            <v>ICT Systems Development Proposals</v>
          </cell>
          <cell r="C648">
            <v>0</v>
          </cell>
          <cell r="D648" t="str">
            <v>Superseded</v>
          </cell>
          <cell r="E648" t="str">
            <v>1 year</v>
          </cell>
          <cell r="F648">
            <v>0</v>
          </cell>
          <cell r="G648">
            <v>0</v>
          </cell>
          <cell r="H648">
            <v>0</v>
          </cell>
          <cell r="I648" t="str">
            <v>Destroy</v>
          </cell>
        </row>
        <row r="649">
          <cell r="A649" t="str">
            <v>3.4.4.2</v>
          </cell>
          <cell r="B649" t="str">
            <v>ICT Systems Development Testing</v>
          </cell>
          <cell r="C649">
            <v>0</v>
          </cell>
          <cell r="D649" t="str">
            <v>Date of disposal</v>
          </cell>
          <cell r="E649" t="str">
            <v>4 years</v>
          </cell>
          <cell r="F649">
            <v>0</v>
          </cell>
          <cell r="G649">
            <v>0</v>
          </cell>
          <cell r="H649">
            <v>0</v>
          </cell>
          <cell r="I649" t="str">
            <v>Destroy</v>
          </cell>
        </row>
        <row r="650">
          <cell r="A650" t="str">
            <v>3.4.4.3</v>
          </cell>
          <cell r="B650" t="str">
            <v>ICT Systems Development Implementation</v>
          </cell>
          <cell r="C650">
            <v>0</v>
          </cell>
          <cell r="D650" t="str">
            <v>Date of plant decommissioning</v>
          </cell>
          <cell r="E650" t="str">
            <v>5 years</v>
          </cell>
          <cell r="F650">
            <v>0</v>
          </cell>
          <cell r="G650">
            <v>0</v>
          </cell>
          <cell r="H650">
            <v>0</v>
          </cell>
          <cell r="I650" t="str">
            <v>Destroy</v>
          </cell>
        </row>
        <row r="651">
          <cell r="A651" t="str">
            <v>3.4.4.4</v>
          </cell>
          <cell r="B651" t="str">
            <v>ICT Systems Development Maintenance</v>
          </cell>
          <cell r="C651">
            <v>0</v>
          </cell>
          <cell r="D651" t="str">
            <v>Date of plant decommissioning</v>
          </cell>
          <cell r="E651" t="str">
            <v>5 years</v>
          </cell>
          <cell r="F651">
            <v>0</v>
          </cell>
          <cell r="G651">
            <v>0</v>
          </cell>
          <cell r="H651">
            <v>0</v>
          </cell>
          <cell r="I651" t="str">
            <v>Destroy</v>
          </cell>
        </row>
        <row r="652">
          <cell r="A652" t="str">
            <v>3.4.4.5</v>
          </cell>
          <cell r="B652" t="str">
            <v>ICT operations software</v>
          </cell>
          <cell r="C652">
            <v>0</v>
          </cell>
          <cell r="D652" t="str">
            <v>Date of plant decommissioning</v>
          </cell>
          <cell r="E652" t="str">
            <v>30 years</v>
          </cell>
          <cell r="F652">
            <v>0</v>
          </cell>
          <cell r="G652">
            <v>0</v>
          </cell>
          <cell r="H652">
            <v>0</v>
          </cell>
          <cell r="I652" t="str">
            <v>Destroy</v>
          </cell>
        </row>
        <row r="653">
          <cell r="A653" t="str">
            <v>3.4.4.6</v>
          </cell>
          <cell r="B653" t="str">
            <v>ICT operations configurations</v>
          </cell>
          <cell r="C653">
            <v>0</v>
          </cell>
          <cell r="D653" t="str">
            <v>Date of plant decommissioning</v>
          </cell>
          <cell r="E653" t="str">
            <v>30 years</v>
          </cell>
          <cell r="F653">
            <v>0</v>
          </cell>
          <cell r="G653">
            <v>0</v>
          </cell>
          <cell r="H653">
            <v>0</v>
          </cell>
          <cell r="I653" t="str">
            <v>Destroy</v>
          </cell>
        </row>
        <row r="654">
          <cell r="A654" t="str">
            <v>3.4.4.7</v>
          </cell>
          <cell r="B654" t="str">
            <v>ICT operations users</v>
          </cell>
          <cell r="C654">
            <v>0</v>
          </cell>
          <cell r="D654" t="str">
            <v>Superseded</v>
          </cell>
          <cell r="E654" t="str">
            <v>1 year</v>
          </cell>
          <cell r="F654">
            <v>0</v>
          </cell>
          <cell r="G654">
            <v>0</v>
          </cell>
          <cell r="H654">
            <v>0</v>
          </cell>
          <cell r="I654" t="str">
            <v>Destroy</v>
          </cell>
        </row>
        <row r="655">
          <cell r="A655" t="str">
            <v>3.4.4.8</v>
          </cell>
          <cell r="B655" t="str">
            <v>Systems Security - Backup procedures</v>
          </cell>
          <cell r="C655">
            <v>0</v>
          </cell>
          <cell r="D655" t="str">
            <v>Superseded</v>
          </cell>
          <cell r="E655" t="str">
            <v>1 year</v>
          </cell>
          <cell r="F655">
            <v>0</v>
          </cell>
          <cell r="G655">
            <v>0</v>
          </cell>
          <cell r="H655">
            <v>0</v>
          </cell>
          <cell r="I655" t="str">
            <v>Destroy</v>
          </cell>
        </row>
        <row r="656">
          <cell r="A656" t="str">
            <v>3.4.4.9</v>
          </cell>
          <cell r="B656" t="str">
            <v xml:space="preserve">Systems Security - Virus protection </v>
          </cell>
          <cell r="C656">
            <v>0</v>
          </cell>
          <cell r="D656" t="str">
            <v>Superseded</v>
          </cell>
          <cell r="E656" t="str">
            <v>1 year</v>
          </cell>
          <cell r="F656">
            <v>0</v>
          </cell>
          <cell r="G656">
            <v>0</v>
          </cell>
          <cell r="H656">
            <v>0</v>
          </cell>
          <cell r="I656" t="str">
            <v>Destroy</v>
          </cell>
        </row>
        <row r="657">
          <cell r="A657" t="str">
            <v>3.4.4.10</v>
          </cell>
          <cell r="B657" t="str">
            <v>Systems Security - Network</v>
          </cell>
          <cell r="C657">
            <v>0</v>
          </cell>
          <cell r="D657" t="str">
            <v>Superseded</v>
          </cell>
          <cell r="E657" t="str">
            <v>1 year</v>
          </cell>
          <cell r="F657">
            <v>0</v>
          </cell>
          <cell r="G657">
            <v>0</v>
          </cell>
          <cell r="H657">
            <v>0</v>
          </cell>
          <cell r="I657" t="str">
            <v>Destroy</v>
          </cell>
        </row>
        <row r="658">
          <cell r="A658" t="str">
            <v>3.4.4.11</v>
          </cell>
          <cell r="B658" t="str">
            <v>Systems Security - Disaster Recovery</v>
          </cell>
          <cell r="C658">
            <v>0</v>
          </cell>
          <cell r="D658" t="str">
            <v>Superseded</v>
          </cell>
          <cell r="E658" t="str">
            <v>1 year</v>
          </cell>
          <cell r="F658">
            <v>0</v>
          </cell>
          <cell r="G658">
            <v>0</v>
          </cell>
          <cell r="H658">
            <v>0</v>
          </cell>
          <cell r="I658" t="str">
            <v>Destroy</v>
          </cell>
        </row>
        <row r="659">
          <cell r="A659" t="str">
            <v>3.4.4.12</v>
          </cell>
          <cell r="B659" t="str">
            <v>CCTV images</v>
          </cell>
          <cell r="C659">
            <v>0</v>
          </cell>
          <cell r="D659" t="str">
            <v>Date of image capture</v>
          </cell>
          <cell r="E659" t="str">
            <v>3 months</v>
          </cell>
          <cell r="F659">
            <v>0</v>
          </cell>
          <cell r="G659">
            <v>0</v>
          </cell>
          <cell r="H659">
            <v>0</v>
          </cell>
          <cell r="I659" t="str">
            <v>Destroy</v>
          </cell>
        </row>
        <row r="660">
          <cell r="A660">
            <v>3.5</v>
          </cell>
          <cell r="B660" t="str">
            <v>Legal</v>
          </cell>
          <cell r="C660">
            <v>0</v>
          </cell>
          <cell r="D660">
            <v>0</v>
          </cell>
          <cell r="E660">
            <v>0</v>
          </cell>
          <cell r="F660">
            <v>0</v>
          </cell>
          <cell r="G660" t="str">
            <v>Y</v>
          </cell>
          <cell r="H660">
            <v>0</v>
          </cell>
          <cell r="I660">
            <v>0</v>
          </cell>
        </row>
        <row r="661">
          <cell r="A661" t="str">
            <v>3.5.1</v>
          </cell>
          <cell r="B661" t="str">
            <v>Litigation</v>
          </cell>
          <cell r="C661">
            <v>0</v>
          </cell>
          <cell r="D661">
            <v>0</v>
          </cell>
          <cell r="E661">
            <v>0</v>
          </cell>
          <cell r="F661">
            <v>0</v>
          </cell>
          <cell r="G661">
            <v>0</v>
          </cell>
          <cell r="H661">
            <v>0</v>
          </cell>
          <cell r="I661">
            <v>0</v>
          </cell>
        </row>
        <row r="662">
          <cell r="A662" t="str">
            <v>3.5.1.1</v>
          </cell>
          <cell r="B662" t="str">
            <v>Litigation</v>
          </cell>
          <cell r="C662">
            <v>0</v>
          </cell>
          <cell r="D662" t="str">
            <v>Date of litigation</v>
          </cell>
          <cell r="E662" t="str">
            <v>12 years</v>
          </cell>
          <cell r="F662">
            <v>0</v>
          </cell>
          <cell r="G662">
            <v>0</v>
          </cell>
          <cell r="H662">
            <v>0</v>
          </cell>
          <cell r="I662" t="str">
            <v>Review &amp; archive</v>
          </cell>
        </row>
        <row r="663">
          <cell r="A663" t="str">
            <v>3.5.2</v>
          </cell>
          <cell r="B663" t="str">
            <v>Intellectual Property</v>
          </cell>
          <cell r="C663">
            <v>0</v>
          </cell>
          <cell r="D663">
            <v>0</v>
          </cell>
          <cell r="E663">
            <v>0</v>
          </cell>
          <cell r="F663">
            <v>0</v>
          </cell>
          <cell r="G663">
            <v>0</v>
          </cell>
          <cell r="H663">
            <v>0</v>
          </cell>
          <cell r="I663">
            <v>0</v>
          </cell>
        </row>
        <row r="664">
          <cell r="A664" t="str">
            <v>3.5.2.1</v>
          </cell>
          <cell r="B664" t="str">
            <v xml:space="preserve">Intellectual Property </v>
          </cell>
          <cell r="C664">
            <v>0</v>
          </cell>
          <cell r="D664" t="str">
            <v>Date of expiry</v>
          </cell>
          <cell r="E664" t="str">
            <v>6 years</v>
          </cell>
          <cell r="F664">
            <v>0</v>
          </cell>
          <cell r="G664">
            <v>0</v>
          </cell>
          <cell r="H664">
            <v>0</v>
          </cell>
          <cell r="I664" t="str">
            <v>Destroy</v>
          </cell>
        </row>
        <row r="665">
          <cell r="A665" t="str">
            <v>3.5.3</v>
          </cell>
          <cell r="B665" t="str">
            <v>Compensation</v>
          </cell>
          <cell r="C665">
            <v>0</v>
          </cell>
          <cell r="D665">
            <v>0</v>
          </cell>
          <cell r="E665">
            <v>0</v>
          </cell>
          <cell r="F665">
            <v>0</v>
          </cell>
          <cell r="G665">
            <v>0</v>
          </cell>
          <cell r="H665">
            <v>0</v>
          </cell>
          <cell r="I665">
            <v>0</v>
          </cell>
        </row>
        <row r="666">
          <cell r="A666" t="str">
            <v>3.5.3.1</v>
          </cell>
          <cell r="B666" t="str">
            <v>Compensation Scheme for Radiation Linked Diseases (CSRLD)</v>
          </cell>
          <cell r="C666">
            <v>0</v>
          </cell>
          <cell r="D666" t="str">
            <v>Date of end of scheme</v>
          </cell>
          <cell r="E666" t="str">
            <v>12 years</v>
          </cell>
          <cell r="F666">
            <v>0</v>
          </cell>
          <cell r="G666">
            <v>0</v>
          </cell>
          <cell r="H666" t="str">
            <v>Y</v>
          </cell>
          <cell r="I666" t="str">
            <v>Archive</v>
          </cell>
        </row>
        <row r="667">
          <cell r="A667" t="str">
            <v>3.5.4</v>
          </cell>
          <cell r="B667" t="str">
            <v>Licences etc.</v>
          </cell>
          <cell r="C667">
            <v>0</v>
          </cell>
          <cell r="D667">
            <v>0</v>
          </cell>
          <cell r="E667">
            <v>0</v>
          </cell>
          <cell r="F667">
            <v>0</v>
          </cell>
          <cell r="G667">
            <v>0</v>
          </cell>
          <cell r="H667">
            <v>0</v>
          </cell>
          <cell r="I667">
            <v>0</v>
          </cell>
        </row>
        <row r="668">
          <cell r="A668" t="str">
            <v>3.5.4.1</v>
          </cell>
          <cell r="B668" t="str">
            <v>Site licences</v>
          </cell>
          <cell r="C668">
            <v>0</v>
          </cell>
          <cell r="D668" t="str">
            <v>Date of licence</v>
          </cell>
          <cell r="E668" t="str">
            <v>30 years</v>
          </cell>
          <cell r="F668">
            <v>6</v>
          </cell>
          <cell r="G668">
            <v>0</v>
          </cell>
          <cell r="H668">
            <v>0</v>
          </cell>
          <cell r="I668" t="str">
            <v>Archive</v>
          </cell>
        </row>
        <row r="669">
          <cell r="A669" t="str">
            <v>3.5.4.2</v>
          </cell>
          <cell r="B669" t="str">
            <v>Authorities, consents, approvals and directions</v>
          </cell>
          <cell r="C669">
            <v>0</v>
          </cell>
          <cell r="D669" t="str">
            <v>Date of document</v>
          </cell>
          <cell r="E669" t="str">
            <v>30 years</v>
          </cell>
          <cell r="F669">
            <v>6</v>
          </cell>
          <cell r="G669">
            <v>0</v>
          </cell>
          <cell r="H669">
            <v>0</v>
          </cell>
          <cell r="I669" t="str">
            <v>Archive</v>
          </cell>
        </row>
        <row r="670">
          <cell r="A670" t="str">
            <v>3.5.4.3</v>
          </cell>
          <cell r="B670" t="str">
            <v>Instruments</v>
          </cell>
          <cell r="C670">
            <v>0</v>
          </cell>
          <cell r="D670" t="str">
            <v>Date of instrument</v>
          </cell>
          <cell r="E670" t="str">
            <v>30 years</v>
          </cell>
          <cell r="F670">
            <v>6</v>
          </cell>
          <cell r="G670">
            <v>0</v>
          </cell>
          <cell r="H670">
            <v>0</v>
          </cell>
          <cell r="I670" t="str">
            <v>Archive</v>
          </cell>
        </row>
        <row r="671">
          <cell r="A671" t="str">
            <v>3.5.4.4</v>
          </cell>
          <cell r="B671" t="str">
            <v>Record schedule</v>
          </cell>
          <cell r="C671">
            <v>0</v>
          </cell>
          <cell r="D671" t="str">
            <v>Date of schedule</v>
          </cell>
          <cell r="E671" t="str">
            <v>30 years</v>
          </cell>
          <cell r="F671">
            <v>6</v>
          </cell>
          <cell r="G671">
            <v>0</v>
          </cell>
          <cell r="H671">
            <v>0</v>
          </cell>
          <cell r="I671" t="str">
            <v>Archive</v>
          </cell>
        </row>
        <row r="672">
          <cell r="A672" t="str">
            <v>3.5.4.5</v>
          </cell>
          <cell r="B672" t="str">
            <v>Working with asbestos</v>
          </cell>
          <cell r="C672">
            <v>0</v>
          </cell>
          <cell r="D672" t="str">
            <v>Date of licence</v>
          </cell>
          <cell r="E672" t="str">
            <v>Superseded</v>
          </cell>
          <cell r="F672">
            <v>6</v>
          </cell>
          <cell r="G672">
            <v>0</v>
          </cell>
          <cell r="H672">
            <v>0</v>
          </cell>
          <cell r="I672" t="str">
            <v>Archive</v>
          </cell>
        </row>
        <row r="673">
          <cell r="A673">
            <v>3.6</v>
          </cell>
          <cell r="B673" t="str">
            <v>Mergers and Acquisitions / Dispositions</v>
          </cell>
          <cell r="C673">
            <v>0</v>
          </cell>
          <cell r="D673">
            <v>0</v>
          </cell>
          <cell r="E673">
            <v>0</v>
          </cell>
          <cell r="F673">
            <v>0</v>
          </cell>
          <cell r="G673" t="str">
            <v>Y</v>
          </cell>
          <cell r="H673">
            <v>0</v>
          </cell>
          <cell r="I673">
            <v>0</v>
          </cell>
        </row>
        <row r="674">
          <cell r="A674" t="str">
            <v>3.6.1</v>
          </cell>
          <cell r="B674" t="str">
            <v>Due diligence</v>
          </cell>
          <cell r="C674">
            <v>0</v>
          </cell>
          <cell r="D674">
            <v>0</v>
          </cell>
          <cell r="E674">
            <v>0</v>
          </cell>
          <cell r="F674">
            <v>0</v>
          </cell>
          <cell r="G674">
            <v>0</v>
          </cell>
          <cell r="H674">
            <v>0</v>
          </cell>
          <cell r="I674">
            <v>0</v>
          </cell>
        </row>
        <row r="675">
          <cell r="A675" t="str">
            <v>3.6.1.1</v>
          </cell>
          <cell r="B675" t="str">
            <v>Due diligence</v>
          </cell>
          <cell r="C675">
            <v>0</v>
          </cell>
          <cell r="D675" t="str">
            <v>Date of document</v>
          </cell>
          <cell r="E675" t="str">
            <v>5 years</v>
          </cell>
          <cell r="F675">
            <v>0</v>
          </cell>
          <cell r="G675">
            <v>0</v>
          </cell>
          <cell r="H675">
            <v>0</v>
          </cell>
          <cell r="I675" t="str">
            <v>Archive</v>
          </cell>
        </row>
        <row r="676">
          <cell r="A676">
            <v>3.7</v>
          </cell>
          <cell r="B676" t="str">
            <v>Relations with Regulators</v>
          </cell>
          <cell r="C676">
            <v>0</v>
          </cell>
          <cell r="D676">
            <v>0</v>
          </cell>
          <cell r="E676">
            <v>0</v>
          </cell>
          <cell r="F676">
            <v>0</v>
          </cell>
          <cell r="G676" t="str">
            <v>Y</v>
          </cell>
          <cell r="H676">
            <v>0</v>
          </cell>
          <cell r="I676">
            <v>0</v>
          </cell>
        </row>
        <row r="677">
          <cell r="A677" t="str">
            <v>3.7.1</v>
          </cell>
          <cell r="B677" t="str">
            <v>Regulatory Interfaces &amp; Protocols</v>
          </cell>
          <cell r="C677">
            <v>0</v>
          </cell>
          <cell r="D677">
            <v>0</v>
          </cell>
          <cell r="E677">
            <v>0</v>
          </cell>
          <cell r="F677">
            <v>0</v>
          </cell>
          <cell r="G677">
            <v>0</v>
          </cell>
          <cell r="H677">
            <v>0</v>
          </cell>
          <cell r="I677">
            <v>0</v>
          </cell>
        </row>
        <row r="678">
          <cell r="A678" t="str">
            <v>3.7.1.1</v>
          </cell>
          <cell r="B678" t="str">
            <v>Correspondence</v>
          </cell>
          <cell r="C678">
            <v>0</v>
          </cell>
          <cell r="D678" t="str">
            <v xml:space="preserve">Date of correspondence </v>
          </cell>
          <cell r="E678" t="str">
            <v>30 years</v>
          </cell>
          <cell r="F678">
            <v>6</v>
          </cell>
          <cell r="G678">
            <v>0</v>
          </cell>
          <cell r="H678">
            <v>0</v>
          </cell>
          <cell r="I678" t="str">
            <v xml:space="preserve"> Destroy</v>
          </cell>
        </row>
        <row r="679">
          <cell r="A679" t="str">
            <v>3.7.1.2</v>
          </cell>
          <cell r="B679" t="str">
            <v>Improvement notices, Enforcement notices</v>
          </cell>
          <cell r="C679">
            <v>0</v>
          </cell>
          <cell r="D679" t="str">
            <v>Date of notice</v>
          </cell>
          <cell r="E679" t="str">
            <v>7 years</v>
          </cell>
          <cell r="F679">
            <v>0</v>
          </cell>
          <cell r="G679">
            <v>0</v>
          </cell>
          <cell r="H679">
            <v>0</v>
          </cell>
          <cell r="I679" t="str">
            <v>Destroy</v>
          </cell>
        </row>
        <row r="680">
          <cell r="A680" t="str">
            <v>3.7.1.3</v>
          </cell>
          <cell r="B680" t="str">
            <v>Annual Programme of Inspections</v>
          </cell>
          <cell r="C680">
            <v>0</v>
          </cell>
          <cell r="D680" t="str">
            <v>Date of programme</v>
          </cell>
          <cell r="E680" t="str">
            <v>30 years</v>
          </cell>
          <cell r="F680">
            <v>0</v>
          </cell>
          <cell r="G680">
            <v>0</v>
          </cell>
          <cell r="H680">
            <v>0</v>
          </cell>
          <cell r="I680" t="str">
            <v>Destroy</v>
          </cell>
        </row>
        <row r="681">
          <cell r="A681" t="str">
            <v>3.7.1.4</v>
          </cell>
          <cell r="B681" t="str">
            <v>Audit reports</v>
          </cell>
          <cell r="C681">
            <v>0</v>
          </cell>
          <cell r="D681" t="str">
            <v>Date of report</v>
          </cell>
          <cell r="E681" t="str">
            <v>30 years</v>
          </cell>
          <cell r="F681">
            <v>0</v>
          </cell>
          <cell r="G681">
            <v>0</v>
          </cell>
          <cell r="H681">
            <v>0</v>
          </cell>
          <cell r="I681" t="str">
            <v>Destroy</v>
          </cell>
        </row>
        <row r="682">
          <cell r="A682" t="str">
            <v>3.7.1.5</v>
          </cell>
          <cell r="B682" t="str">
            <v>ONR's agreements ref. third party agreements</v>
          </cell>
          <cell r="C682">
            <v>0</v>
          </cell>
          <cell r="D682" t="str">
            <v>Date of end of lease</v>
          </cell>
          <cell r="E682" t="str">
            <v>10 years</v>
          </cell>
          <cell r="F682">
            <v>3</v>
          </cell>
          <cell r="G682">
            <v>0</v>
          </cell>
          <cell r="H682">
            <v>0</v>
          </cell>
          <cell r="I682" t="str">
            <v>Archive</v>
          </cell>
        </row>
        <row r="683">
          <cell r="A683" t="str">
            <v>3.7.1.6</v>
          </cell>
          <cell r="B683" t="str">
            <v>Submission of site plans and schedules</v>
          </cell>
          <cell r="C683">
            <v>0</v>
          </cell>
          <cell r="D683" t="str">
            <v>Date of submission</v>
          </cell>
          <cell r="E683" t="str">
            <v>30 years</v>
          </cell>
          <cell r="F683">
            <v>16</v>
          </cell>
          <cell r="G683">
            <v>0</v>
          </cell>
          <cell r="H683">
            <v>0</v>
          </cell>
          <cell r="I683" t="str">
            <v>Archive</v>
          </cell>
        </row>
        <row r="684">
          <cell r="A684">
            <v>3.8</v>
          </cell>
          <cell r="B684" t="str">
            <v>Shares and Dividends</v>
          </cell>
          <cell r="C684">
            <v>0</v>
          </cell>
          <cell r="D684">
            <v>0</v>
          </cell>
          <cell r="E684">
            <v>0</v>
          </cell>
          <cell r="F684">
            <v>0</v>
          </cell>
          <cell r="G684" t="str">
            <v>N</v>
          </cell>
          <cell r="H684">
            <v>0</v>
          </cell>
          <cell r="I684">
            <v>0</v>
          </cell>
        </row>
        <row r="685">
          <cell r="A685" t="str">
            <v>3.8.1</v>
          </cell>
          <cell r="B685" t="str">
            <v>Share documentation</v>
          </cell>
          <cell r="C685">
            <v>0</v>
          </cell>
          <cell r="D685">
            <v>0</v>
          </cell>
          <cell r="E685">
            <v>0</v>
          </cell>
          <cell r="F685">
            <v>0</v>
          </cell>
          <cell r="G685">
            <v>0</v>
          </cell>
          <cell r="H685">
            <v>0</v>
          </cell>
          <cell r="I685">
            <v>0</v>
          </cell>
        </row>
        <row r="686">
          <cell r="A686" t="str">
            <v>3.8.1.1</v>
          </cell>
          <cell r="B686" t="str">
            <v>Copy of contract or memorandum (Purchase of own shares)</v>
          </cell>
          <cell r="C686">
            <v>0</v>
          </cell>
          <cell r="D686" t="str">
            <v>Date of purchase</v>
          </cell>
          <cell r="E686" t="str">
            <v>10 years</v>
          </cell>
          <cell r="F686">
            <v>0</v>
          </cell>
          <cell r="G686">
            <v>0</v>
          </cell>
          <cell r="H686">
            <v>0</v>
          </cell>
          <cell r="I686" t="str">
            <v>Destroy</v>
          </cell>
        </row>
        <row r="687">
          <cell r="A687" t="str">
            <v>3.8.1.2</v>
          </cell>
          <cell r="B687" t="str">
            <v>Registration</v>
          </cell>
          <cell r="C687">
            <v>0</v>
          </cell>
          <cell r="D687" t="str">
            <v>Date of registration</v>
          </cell>
          <cell r="E687" t="str">
            <v>10 years</v>
          </cell>
          <cell r="F687">
            <v>0</v>
          </cell>
          <cell r="G687">
            <v>0</v>
          </cell>
          <cell r="H687">
            <v>0</v>
          </cell>
          <cell r="I687" t="str">
            <v>Destroy</v>
          </cell>
        </row>
        <row r="688">
          <cell r="A688" t="str">
            <v>3.8.2</v>
          </cell>
          <cell r="B688" t="str">
            <v>Dividends</v>
          </cell>
          <cell r="C688">
            <v>0</v>
          </cell>
          <cell r="D688">
            <v>0</v>
          </cell>
          <cell r="E688">
            <v>0</v>
          </cell>
          <cell r="F688">
            <v>0</v>
          </cell>
          <cell r="G688">
            <v>0</v>
          </cell>
          <cell r="H688">
            <v>0</v>
          </cell>
          <cell r="I688">
            <v>0</v>
          </cell>
        </row>
        <row r="689">
          <cell r="A689" t="str">
            <v>3.8.2.1</v>
          </cell>
          <cell r="B689" t="str">
            <v>Interest</v>
          </cell>
          <cell r="C689">
            <v>0</v>
          </cell>
          <cell r="D689" t="str">
            <v>Date of dividend</v>
          </cell>
          <cell r="E689" t="str">
            <v>7 years</v>
          </cell>
          <cell r="F689">
            <v>0</v>
          </cell>
          <cell r="G689">
            <v>0</v>
          </cell>
          <cell r="H689">
            <v>0</v>
          </cell>
          <cell r="I689" t="str">
            <v>Destroy</v>
          </cell>
        </row>
        <row r="690">
          <cell r="A690" t="str">
            <v>3.8.2.2</v>
          </cell>
          <cell r="B690" t="str">
            <v>Payments</v>
          </cell>
          <cell r="C690">
            <v>0</v>
          </cell>
          <cell r="D690" t="str">
            <v>Date of payment</v>
          </cell>
          <cell r="E690" t="str">
            <v>7 years</v>
          </cell>
          <cell r="F690">
            <v>0</v>
          </cell>
          <cell r="G690">
            <v>0</v>
          </cell>
          <cell r="H690">
            <v>0</v>
          </cell>
          <cell r="I690" t="str">
            <v>Destroy</v>
          </cell>
        </row>
        <row r="691">
          <cell r="A691">
            <v>3.9</v>
          </cell>
          <cell r="B691" t="str">
            <v>Strategy and Business Planning</v>
          </cell>
          <cell r="C691">
            <v>0</v>
          </cell>
          <cell r="D691">
            <v>0</v>
          </cell>
          <cell r="E691">
            <v>0</v>
          </cell>
          <cell r="F691">
            <v>0</v>
          </cell>
          <cell r="G691" t="str">
            <v>Y</v>
          </cell>
          <cell r="H691">
            <v>0</v>
          </cell>
          <cell r="I691">
            <v>0</v>
          </cell>
        </row>
        <row r="692">
          <cell r="A692" t="str">
            <v>3.9.1</v>
          </cell>
          <cell r="B692" t="str">
            <v>Business plan</v>
          </cell>
          <cell r="C692">
            <v>0</v>
          </cell>
          <cell r="D692">
            <v>0</v>
          </cell>
          <cell r="E692">
            <v>0</v>
          </cell>
          <cell r="F692">
            <v>0</v>
          </cell>
          <cell r="G692">
            <v>0</v>
          </cell>
          <cell r="H692">
            <v>0</v>
          </cell>
          <cell r="I692">
            <v>0</v>
          </cell>
        </row>
        <row r="693">
          <cell r="A693" t="str">
            <v>3.9.1.1</v>
          </cell>
          <cell r="B693" t="str">
            <v>Change management</v>
          </cell>
          <cell r="C693">
            <v>0</v>
          </cell>
          <cell r="D693" t="str">
            <v>Superseded</v>
          </cell>
          <cell r="E693" t="str">
            <v>1 year</v>
          </cell>
          <cell r="F693">
            <v>0</v>
          </cell>
          <cell r="G693">
            <v>0</v>
          </cell>
          <cell r="H693">
            <v>0</v>
          </cell>
          <cell r="I693" t="str">
            <v>Destroy</v>
          </cell>
        </row>
        <row r="694">
          <cell r="A694" t="str">
            <v>3.9.1.2</v>
          </cell>
          <cell r="B694" t="str">
            <v>Reports from Management of Change committee</v>
          </cell>
          <cell r="C694">
            <v>0</v>
          </cell>
          <cell r="D694" t="str">
            <v>Date of report</v>
          </cell>
          <cell r="E694" t="str">
            <v>30 years</v>
          </cell>
          <cell r="F694">
            <v>36</v>
          </cell>
          <cell r="G694">
            <v>0</v>
          </cell>
          <cell r="H694">
            <v>0</v>
          </cell>
          <cell r="I694" t="str">
            <v>Archive</v>
          </cell>
        </row>
        <row r="695">
          <cell r="A695" t="str">
            <v>3.9.2</v>
          </cell>
          <cell r="B695" t="str">
            <v>Business continuity</v>
          </cell>
          <cell r="C695">
            <v>0</v>
          </cell>
          <cell r="D695">
            <v>0</v>
          </cell>
          <cell r="E695">
            <v>0</v>
          </cell>
          <cell r="F695">
            <v>0</v>
          </cell>
          <cell r="G695">
            <v>0</v>
          </cell>
          <cell r="H695">
            <v>0</v>
          </cell>
          <cell r="I695">
            <v>0</v>
          </cell>
        </row>
        <row r="696">
          <cell r="A696" t="str">
            <v>3.9.2.1</v>
          </cell>
          <cell r="B696" t="str">
            <v>Recovery provision</v>
          </cell>
          <cell r="C696">
            <v>0</v>
          </cell>
          <cell r="D696" t="str">
            <v>Superseded</v>
          </cell>
          <cell r="E696" t="str">
            <v>1 year</v>
          </cell>
          <cell r="F696">
            <v>0</v>
          </cell>
          <cell r="G696">
            <v>0</v>
          </cell>
          <cell r="H696">
            <v>0</v>
          </cell>
          <cell r="I696" t="str">
            <v>Destroy</v>
          </cell>
        </row>
        <row r="697">
          <cell r="A697">
            <v>4.0999999999999996</v>
          </cell>
          <cell r="B697" t="str">
            <v>Audit</v>
          </cell>
          <cell r="C697">
            <v>0</v>
          </cell>
          <cell r="D697">
            <v>0</v>
          </cell>
          <cell r="E697">
            <v>0</v>
          </cell>
          <cell r="F697">
            <v>0</v>
          </cell>
          <cell r="G697" t="str">
            <v>N</v>
          </cell>
          <cell r="H697">
            <v>0</v>
          </cell>
          <cell r="I697">
            <v>0</v>
          </cell>
        </row>
        <row r="698">
          <cell r="A698" t="str">
            <v>4.1.1</v>
          </cell>
          <cell r="B698" t="str">
            <v>Internal financial auditing</v>
          </cell>
          <cell r="C698">
            <v>0</v>
          </cell>
          <cell r="D698">
            <v>0</v>
          </cell>
          <cell r="E698">
            <v>0</v>
          </cell>
          <cell r="F698">
            <v>0</v>
          </cell>
          <cell r="G698">
            <v>0</v>
          </cell>
          <cell r="H698">
            <v>0</v>
          </cell>
          <cell r="I698">
            <v>0</v>
          </cell>
        </row>
        <row r="699">
          <cell r="A699" t="str">
            <v>4.1.1.1</v>
          </cell>
          <cell r="B699" t="str">
            <v>Audit reports</v>
          </cell>
          <cell r="C699">
            <v>0</v>
          </cell>
          <cell r="D699" t="str">
            <v>Date of publication</v>
          </cell>
          <cell r="E699" t="str">
            <v>7 years</v>
          </cell>
          <cell r="F699">
            <v>0</v>
          </cell>
          <cell r="G699">
            <v>0</v>
          </cell>
          <cell r="H699">
            <v>0</v>
          </cell>
          <cell r="I699" t="str">
            <v>Destroy</v>
          </cell>
        </row>
        <row r="700">
          <cell r="A700">
            <v>4.2</v>
          </cell>
          <cell r="B700" t="str">
            <v>Banking</v>
          </cell>
          <cell r="C700">
            <v>0</v>
          </cell>
          <cell r="D700">
            <v>0</v>
          </cell>
          <cell r="E700">
            <v>0</v>
          </cell>
          <cell r="F700">
            <v>0</v>
          </cell>
          <cell r="G700" t="str">
            <v>N</v>
          </cell>
          <cell r="H700">
            <v>0</v>
          </cell>
          <cell r="I700">
            <v>0</v>
          </cell>
        </row>
        <row r="701">
          <cell r="A701" t="str">
            <v>4.2.1</v>
          </cell>
          <cell r="B701" t="str">
            <v xml:space="preserve">Routine bank transactions </v>
          </cell>
          <cell r="C701">
            <v>0</v>
          </cell>
          <cell r="D701">
            <v>0</v>
          </cell>
          <cell r="E701">
            <v>0</v>
          </cell>
          <cell r="F701">
            <v>0</v>
          </cell>
          <cell r="G701">
            <v>0</v>
          </cell>
          <cell r="H701">
            <v>0</v>
          </cell>
          <cell r="I701">
            <v>0</v>
          </cell>
        </row>
        <row r="702">
          <cell r="A702" t="str">
            <v>4.2.1.1</v>
          </cell>
          <cell r="B702" t="str">
            <v>Account deposits / withdrawals</v>
          </cell>
          <cell r="C702">
            <v>0</v>
          </cell>
          <cell r="D702" t="str">
            <v>Date of transaction</v>
          </cell>
          <cell r="E702" t="str">
            <v>7 years</v>
          </cell>
          <cell r="F702">
            <v>0</v>
          </cell>
          <cell r="G702">
            <v>0</v>
          </cell>
          <cell r="H702">
            <v>0</v>
          </cell>
          <cell r="I702" t="str">
            <v>Destroy</v>
          </cell>
        </row>
        <row r="703">
          <cell r="A703" t="str">
            <v>4.2.1.2</v>
          </cell>
          <cell r="B703" t="str">
            <v>Standing orders / direct debits</v>
          </cell>
          <cell r="C703">
            <v>0</v>
          </cell>
          <cell r="D703" t="str">
            <v>Date of end of order / debit</v>
          </cell>
          <cell r="E703" t="str">
            <v>7 years</v>
          </cell>
          <cell r="F703">
            <v>0</v>
          </cell>
          <cell r="G703">
            <v>0</v>
          </cell>
          <cell r="H703">
            <v>0</v>
          </cell>
          <cell r="I703" t="str">
            <v>Destroy</v>
          </cell>
        </row>
        <row r="704">
          <cell r="A704" t="str">
            <v>4.2.1.3</v>
          </cell>
          <cell r="B704" t="str">
            <v>Cheque transactions</v>
          </cell>
          <cell r="C704">
            <v>0</v>
          </cell>
          <cell r="D704" t="str">
            <v>Date of end of financial year</v>
          </cell>
          <cell r="E704" t="str">
            <v>7 years</v>
          </cell>
          <cell r="F704">
            <v>0</v>
          </cell>
          <cell r="G704">
            <v>0</v>
          </cell>
          <cell r="H704">
            <v>0</v>
          </cell>
          <cell r="I704" t="str">
            <v>Destroy</v>
          </cell>
        </row>
        <row r="705">
          <cell r="A705" t="str">
            <v>4.2.1.4</v>
          </cell>
          <cell r="B705" t="str">
            <v>Petty cash records</v>
          </cell>
          <cell r="C705">
            <v>0</v>
          </cell>
          <cell r="D705" t="str">
            <v>Date of end of financial year</v>
          </cell>
          <cell r="E705" t="str">
            <v>3 years</v>
          </cell>
          <cell r="F705">
            <v>0</v>
          </cell>
          <cell r="G705">
            <v>0</v>
          </cell>
          <cell r="H705">
            <v>0</v>
          </cell>
          <cell r="I705" t="str">
            <v>Destroy</v>
          </cell>
        </row>
        <row r="706">
          <cell r="A706" t="str">
            <v>4.2.1.5</v>
          </cell>
          <cell r="B706" t="str">
            <v xml:space="preserve">Petty Cash Book – receipts </v>
          </cell>
          <cell r="C706">
            <v>0</v>
          </cell>
          <cell r="D706" t="str">
            <v>Date of end of order / debit</v>
          </cell>
          <cell r="E706" t="str">
            <v>3 years</v>
          </cell>
          <cell r="F706">
            <v>0</v>
          </cell>
          <cell r="G706">
            <v>0</v>
          </cell>
          <cell r="H706">
            <v>0</v>
          </cell>
          <cell r="I706" t="str">
            <v>Destroy</v>
          </cell>
        </row>
        <row r="707">
          <cell r="A707" t="str">
            <v>4.2.1.6</v>
          </cell>
          <cell r="B707" t="str">
            <v xml:space="preserve">Bank statements and reconciliations </v>
          </cell>
          <cell r="C707">
            <v>0</v>
          </cell>
          <cell r="D707" t="str">
            <v>Date of end of financial year</v>
          </cell>
          <cell r="E707" t="str">
            <v>7 years</v>
          </cell>
          <cell r="F707">
            <v>0</v>
          </cell>
          <cell r="G707">
            <v>0</v>
          </cell>
          <cell r="H707">
            <v>0</v>
          </cell>
          <cell r="I707" t="str">
            <v>Destroy</v>
          </cell>
        </row>
        <row r="708">
          <cell r="A708" t="str">
            <v>4.2.1.7</v>
          </cell>
          <cell r="B708" t="str">
            <v>BACS records</v>
          </cell>
          <cell r="C708">
            <v>0</v>
          </cell>
          <cell r="D708" t="str">
            <v>Date of BACS transfer</v>
          </cell>
          <cell r="E708" t="str">
            <v>7 years</v>
          </cell>
          <cell r="F708">
            <v>0</v>
          </cell>
          <cell r="G708">
            <v>0</v>
          </cell>
          <cell r="H708">
            <v>0</v>
          </cell>
          <cell r="I708" t="str">
            <v>Destroy</v>
          </cell>
        </row>
        <row r="709">
          <cell r="A709">
            <v>4.3</v>
          </cell>
          <cell r="B709" t="str">
            <v>Financial Accounting</v>
          </cell>
          <cell r="C709">
            <v>0</v>
          </cell>
          <cell r="D709">
            <v>0</v>
          </cell>
          <cell r="E709">
            <v>0</v>
          </cell>
          <cell r="F709">
            <v>0</v>
          </cell>
          <cell r="G709" t="str">
            <v>N</v>
          </cell>
          <cell r="H709">
            <v>0</v>
          </cell>
          <cell r="I709">
            <v>0</v>
          </cell>
        </row>
        <row r="710">
          <cell r="A710" t="str">
            <v>4.3.1</v>
          </cell>
          <cell r="B710" t="str">
            <v>Sales ledger</v>
          </cell>
          <cell r="C710">
            <v>0</v>
          </cell>
          <cell r="D710">
            <v>0</v>
          </cell>
          <cell r="E710">
            <v>0</v>
          </cell>
          <cell r="F710">
            <v>0</v>
          </cell>
          <cell r="G710">
            <v>0</v>
          </cell>
          <cell r="H710">
            <v>0</v>
          </cell>
          <cell r="I710">
            <v>0</v>
          </cell>
        </row>
        <row r="711">
          <cell r="A711" t="str">
            <v>4.3.1.1</v>
          </cell>
          <cell r="B711" t="str">
            <v>Sales invoices</v>
          </cell>
          <cell r="C711">
            <v>0</v>
          </cell>
          <cell r="D711" t="str">
            <v>Date of end of financial year</v>
          </cell>
          <cell r="E711" t="str">
            <v>7 years</v>
          </cell>
          <cell r="F711">
            <v>0</v>
          </cell>
          <cell r="G711">
            <v>0</v>
          </cell>
          <cell r="H711">
            <v>0</v>
          </cell>
          <cell r="I711" t="str">
            <v>Destroy</v>
          </cell>
        </row>
        <row r="712">
          <cell r="A712" t="str">
            <v>4.3.1.2</v>
          </cell>
          <cell r="B712" t="str">
            <v>Accounts receivable</v>
          </cell>
          <cell r="C712">
            <v>0</v>
          </cell>
          <cell r="D712" t="str">
            <v>Date of end of financial year</v>
          </cell>
          <cell r="E712" t="str">
            <v>7 years</v>
          </cell>
          <cell r="F712">
            <v>0</v>
          </cell>
          <cell r="G712">
            <v>0</v>
          </cell>
          <cell r="H712">
            <v>0</v>
          </cell>
          <cell r="I712" t="str">
            <v>Destroy</v>
          </cell>
        </row>
        <row r="713">
          <cell r="A713" t="str">
            <v>4.3.1.3</v>
          </cell>
          <cell r="B713" t="str">
            <v>Credit notes</v>
          </cell>
          <cell r="C713">
            <v>0</v>
          </cell>
          <cell r="D713" t="str">
            <v>Date of end of financial year</v>
          </cell>
          <cell r="E713" t="str">
            <v>7 years</v>
          </cell>
          <cell r="F713">
            <v>0</v>
          </cell>
          <cell r="G713">
            <v>0</v>
          </cell>
          <cell r="H713">
            <v>0</v>
          </cell>
          <cell r="I713" t="str">
            <v>Destroy</v>
          </cell>
        </row>
        <row r="714">
          <cell r="A714" t="str">
            <v>4.3.1.4</v>
          </cell>
          <cell r="B714" t="str">
            <v>General and subsidiary ledgers</v>
          </cell>
          <cell r="C714">
            <v>0</v>
          </cell>
          <cell r="D714" t="str">
            <v>Date of end of financial year</v>
          </cell>
          <cell r="E714" t="str">
            <v>7 years</v>
          </cell>
          <cell r="F714">
            <v>0</v>
          </cell>
          <cell r="G714">
            <v>0</v>
          </cell>
          <cell r="H714">
            <v>0</v>
          </cell>
          <cell r="I714" t="str">
            <v>Destroy</v>
          </cell>
        </row>
        <row r="715">
          <cell r="A715" t="str">
            <v>4.3.1.5</v>
          </cell>
          <cell r="B715" t="str">
            <v>Other ledgers e.g. Capital, Nominal, Commercial</v>
          </cell>
          <cell r="C715">
            <v>0</v>
          </cell>
          <cell r="D715" t="str">
            <v>Date of end of financial year</v>
          </cell>
          <cell r="E715" t="str">
            <v>7 years</v>
          </cell>
          <cell r="F715">
            <v>0</v>
          </cell>
          <cell r="G715">
            <v>0</v>
          </cell>
          <cell r="H715">
            <v>0</v>
          </cell>
          <cell r="I715" t="str">
            <v>Destroy</v>
          </cell>
        </row>
        <row r="716">
          <cell r="A716" t="str">
            <v>4.3.2</v>
          </cell>
          <cell r="B716" t="str">
            <v>Purchase ledger</v>
          </cell>
          <cell r="C716">
            <v>0</v>
          </cell>
          <cell r="D716">
            <v>0</v>
          </cell>
          <cell r="E716">
            <v>0</v>
          </cell>
          <cell r="F716">
            <v>0</v>
          </cell>
          <cell r="G716">
            <v>0</v>
          </cell>
          <cell r="H716">
            <v>0</v>
          </cell>
          <cell r="I716">
            <v>0</v>
          </cell>
        </row>
        <row r="717">
          <cell r="A717" t="str">
            <v>4.3.2.1</v>
          </cell>
          <cell r="B717" t="str">
            <v>Receipt and payment of purchase orders</v>
          </cell>
          <cell r="C717">
            <v>0</v>
          </cell>
          <cell r="D717" t="str">
            <v>Date of end of financial year</v>
          </cell>
          <cell r="E717" t="str">
            <v>7 years</v>
          </cell>
          <cell r="F717">
            <v>0</v>
          </cell>
          <cell r="G717">
            <v>0</v>
          </cell>
          <cell r="H717">
            <v>0</v>
          </cell>
          <cell r="I717" t="str">
            <v>Destroy</v>
          </cell>
        </row>
        <row r="718">
          <cell r="A718" t="str">
            <v>4.3.2.2</v>
          </cell>
          <cell r="B718" t="str">
            <v>Invoice - Revenue</v>
          </cell>
          <cell r="C718">
            <v>0</v>
          </cell>
          <cell r="D718" t="str">
            <v>Date of end of financial year</v>
          </cell>
          <cell r="E718" t="str">
            <v>7 years</v>
          </cell>
          <cell r="F718">
            <v>0</v>
          </cell>
          <cell r="G718">
            <v>0</v>
          </cell>
          <cell r="H718">
            <v>0</v>
          </cell>
          <cell r="I718" t="str">
            <v>Destroy</v>
          </cell>
        </row>
        <row r="719">
          <cell r="A719" t="str">
            <v>4.3.2.3</v>
          </cell>
          <cell r="B719" t="str">
            <v>Invoice - Capital</v>
          </cell>
          <cell r="C719">
            <v>0</v>
          </cell>
          <cell r="D719" t="str">
            <v>Date of end of financial year</v>
          </cell>
          <cell r="E719" t="str">
            <v>7 years</v>
          </cell>
          <cell r="F719">
            <v>0</v>
          </cell>
          <cell r="G719">
            <v>0</v>
          </cell>
          <cell r="H719">
            <v>0</v>
          </cell>
          <cell r="I719" t="str">
            <v>Destroy</v>
          </cell>
        </row>
        <row r="720">
          <cell r="A720" t="str">
            <v>4.3.3</v>
          </cell>
          <cell r="B720" t="str">
            <v>Stores</v>
          </cell>
          <cell r="C720">
            <v>0</v>
          </cell>
          <cell r="D720">
            <v>0</v>
          </cell>
          <cell r="E720">
            <v>0</v>
          </cell>
          <cell r="F720">
            <v>0</v>
          </cell>
          <cell r="G720">
            <v>0</v>
          </cell>
          <cell r="H720">
            <v>0</v>
          </cell>
          <cell r="I720">
            <v>0</v>
          </cell>
        </row>
        <row r="721">
          <cell r="A721" t="str">
            <v>4.3.3.1</v>
          </cell>
          <cell r="B721" t="str">
            <v>Goods inwards and outwards records</v>
          </cell>
          <cell r="C721">
            <v>0</v>
          </cell>
          <cell r="D721" t="str">
            <v>Date of end of financial year</v>
          </cell>
          <cell r="E721" t="str">
            <v>7 years</v>
          </cell>
          <cell r="F721">
            <v>0</v>
          </cell>
          <cell r="G721">
            <v>0</v>
          </cell>
          <cell r="H721">
            <v>0</v>
          </cell>
          <cell r="I721" t="str">
            <v>Destroy</v>
          </cell>
        </row>
        <row r="722">
          <cell r="A722" t="str">
            <v>4.3.3.2</v>
          </cell>
          <cell r="B722" t="str">
            <v>Delivery dockets</v>
          </cell>
          <cell r="C722">
            <v>0</v>
          </cell>
          <cell r="D722" t="str">
            <v>Date of end of financial year</v>
          </cell>
          <cell r="E722" t="str">
            <v>3 years</v>
          </cell>
          <cell r="F722">
            <v>0</v>
          </cell>
          <cell r="G722">
            <v>0</v>
          </cell>
          <cell r="H722">
            <v>0</v>
          </cell>
          <cell r="I722" t="str">
            <v>Destroy</v>
          </cell>
        </row>
        <row r="723">
          <cell r="A723" t="str">
            <v>4.3.3.3</v>
          </cell>
          <cell r="B723" t="str">
            <v>Stores control records</v>
          </cell>
          <cell r="C723">
            <v>0</v>
          </cell>
          <cell r="D723" t="str">
            <v>Date of end of financial year</v>
          </cell>
          <cell r="E723" t="str">
            <v>3 years</v>
          </cell>
          <cell r="F723">
            <v>0</v>
          </cell>
          <cell r="G723">
            <v>0</v>
          </cell>
          <cell r="H723">
            <v>0</v>
          </cell>
          <cell r="I723" t="str">
            <v>Destroy</v>
          </cell>
        </row>
        <row r="724">
          <cell r="A724" t="str">
            <v>4.3.3.4</v>
          </cell>
          <cell r="B724" t="str">
            <v>Stores ledgers</v>
          </cell>
          <cell r="C724">
            <v>0</v>
          </cell>
          <cell r="D724" t="str">
            <v>Date of end of financial year</v>
          </cell>
          <cell r="E724" t="str">
            <v>3 years</v>
          </cell>
          <cell r="F724">
            <v>0</v>
          </cell>
          <cell r="G724">
            <v>0</v>
          </cell>
          <cell r="H724">
            <v>0</v>
          </cell>
          <cell r="I724" t="str">
            <v>Destroy</v>
          </cell>
        </row>
        <row r="725">
          <cell r="A725" t="str">
            <v>4.3.4</v>
          </cell>
          <cell r="B725" t="str">
            <v>Journals</v>
          </cell>
          <cell r="C725">
            <v>0</v>
          </cell>
          <cell r="D725">
            <v>0</v>
          </cell>
          <cell r="E725">
            <v>0</v>
          </cell>
          <cell r="F725">
            <v>0</v>
          </cell>
          <cell r="G725">
            <v>0</v>
          </cell>
          <cell r="H725">
            <v>0</v>
          </cell>
          <cell r="I725">
            <v>0</v>
          </cell>
        </row>
        <row r="726">
          <cell r="A726" t="str">
            <v>4.3.4.1</v>
          </cell>
          <cell r="B726" t="str">
            <v>Journal vouchers</v>
          </cell>
          <cell r="C726">
            <v>0</v>
          </cell>
          <cell r="D726" t="str">
            <v>Date of end of financial year</v>
          </cell>
          <cell r="E726" t="str">
            <v>7 years</v>
          </cell>
          <cell r="F726">
            <v>0</v>
          </cell>
          <cell r="G726">
            <v>0</v>
          </cell>
          <cell r="H726">
            <v>0</v>
          </cell>
          <cell r="I726" t="str">
            <v>Destroy</v>
          </cell>
        </row>
        <row r="727">
          <cell r="A727" t="str">
            <v>4.3.5</v>
          </cell>
          <cell r="B727" t="str">
            <v>Cross charging</v>
          </cell>
          <cell r="C727">
            <v>0</v>
          </cell>
          <cell r="D727">
            <v>0</v>
          </cell>
          <cell r="E727">
            <v>0</v>
          </cell>
          <cell r="F727">
            <v>0</v>
          </cell>
          <cell r="G727">
            <v>0</v>
          </cell>
          <cell r="H727">
            <v>0</v>
          </cell>
          <cell r="I727">
            <v>0</v>
          </cell>
        </row>
        <row r="728">
          <cell r="A728" t="str">
            <v>4.3.5.1</v>
          </cell>
          <cell r="B728" t="str">
            <v>Services</v>
          </cell>
          <cell r="C728">
            <v>0</v>
          </cell>
          <cell r="D728" t="str">
            <v>Date of end of financial year</v>
          </cell>
          <cell r="E728" t="str">
            <v>3 years</v>
          </cell>
          <cell r="F728">
            <v>0</v>
          </cell>
          <cell r="G728">
            <v>0</v>
          </cell>
          <cell r="H728">
            <v>0</v>
          </cell>
          <cell r="I728" t="str">
            <v>Destroy</v>
          </cell>
        </row>
        <row r="729">
          <cell r="A729" t="str">
            <v>4.3.5.2</v>
          </cell>
          <cell r="B729" t="str">
            <v>Sites</v>
          </cell>
          <cell r="C729">
            <v>0</v>
          </cell>
          <cell r="D729" t="str">
            <v>Date of end of financial year</v>
          </cell>
          <cell r="E729" t="str">
            <v>3 years</v>
          </cell>
          <cell r="F729">
            <v>0</v>
          </cell>
          <cell r="G729">
            <v>0</v>
          </cell>
          <cell r="H729">
            <v>0</v>
          </cell>
          <cell r="I729" t="str">
            <v>Destroy</v>
          </cell>
        </row>
        <row r="730">
          <cell r="A730" t="str">
            <v>4.3.6</v>
          </cell>
          <cell r="B730" t="str">
            <v>Annual report and accounts</v>
          </cell>
          <cell r="C730">
            <v>0</v>
          </cell>
          <cell r="D730">
            <v>0</v>
          </cell>
          <cell r="E730">
            <v>0</v>
          </cell>
          <cell r="F730">
            <v>0</v>
          </cell>
          <cell r="G730">
            <v>0</v>
          </cell>
          <cell r="H730">
            <v>0</v>
          </cell>
          <cell r="I730">
            <v>0</v>
          </cell>
        </row>
        <row r="731">
          <cell r="A731" t="str">
            <v>4.3.6.1</v>
          </cell>
          <cell r="B731" t="str">
            <v>Financial controls</v>
          </cell>
          <cell r="C731">
            <v>0</v>
          </cell>
          <cell r="D731" t="str">
            <v>Superseded</v>
          </cell>
          <cell r="E731" t="str">
            <v>1 year</v>
          </cell>
          <cell r="F731">
            <v>0</v>
          </cell>
          <cell r="G731">
            <v>0</v>
          </cell>
          <cell r="H731">
            <v>0</v>
          </cell>
          <cell r="I731" t="str">
            <v>Destroy</v>
          </cell>
        </row>
        <row r="732">
          <cell r="A732" t="str">
            <v>4.3.6.2</v>
          </cell>
          <cell r="B732" t="str">
            <v>Preparation of annual accounts</v>
          </cell>
          <cell r="C732">
            <v>0</v>
          </cell>
          <cell r="D732" t="str">
            <v>Date of end of financial year</v>
          </cell>
          <cell r="E732" t="str">
            <v>7 years</v>
          </cell>
          <cell r="F732">
            <v>0</v>
          </cell>
          <cell r="G732">
            <v>0</v>
          </cell>
          <cell r="H732">
            <v>0</v>
          </cell>
          <cell r="I732" t="str">
            <v>Destroy</v>
          </cell>
        </row>
        <row r="733">
          <cell r="A733" t="str">
            <v>4.3.6.3</v>
          </cell>
          <cell r="B733" t="str">
            <v>Consolidated annual accounts and report</v>
          </cell>
          <cell r="C733">
            <v>0</v>
          </cell>
          <cell r="D733" t="str">
            <v>Date of report</v>
          </cell>
          <cell r="E733" t="str">
            <v>7 years</v>
          </cell>
          <cell r="F733">
            <v>0</v>
          </cell>
          <cell r="G733">
            <v>0</v>
          </cell>
          <cell r="H733">
            <v>0</v>
          </cell>
          <cell r="I733" t="str">
            <v>Archive</v>
          </cell>
        </row>
        <row r="734">
          <cell r="A734">
            <v>4.4000000000000004</v>
          </cell>
          <cell r="B734" t="str">
            <v>Financial Asset Management</v>
          </cell>
          <cell r="C734">
            <v>0</v>
          </cell>
          <cell r="D734">
            <v>0</v>
          </cell>
          <cell r="E734">
            <v>0</v>
          </cell>
          <cell r="F734">
            <v>0</v>
          </cell>
          <cell r="G734" t="str">
            <v>N</v>
          </cell>
          <cell r="H734">
            <v>0</v>
          </cell>
          <cell r="I734">
            <v>0</v>
          </cell>
        </row>
        <row r="735">
          <cell r="A735" t="str">
            <v>4.4.1</v>
          </cell>
          <cell r="B735" t="str">
            <v>Capital assets</v>
          </cell>
          <cell r="C735">
            <v>0</v>
          </cell>
          <cell r="D735">
            <v>0</v>
          </cell>
          <cell r="E735">
            <v>0</v>
          </cell>
          <cell r="F735">
            <v>0</v>
          </cell>
          <cell r="G735">
            <v>0</v>
          </cell>
          <cell r="H735">
            <v>0</v>
          </cell>
          <cell r="I735">
            <v>0</v>
          </cell>
        </row>
        <row r="736">
          <cell r="A736" t="str">
            <v>4.4.1.1</v>
          </cell>
          <cell r="B736" t="str">
            <v>Capital ledgers</v>
          </cell>
          <cell r="C736">
            <v>0</v>
          </cell>
          <cell r="D736" t="str">
            <v>Date of end of financial year</v>
          </cell>
          <cell r="E736" t="str">
            <v>7 years</v>
          </cell>
          <cell r="F736">
            <v>0</v>
          </cell>
          <cell r="G736">
            <v>0</v>
          </cell>
          <cell r="H736">
            <v>0</v>
          </cell>
          <cell r="I736" t="str">
            <v>Destroy</v>
          </cell>
        </row>
        <row r="737">
          <cell r="A737" t="str">
            <v>4.4.1.2</v>
          </cell>
          <cell r="B737" t="str">
            <v>Asset registers</v>
          </cell>
          <cell r="C737">
            <v>0</v>
          </cell>
          <cell r="D737" t="str">
            <v>Date of removal of asset or closure of register</v>
          </cell>
          <cell r="E737" t="str">
            <v>7 years</v>
          </cell>
          <cell r="F737">
            <v>0</v>
          </cell>
          <cell r="G737">
            <v>0</v>
          </cell>
          <cell r="H737">
            <v>0</v>
          </cell>
          <cell r="I737" t="str">
            <v>Destroy</v>
          </cell>
        </row>
        <row r="738">
          <cell r="A738" t="str">
            <v>4.4.1.3</v>
          </cell>
          <cell r="B738" t="str">
            <v>Fixed assets and provision for depreciation</v>
          </cell>
          <cell r="C738">
            <v>0</v>
          </cell>
          <cell r="D738" t="str">
            <v>Date of removal of asset or closure of register</v>
          </cell>
          <cell r="E738" t="str">
            <v>7 years</v>
          </cell>
          <cell r="F738">
            <v>0</v>
          </cell>
          <cell r="G738">
            <v>0</v>
          </cell>
          <cell r="H738">
            <v>0</v>
          </cell>
          <cell r="I738" t="str">
            <v>Destroy</v>
          </cell>
        </row>
        <row r="739">
          <cell r="A739" t="str">
            <v>4.4.1.4</v>
          </cell>
          <cell r="B739" t="str">
            <v>Depreciation records</v>
          </cell>
          <cell r="C739">
            <v>0</v>
          </cell>
          <cell r="D739" t="str">
            <v>Date of removal of asset</v>
          </cell>
          <cell r="E739" t="str">
            <v>7 years</v>
          </cell>
          <cell r="F739">
            <v>0</v>
          </cell>
          <cell r="G739">
            <v>0</v>
          </cell>
          <cell r="H739">
            <v>0</v>
          </cell>
          <cell r="I739" t="str">
            <v>Destroy</v>
          </cell>
        </row>
        <row r="740">
          <cell r="A740" t="str">
            <v>4.4.1.5</v>
          </cell>
          <cell r="B740" t="str">
            <v>Nominated schemes register</v>
          </cell>
          <cell r="C740">
            <v>0</v>
          </cell>
          <cell r="D740" t="str">
            <v>Date of end of scheme</v>
          </cell>
          <cell r="E740" t="str">
            <v>7 years</v>
          </cell>
          <cell r="F740">
            <v>0</v>
          </cell>
          <cell r="G740">
            <v>0</v>
          </cell>
          <cell r="H740">
            <v>0</v>
          </cell>
          <cell r="I740" t="str">
            <v>Destroy</v>
          </cell>
        </row>
        <row r="741">
          <cell r="A741" t="str">
            <v>4.4.1.6</v>
          </cell>
          <cell r="B741" t="str">
            <v>Disposed asset register sheets</v>
          </cell>
          <cell r="C741">
            <v>0</v>
          </cell>
          <cell r="D741" t="str">
            <v>Date of removal of asset or closure of register</v>
          </cell>
          <cell r="E741" t="str">
            <v>7 years</v>
          </cell>
          <cell r="F741">
            <v>0</v>
          </cell>
          <cell r="G741">
            <v>0</v>
          </cell>
          <cell r="H741">
            <v>0</v>
          </cell>
          <cell r="I741" t="str">
            <v>Destroy</v>
          </cell>
        </row>
        <row r="742">
          <cell r="A742" t="str">
            <v>4.4.1.7</v>
          </cell>
          <cell r="B742" t="str">
            <v>Inventories</v>
          </cell>
          <cell r="C742">
            <v>0</v>
          </cell>
          <cell r="D742" t="str">
            <v>Superseded</v>
          </cell>
          <cell r="E742" t="str">
            <v>1 year</v>
          </cell>
          <cell r="F742">
            <v>0</v>
          </cell>
          <cell r="G742">
            <v>0</v>
          </cell>
          <cell r="H742">
            <v>0</v>
          </cell>
          <cell r="I742" t="str">
            <v>Destroy</v>
          </cell>
        </row>
        <row r="743">
          <cell r="A743" t="str">
            <v>4.4.1.8</v>
          </cell>
          <cell r="B743" t="str">
            <v>Stocktaking records</v>
          </cell>
          <cell r="C743">
            <v>0</v>
          </cell>
          <cell r="D743" t="str">
            <v>Date of end of financial year</v>
          </cell>
          <cell r="E743" t="str">
            <v>7 years</v>
          </cell>
          <cell r="F743">
            <v>0</v>
          </cell>
          <cell r="G743">
            <v>0</v>
          </cell>
          <cell r="H743">
            <v>0</v>
          </cell>
          <cell r="I743" t="str">
            <v>Destroy</v>
          </cell>
        </row>
        <row r="744">
          <cell r="A744" t="str">
            <v>4.4.1.9</v>
          </cell>
          <cell r="B744" t="str">
            <v>Land registers</v>
          </cell>
          <cell r="C744">
            <v>0</v>
          </cell>
          <cell r="D744" t="str">
            <v>Date of disposal</v>
          </cell>
          <cell r="E744" t="str">
            <v>12 years</v>
          </cell>
          <cell r="F744">
            <v>0</v>
          </cell>
          <cell r="G744">
            <v>0</v>
          </cell>
          <cell r="H744">
            <v>0</v>
          </cell>
          <cell r="I744" t="str">
            <v>Destroy</v>
          </cell>
        </row>
        <row r="745">
          <cell r="A745">
            <v>4.5</v>
          </cell>
          <cell r="B745" t="str">
            <v xml:space="preserve">Funding </v>
          </cell>
          <cell r="C745">
            <v>0</v>
          </cell>
          <cell r="D745">
            <v>0</v>
          </cell>
          <cell r="E745">
            <v>0</v>
          </cell>
          <cell r="F745">
            <v>0</v>
          </cell>
          <cell r="G745" t="str">
            <v>Y</v>
          </cell>
          <cell r="H745">
            <v>0</v>
          </cell>
          <cell r="I745">
            <v>0</v>
          </cell>
        </row>
        <row r="746">
          <cell r="A746" t="str">
            <v>4.5.1</v>
          </cell>
          <cell r="B746" t="str">
            <v>Investment</v>
          </cell>
          <cell r="C746">
            <v>0</v>
          </cell>
          <cell r="D746">
            <v>0</v>
          </cell>
          <cell r="E746">
            <v>0</v>
          </cell>
          <cell r="F746">
            <v>0</v>
          </cell>
          <cell r="G746">
            <v>0</v>
          </cell>
          <cell r="H746">
            <v>0</v>
          </cell>
          <cell r="I746">
            <v>0</v>
          </cell>
        </row>
        <row r="747">
          <cell r="A747" t="str">
            <v>4.5.1.1</v>
          </cell>
          <cell r="B747" t="str">
            <v>Investment portfolio transactions</v>
          </cell>
          <cell r="C747">
            <v>0</v>
          </cell>
          <cell r="D747" t="str">
            <v>Date of end of financial year</v>
          </cell>
          <cell r="E747" t="str">
            <v>7 years</v>
          </cell>
          <cell r="F747">
            <v>0</v>
          </cell>
          <cell r="G747">
            <v>0</v>
          </cell>
          <cell r="H747">
            <v>0</v>
          </cell>
          <cell r="I747" t="str">
            <v>Destroy</v>
          </cell>
        </row>
        <row r="748">
          <cell r="A748">
            <v>4.5999999999999996</v>
          </cell>
          <cell r="B748" t="str">
            <v>Management Accounting</v>
          </cell>
          <cell r="C748">
            <v>0</v>
          </cell>
          <cell r="D748">
            <v>0</v>
          </cell>
          <cell r="E748">
            <v>0</v>
          </cell>
          <cell r="F748">
            <v>0</v>
          </cell>
          <cell r="G748" t="str">
            <v>N</v>
          </cell>
          <cell r="H748">
            <v>0</v>
          </cell>
          <cell r="I748">
            <v>0</v>
          </cell>
        </row>
        <row r="749">
          <cell r="A749" t="str">
            <v>4.6.1</v>
          </cell>
          <cell r="B749" t="str">
            <v>Financial controls</v>
          </cell>
          <cell r="C749">
            <v>0</v>
          </cell>
          <cell r="D749">
            <v>0</v>
          </cell>
          <cell r="E749">
            <v>0</v>
          </cell>
          <cell r="F749">
            <v>0</v>
          </cell>
          <cell r="G749">
            <v>0</v>
          </cell>
          <cell r="H749">
            <v>0</v>
          </cell>
          <cell r="I749">
            <v>0</v>
          </cell>
        </row>
        <row r="750">
          <cell r="A750" t="str">
            <v>4.6.1.1</v>
          </cell>
          <cell r="B750" t="str">
            <v>Finance Management policy and procedures</v>
          </cell>
          <cell r="C750">
            <v>0</v>
          </cell>
          <cell r="D750" t="str">
            <v>Superseded</v>
          </cell>
          <cell r="E750" t="str">
            <v>1 year</v>
          </cell>
          <cell r="F750">
            <v>0</v>
          </cell>
          <cell r="G750">
            <v>0</v>
          </cell>
          <cell r="H750">
            <v>0</v>
          </cell>
          <cell r="I750" t="str">
            <v>Archive</v>
          </cell>
        </row>
        <row r="751">
          <cell r="A751" t="str">
            <v>4.6.1.2</v>
          </cell>
          <cell r="B751" t="str">
            <v>Strategic review</v>
          </cell>
          <cell r="C751">
            <v>0</v>
          </cell>
          <cell r="D751" t="str">
            <v>Superseded</v>
          </cell>
          <cell r="E751" t="str">
            <v>3 years</v>
          </cell>
          <cell r="F751">
            <v>0</v>
          </cell>
          <cell r="G751">
            <v>0</v>
          </cell>
          <cell r="H751">
            <v>0</v>
          </cell>
          <cell r="I751" t="str">
            <v>Review &amp; destroy</v>
          </cell>
        </row>
        <row r="752">
          <cell r="A752" t="str">
            <v>4.6.1.3</v>
          </cell>
          <cell r="B752" t="str">
            <v>Corporate plan</v>
          </cell>
          <cell r="C752">
            <v>0</v>
          </cell>
          <cell r="D752" t="str">
            <v>Superseded</v>
          </cell>
          <cell r="E752" t="str">
            <v>3 years</v>
          </cell>
          <cell r="F752">
            <v>0</v>
          </cell>
          <cell r="G752">
            <v>0</v>
          </cell>
          <cell r="H752">
            <v>0</v>
          </cell>
          <cell r="I752" t="str">
            <v>Review &amp; destroy</v>
          </cell>
        </row>
        <row r="753">
          <cell r="A753" t="str">
            <v>4.6.1.4</v>
          </cell>
          <cell r="B753" t="str">
            <v>Medium term corporate plan</v>
          </cell>
          <cell r="C753">
            <v>0</v>
          </cell>
          <cell r="D753" t="str">
            <v>Superseded</v>
          </cell>
          <cell r="E753" t="str">
            <v>3 years</v>
          </cell>
          <cell r="F753">
            <v>0</v>
          </cell>
          <cell r="G753">
            <v>0</v>
          </cell>
          <cell r="H753">
            <v>0</v>
          </cell>
          <cell r="I753" t="str">
            <v>Review &amp; destroy</v>
          </cell>
        </row>
        <row r="754">
          <cell r="A754" t="str">
            <v>4.6.1.5</v>
          </cell>
          <cell r="B754" t="str">
            <v>Departmental  budget planning</v>
          </cell>
          <cell r="C754">
            <v>0</v>
          </cell>
          <cell r="D754" t="str">
            <v>Date of end of financial year</v>
          </cell>
          <cell r="E754" t="str">
            <v>3 years</v>
          </cell>
          <cell r="F754">
            <v>0</v>
          </cell>
          <cell r="G754">
            <v>0</v>
          </cell>
          <cell r="H754">
            <v>0</v>
          </cell>
          <cell r="I754" t="str">
            <v>Destroy</v>
          </cell>
        </row>
        <row r="755">
          <cell r="A755" t="str">
            <v>4.6.1.6</v>
          </cell>
          <cell r="B755" t="str">
            <v>Budget and forecast</v>
          </cell>
          <cell r="C755">
            <v>0</v>
          </cell>
          <cell r="D755" t="str">
            <v>Superseded</v>
          </cell>
          <cell r="E755" t="str">
            <v>3 years</v>
          </cell>
          <cell r="F755">
            <v>0</v>
          </cell>
          <cell r="G755">
            <v>0</v>
          </cell>
          <cell r="H755">
            <v>0</v>
          </cell>
          <cell r="I755" t="str">
            <v>Destroy</v>
          </cell>
        </row>
        <row r="756">
          <cell r="A756" t="str">
            <v>4.6.1.7</v>
          </cell>
          <cell r="B756" t="str">
            <v>Quarterly accounts and reports</v>
          </cell>
          <cell r="C756">
            <v>0</v>
          </cell>
          <cell r="D756" t="str">
            <v>Date of end of financial year</v>
          </cell>
          <cell r="E756" t="str">
            <v>7 years</v>
          </cell>
          <cell r="F756">
            <v>0</v>
          </cell>
          <cell r="G756">
            <v>0</v>
          </cell>
          <cell r="H756">
            <v>0</v>
          </cell>
          <cell r="I756" t="str">
            <v>Destroy</v>
          </cell>
        </row>
        <row r="757">
          <cell r="A757" t="str">
            <v>4.6.1.8</v>
          </cell>
          <cell r="B757" t="str">
            <v>Spending reviews</v>
          </cell>
          <cell r="C757">
            <v>0</v>
          </cell>
          <cell r="D757" t="str">
            <v>Superseded</v>
          </cell>
          <cell r="E757" t="str">
            <v>1 year</v>
          </cell>
          <cell r="F757">
            <v>0</v>
          </cell>
          <cell r="G757">
            <v>0</v>
          </cell>
          <cell r="H757">
            <v>0</v>
          </cell>
          <cell r="I757" t="str">
            <v>Destroy</v>
          </cell>
        </row>
        <row r="758">
          <cell r="A758" t="str">
            <v>4.6.2</v>
          </cell>
          <cell r="B758" t="str">
            <v>Overheads allocation</v>
          </cell>
          <cell r="C758">
            <v>0</v>
          </cell>
          <cell r="D758">
            <v>0</v>
          </cell>
          <cell r="E758">
            <v>0</v>
          </cell>
          <cell r="F758">
            <v>0</v>
          </cell>
          <cell r="G758">
            <v>0</v>
          </cell>
          <cell r="H758">
            <v>0</v>
          </cell>
          <cell r="I758">
            <v>0</v>
          </cell>
        </row>
        <row r="759">
          <cell r="A759" t="str">
            <v>4.6.2.1</v>
          </cell>
          <cell r="B759" t="str">
            <v>Overheads allocation</v>
          </cell>
          <cell r="C759">
            <v>0</v>
          </cell>
          <cell r="D759" t="str">
            <v>Date of end of financial year</v>
          </cell>
          <cell r="E759" t="str">
            <v>7 years</v>
          </cell>
          <cell r="F759">
            <v>0</v>
          </cell>
          <cell r="G759">
            <v>0</v>
          </cell>
          <cell r="H759">
            <v>0</v>
          </cell>
          <cell r="I759" t="str">
            <v>Destroy</v>
          </cell>
        </row>
        <row r="760">
          <cell r="A760">
            <v>4.7</v>
          </cell>
          <cell r="B760" t="str">
            <v>Salaries and Wages</v>
          </cell>
          <cell r="C760">
            <v>0</v>
          </cell>
          <cell r="D760">
            <v>0</v>
          </cell>
          <cell r="E760">
            <v>0</v>
          </cell>
          <cell r="F760">
            <v>0</v>
          </cell>
          <cell r="G760" t="str">
            <v>N</v>
          </cell>
          <cell r="H760">
            <v>0</v>
          </cell>
          <cell r="I760">
            <v>0</v>
          </cell>
        </row>
        <row r="761">
          <cell r="A761" t="str">
            <v>4.7.1</v>
          </cell>
          <cell r="B761" t="str">
            <v>Payroll and payroll control</v>
          </cell>
          <cell r="C761">
            <v>0</v>
          </cell>
          <cell r="D761">
            <v>0</v>
          </cell>
          <cell r="E761">
            <v>0</v>
          </cell>
          <cell r="F761">
            <v>0</v>
          </cell>
          <cell r="G761">
            <v>0</v>
          </cell>
          <cell r="H761">
            <v>0</v>
          </cell>
          <cell r="I761">
            <v>0</v>
          </cell>
        </row>
        <row r="762">
          <cell r="A762" t="str">
            <v>4.7.1.1</v>
          </cell>
          <cell r="B762" t="str">
            <v>Certificate of pay and tax deducted – P60</v>
          </cell>
          <cell r="C762">
            <v>0</v>
          </cell>
          <cell r="D762" t="str">
            <v>Date of end of financial year</v>
          </cell>
          <cell r="E762" t="str">
            <v>7 years</v>
          </cell>
          <cell r="F762">
            <v>0</v>
          </cell>
          <cell r="G762">
            <v>0</v>
          </cell>
          <cell r="H762">
            <v>0</v>
          </cell>
          <cell r="I762" t="str">
            <v>Destroy</v>
          </cell>
        </row>
        <row r="763">
          <cell r="A763" t="str">
            <v>4.7.1.2</v>
          </cell>
          <cell r="B763" t="str">
            <v>Notice to employer of tax code number – P6</v>
          </cell>
          <cell r="C763">
            <v>0</v>
          </cell>
          <cell r="D763" t="str">
            <v>Date of end of financial year</v>
          </cell>
          <cell r="E763" t="str">
            <v>7 years</v>
          </cell>
          <cell r="F763">
            <v>0</v>
          </cell>
          <cell r="G763">
            <v>0</v>
          </cell>
          <cell r="H763">
            <v>0</v>
          </cell>
          <cell r="I763" t="str">
            <v>Destroy</v>
          </cell>
        </row>
        <row r="764">
          <cell r="A764" t="str">
            <v>4.7.1.3</v>
          </cell>
          <cell r="B764" t="str">
            <v>Employee leaving – P45</v>
          </cell>
          <cell r="C764">
            <v>0</v>
          </cell>
          <cell r="D764" t="str">
            <v>Date of end of financial year</v>
          </cell>
          <cell r="E764" t="str">
            <v>7 years</v>
          </cell>
          <cell r="F764">
            <v>0</v>
          </cell>
          <cell r="G764">
            <v>0</v>
          </cell>
          <cell r="H764">
            <v>0</v>
          </cell>
          <cell r="I764" t="str">
            <v>Destroy</v>
          </cell>
        </row>
        <row r="765">
          <cell r="A765" t="str">
            <v>4.7.1.4</v>
          </cell>
          <cell r="B765" t="str">
            <v>Annual earnings summary</v>
          </cell>
          <cell r="C765">
            <v>0</v>
          </cell>
          <cell r="D765" t="str">
            <v>Date of end of financial year</v>
          </cell>
          <cell r="E765" t="str">
            <v>7 years</v>
          </cell>
          <cell r="F765">
            <v>0</v>
          </cell>
          <cell r="G765">
            <v>0</v>
          </cell>
          <cell r="H765">
            <v>0</v>
          </cell>
          <cell r="I765" t="str">
            <v>Destroy</v>
          </cell>
        </row>
        <row r="766">
          <cell r="A766" t="str">
            <v>4.7.1.5</v>
          </cell>
          <cell r="B766" t="str">
            <v>Superannuation contributions</v>
          </cell>
          <cell r="C766">
            <v>0</v>
          </cell>
          <cell r="D766" t="str">
            <v>Date of end of financial year</v>
          </cell>
          <cell r="E766" t="str">
            <v>7 years</v>
          </cell>
          <cell r="F766">
            <v>0</v>
          </cell>
          <cell r="G766">
            <v>0</v>
          </cell>
          <cell r="H766">
            <v>0</v>
          </cell>
          <cell r="I766" t="str">
            <v>Transfer to Pension Record</v>
          </cell>
        </row>
        <row r="767">
          <cell r="A767" t="str">
            <v>4.7.1.6</v>
          </cell>
          <cell r="B767" t="str">
            <v>National insurance contributions</v>
          </cell>
          <cell r="C767">
            <v>0</v>
          </cell>
          <cell r="D767" t="str">
            <v>Date of end of financial year</v>
          </cell>
          <cell r="E767" t="str">
            <v>7 years</v>
          </cell>
          <cell r="F767">
            <v>0</v>
          </cell>
          <cell r="G767">
            <v>0</v>
          </cell>
          <cell r="H767">
            <v>0</v>
          </cell>
          <cell r="I767" t="str">
            <v>Destroy</v>
          </cell>
        </row>
        <row r="768">
          <cell r="A768" t="str">
            <v>4.7.1.7</v>
          </cell>
          <cell r="B768" t="str">
            <v>Statutory sick pay tabulations</v>
          </cell>
          <cell r="C768">
            <v>0</v>
          </cell>
          <cell r="D768" t="str">
            <v>Date of end of financial year</v>
          </cell>
          <cell r="E768" t="str">
            <v>7 years</v>
          </cell>
          <cell r="F768">
            <v>0</v>
          </cell>
          <cell r="G768">
            <v>0</v>
          </cell>
          <cell r="H768">
            <v>0</v>
          </cell>
          <cell r="I768" t="str">
            <v>Destroy</v>
          </cell>
        </row>
        <row r="769">
          <cell r="A769" t="str">
            <v>4.7.1.8</v>
          </cell>
          <cell r="B769" t="str">
            <v>Statutory maternity pay scheme / Paternity pay scheme</v>
          </cell>
          <cell r="C769">
            <v>0</v>
          </cell>
          <cell r="D769" t="str">
            <v>Date of end of financial year</v>
          </cell>
          <cell r="E769" t="str">
            <v>7 years</v>
          </cell>
          <cell r="F769">
            <v>0</v>
          </cell>
          <cell r="G769">
            <v>0</v>
          </cell>
          <cell r="H769">
            <v>0</v>
          </cell>
          <cell r="I769" t="str">
            <v>Destroy</v>
          </cell>
        </row>
        <row r="770">
          <cell r="A770" t="str">
            <v>4.7.1.9</v>
          </cell>
          <cell r="B770" t="str">
            <v>Travel and subsistence claims</v>
          </cell>
          <cell r="C770">
            <v>0</v>
          </cell>
          <cell r="D770" t="str">
            <v>Date of end of financial year</v>
          </cell>
          <cell r="E770" t="str">
            <v>7 years</v>
          </cell>
          <cell r="F770">
            <v>0</v>
          </cell>
          <cell r="G770">
            <v>0</v>
          </cell>
          <cell r="H770">
            <v>0</v>
          </cell>
          <cell r="I770" t="str">
            <v>Destroy</v>
          </cell>
        </row>
        <row r="771">
          <cell r="A771" t="str">
            <v>4.7.1.10</v>
          </cell>
          <cell r="B771" t="str">
            <v>Overtime claims</v>
          </cell>
          <cell r="C771">
            <v>0</v>
          </cell>
          <cell r="D771" t="str">
            <v>Date of end of financial year</v>
          </cell>
          <cell r="E771" t="str">
            <v>7 years</v>
          </cell>
          <cell r="F771">
            <v>0</v>
          </cell>
          <cell r="G771">
            <v>0</v>
          </cell>
          <cell r="H771">
            <v>0</v>
          </cell>
          <cell r="I771" t="str">
            <v>Destroy</v>
          </cell>
        </row>
        <row r="772">
          <cell r="A772">
            <v>4.8</v>
          </cell>
          <cell r="B772" t="str">
            <v>Tax</v>
          </cell>
          <cell r="C772">
            <v>0</v>
          </cell>
          <cell r="D772">
            <v>0</v>
          </cell>
          <cell r="E772">
            <v>0</v>
          </cell>
          <cell r="F772">
            <v>0</v>
          </cell>
          <cell r="G772" t="str">
            <v>N</v>
          </cell>
          <cell r="H772">
            <v>0</v>
          </cell>
          <cell r="I772">
            <v>0</v>
          </cell>
        </row>
        <row r="773">
          <cell r="A773" t="str">
            <v>4.8.1</v>
          </cell>
          <cell r="B773" t="str">
            <v>VAT</v>
          </cell>
          <cell r="C773">
            <v>0</v>
          </cell>
          <cell r="D773">
            <v>0</v>
          </cell>
          <cell r="E773">
            <v>0</v>
          </cell>
          <cell r="F773">
            <v>0</v>
          </cell>
          <cell r="G773">
            <v>0</v>
          </cell>
          <cell r="H773">
            <v>0</v>
          </cell>
          <cell r="I773">
            <v>0</v>
          </cell>
        </row>
        <row r="774">
          <cell r="A774" t="str">
            <v>4.8.1.1</v>
          </cell>
          <cell r="B774" t="str">
            <v>VAT</v>
          </cell>
          <cell r="C774">
            <v>0</v>
          </cell>
          <cell r="D774" t="str">
            <v>Date of end of financial year</v>
          </cell>
          <cell r="E774" t="str">
            <v>7 years</v>
          </cell>
          <cell r="F774">
            <v>0</v>
          </cell>
          <cell r="G774">
            <v>0</v>
          </cell>
          <cell r="H774">
            <v>0</v>
          </cell>
          <cell r="I774" t="str">
            <v>Destroy</v>
          </cell>
        </row>
        <row r="775">
          <cell r="A775" t="str">
            <v>4.8.1.2</v>
          </cell>
          <cell r="B775" t="str">
            <v>VAT quarterly claims</v>
          </cell>
          <cell r="C775">
            <v>0</v>
          </cell>
          <cell r="D775" t="str">
            <v>Date of end of financial year</v>
          </cell>
          <cell r="E775" t="str">
            <v>7 years</v>
          </cell>
          <cell r="F775">
            <v>0</v>
          </cell>
          <cell r="G775">
            <v>0</v>
          </cell>
          <cell r="H775">
            <v>0</v>
          </cell>
          <cell r="I775" t="str">
            <v>Destroy</v>
          </cell>
        </row>
        <row r="776">
          <cell r="A776" t="str">
            <v>4.8.1.3</v>
          </cell>
          <cell r="B776" t="str">
            <v>Tax returns / declarations</v>
          </cell>
          <cell r="C776">
            <v>0</v>
          </cell>
          <cell r="D776" t="str">
            <v>Date of end of financial year</v>
          </cell>
          <cell r="E776" t="str">
            <v>7 years</v>
          </cell>
          <cell r="F776">
            <v>0</v>
          </cell>
          <cell r="G776">
            <v>0</v>
          </cell>
          <cell r="H776">
            <v>0</v>
          </cell>
          <cell r="I776" t="str">
            <v>Destroy</v>
          </cell>
        </row>
        <row r="777">
          <cell r="A777" t="str">
            <v>4.8.2</v>
          </cell>
          <cell r="B777" t="str">
            <v>Stamp duty</v>
          </cell>
          <cell r="C777">
            <v>0</v>
          </cell>
          <cell r="D777">
            <v>0</v>
          </cell>
          <cell r="E777">
            <v>0</v>
          </cell>
          <cell r="F777">
            <v>0</v>
          </cell>
          <cell r="G777">
            <v>0</v>
          </cell>
          <cell r="H777">
            <v>0</v>
          </cell>
          <cell r="I777">
            <v>0</v>
          </cell>
        </row>
        <row r="778">
          <cell r="A778" t="str">
            <v>4.8.2.1</v>
          </cell>
          <cell r="B778" t="str">
            <v>Stamp duty</v>
          </cell>
          <cell r="C778">
            <v>0</v>
          </cell>
          <cell r="D778" t="str">
            <v>Date of end of payment year</v>
          </cell>
          <cell r="E778" t="str">
            <v>7 years</v>
          </cell>
          <cell r="F778">
            <v>0</v>
          </cell>
          <cell r="G778">
            <v>0</v>
          </cell>
          <cell r="H778">
            <v>0</v>
          </cell>
          <cell r="I778" t="str">
            <v>Destroy</v>
          </cell>
        </row>
        <row r="779">
          <cell r="A779" t="str">
            <v>4.8.3</v>
          </cell>
          <cell r="B779" t="str">
            <v>Corporation Tax</v>
          </cell>
          <cell r="C779">
            <v>0</v>
          </cell>
          <cell r="D779">
            <v>0</v>
          </cell>
          <cell r="E779">
            <v>0</v>
          </cell>
          <cell r="F779">
            <v>0</v>
          </cell>
          <cell r="G779">
            <v>0</v>
          </cell>
          <cell r="H779">
            <v>0</v>
          </cell>
          <cell r="I779">
            <v>0</v>
          </cell>
        </row>
        <row r="780">
          <cell r="A780" t="str">
            <v>4.8.3.1</v>
          </cell>
          <cell r="B780" t="str">
            <v>Corporation Tax</v>
          </cell>
          <cell r="C780">
            <v>0</v>
          </cell>
          <cell r="D780" t="str">
            <v>Date of end of financial year</v>
          </cell>
          <cell r="E780" t="str">
            <v>7 years</v>
          </cell>
          <cell r="F780">
            <v>0</v>
          </cell>
          <cell r="G780">
            <v>0</v>
          </cell>
          <cell r="H780">
            <v>0</v>
          </cell>
          <cell r="I780" t="str">
            <v>Destroy</v>
          </cell>
        </row>
        <row r="781">
          <cell r="A781" t="str">
            <v>4.8.4</v>
          </cell>
          <cell r="B781" t="str">
            <v>Land tax</v>
          </cell>
          <cell r="C781">
            <v>0</v>
          </cell>
          <cell r="D781">
            <v>0</v>
          </cell>
          <cell r="E781">
            <v>0</v>
          </cell>
          <cell r="F781">
            <v>0</v>
          </cell>
          <cell r="G781">
            <v>0</v>
          </cell>
          <cell r="H781">
            <v>0</v>
          </cell>
          <cell r="I781">
            <v>0</v>
          </cell>
        </row>
        <row r="782">
          <cell r="A782" t="str">
            <v>4.8.4.1</v>
          </cell>
          <cell r="B782" t="str">
            <v>Land tax</v>
          </cell>
          <cell r="C782">
            <v>0</v>
          </cell>
          <cell r="D782" t="str">
            <v>Date of end of payment year</v>
          </cell>
          <cell r="E782" t="str">
            <v>7 years</v>
          </cell>
          <cell r="F782">
            <v>0</v>
          </cell>
          <cell r="G782">
            <v>0</v>
          </cell>
          <cell r="H782">
            <v>0</v>
          </cell>
          <cell r="I782" t="str">
            <v>Destroy</v>
          </cell>
        </row>
        <row r="783">
          <cell r="A783" t="str">
            <v>4.8.5</v>
          </cell>
          <cell r="B783" t="str">
            <v>Insurance premium tax</v>
          </cell>
          <cell r="C783">
            <v>0</v>
          </cell>
          <cell r="D783">
            <v>0</v>
          </cell>
          <cell r="E783">
            <v>0</v>
          </cell>
          <cell r="F783">
            <v>0</v>
          </cell>
          <cell r="G783">
            <v>0</v>
          </cell>
          <cell r="H783">
            <v>0</v>
          </cell>
          <cell r="I783">
            <v>0</v>
          </cell>
        </row>
        <row r="784">
          <cell r="A784" t="str">
            <v>4.8.5.1</v>
          </cell>
          <cell r="B784" t="str">
            <v>Insurance premium tax</v>
          </cell>
          <cell r="C784">
            <v>0</v>
          </cell>
          <cell r="D784" t="str">
            <v>Date of end of financial year</v>
          </cell>
          <cell r="E784" t="str">
            <v>7 years</v>
          </cell>
          <cell r="F784">
            <v>0</v>
          </cell>
          <cell r="G784">
            <v>0</v>
          </cell>
          <cell r="H784">
            <v>0</v>
          </cell>
          <cell r="I784" t="str">
            <v>Destroy</v>
          </cell>
        </row>
        <row r="785">
          <cell r="A785" t="str">
            <v>4.8.6</v>
          </cell>
          <cell r="B785" t="str">
            <v>Bank payroll tax</v>
          </cell>
          <cell r="C785">
            <v>0</v>
          </cell>
          <cell r="D785">
            <v>0</v>
          </cell>
          <cell r="E785">
            <v>0</v>
          </cell>
          <cell r="F785">
            <v>0</v>
          </cell>
          <cell r="G785">
            <v>0</v>
          </cell>
          <cell r="H785">
            <v>0</v>
          </cell>
          <cell r="I785">
            <v>0</v>
          </cell>
        </row>
        <row r="786">
          <cell r="A786" t="str">
            <v>4.8.6.1</v>
          </cell>
          <cell r="B786" t="str">
            <v>Bank payroll tax</v>
          </cell>
          <cell r="C786">
            <v>0</v>
          </cell>
          <cell r="D786" t="str">
            <v>Date of end of financial year</v>
          </cell>
          <cell r="E786" t="str">
            <v>7 years</v>
          </cell>
          <cell r="F786">
            <v>0</v>
          </cell>
          <cell r="G786">
            <v>0</v>
          </cell>
          <cell r="H786">
            <v>0</v>
          </cell>
          <cell r="I786" t="str">
            <v>Destroy</v>
          </cell>
        </row>
        <row r="787">
          <cell r="A787" t="str">
            <v>4.8.7</v>
          </cell>
          <cell r="B787" t="str">
            <v>Levy</v>
          </cell>
          <cell r="C787">
            <v>0</v>
          </cell>
          <cell r="D787">
            <v>0</v>
          </cell>
          <cell r="E787">
            <v>0</v>
          </cell>
          <cell r="F787">
            <v>0</v>
          </cell>
          <cell r="G787">
            <v>0</v>
          </cell>
          <cell r="H787">
            <v>0</v>
          </cell>
          <cell r="I787">
            <v>0</v>
          </cell>
        </row>
        <row r="788">
          <cell r="A788" t="str">
            <v>4.8.7.1</v>
          </cell>
          <cell r="B788" t="str">
            <v>Land fill tax</v>
          </cell>
          <cell r="C788">
            <v>0</v>
          </cell>
          <cell r="D788" t="str">
            <v>Date of end of financial year</v>
          </cell>
          <cell r="E788" t="str">
            <v>7 years</v>
          </cell>
          <cell r="F788">
            <v>0</v>
          </cell>
          <cell r="G788">
            <v>0</v>
          </cell>
          <cell r="H788">
            <v>0</v>
          </cell>
          <cell r="I788" t="str">
            <v>Destroy</v>
          </cell>
        </row>
        <row r="789">
          <cell r="A789" t="str">
            <v>4.8.7.2</v>
          </cell>
          <cell r="B789" t="str">
            <v>Climate change levy</v>
          </cell>
          <cell r="C789">
            <v>0</v>
          </cell>
          <cell r="D789" t="str">
            <v>Date of end of financial year</v>
          </cell>
          <cell r="E789" t="str">
            <v>7 years</v>
          </cell>
          <cell r="F789">
            <v>0</v>
          </cell>
          <cell r="G789">
            <v>0</v>
          </cell>
          <cell r="H789">
            <v>0</v>
          </cell>
          <cell r="I789" t="str">
            <v>Destroy</v>
          </cell>
        </row>
        <row r="790">
          <cell r="A790" t="str">
            <v>4.8.8</v>
          </cell>
          <cell r="B790" t="str">
            <v>Charitable donations</v>
          </cell>
          <cell r="C790">
            <v>0</v>
          </cell>
          <cell r="D790">
            <v>0</v>
          </cell>
          <cell r="E790">
            <v>0</v>
          </cell>
          <cell r="F790">
            <v>0</v>
          </cell>
          <cell r="G790">
            <v>0</v>
          </cell>
          <cell r="H790">
            <v>0</v>
          </cell>
          <cell r="I790">
            <v>0</v>
          </cell>
        </row>
        <row r="791">
          <cell r="A791" t="str">
            <v>4.8.8.1</v>
          </cell>
          <cell r="B791" t="str">
            <v>Gift aid forms</v>
          </cell>
          <cell r="C791">
            <v>0</v>
          </cell>
          <cell r="D791" t="str">
            <v>Date of end of financial year</v>
          </cell>
          <cell r="E791" t="str">
            <v>7 years</v>
          </cell>
          <cell r="F791">
            <v>0</v>
          </cell>
          <cell r="G791">
            <v>0</v>
          </cell>
          <cell r="H791">
            <v>0</v>
          </cell>
          <cell r="I791" t="str">
            <v>Destroy</v>
          </cell>
        </row>
        <row r="792">
          <cell r="A792" t="str">
            <v>4.8.8.2</v>
          </cell>
          <cell r="B792" t="str">
            <v>Donations made to charitable and political organisations</v>
          </cell>
          <cell r="C792">
            <v>0</v>
          </cell>
          <cell r="D792" t="str">
            <v>Date of end of financial year</v>
          </cell>
          <cell r="E792" t="str">
            <v>7 years</v>
          </cell>
          <cell r="F792">
            <v>0</v>
          </cell>
          <cell r="G792">
            <v>0</v>
          </cell>
          <cell r="H792">
            <v>0</v>
          </cell>
          <cell r="I792" t="str">
            <v>Destroy</v>
          </cell>
        </row>
        <row r="793">
          <cell r="A793">
            <v>5.0999999999999996</v>
          </cell>
          <cell r="B793" t="str">
            <v>Bribery</v>
          </cell>
          <cell r="C793">
            <v>0</v>
          </cell>
          <cell r="D793">
            <v>0</v>
          </cell>
          <cell r="E793">
            <v>0</v>
          </cell>
          <cell r="F793">
            <v>0</v>
          </cell>
          <cell r="G793" t="str">
            <v>N</v>
          </cell>
          <cell r="H793">
            <v>0</v>
          </cell>
          <cell r="I793">
            <v>0</v>
          </cell>
        </row>
        <row r="794">
          <cell r="A794" t="str">
            <v>5.1.1</v>
          </cell>
          <cell r="B794" t="str">
            <v>Register of gifts and hospitality</v>
          </cell>
          <cell r="C794">
            <v>0</v>
          </cell>
          <cell r="D794">
            <v>0</v>
          </cell>
          <cell r="E794">
            <v>0</v>
          </cell>
          <cell r="F794">
            <v>0</v>
          </cell>
          <cell r="G794">
            <v>0</v>
          </cell>
          <cell r="H794">
            <v>0</v>
          </cell>
          <cell r="I794">
            <v>0</v>
          </cell>
        </row>
        <row r="795">
          <cell r="A795" t="str">
            <v>5.1.1.1</v>
          </cell>
          <cell r="B795" t="str">
            <v>Register of gifts and hospitality</v>
          </cell>
          <cell r="C795">
            <v>0</v>
          </cell>
          <cell r="D795" t="str">
            <v>Date of completed register</v>
          </cell>
          <cell r="E795" t="str">
            <v>7 years</v>
          </cell>
          <cell r="F795">
            <v>0</v>
          </cell>
          <cell r="G795">
            <v>0</v>
          </cell>
          <cell r="H795">
            <v>0</v>
          </cell>
          <cell r="I795" t="str">
            <v>Destroy</v>
          </cell>
        </row>
        <row r="796">
          <cell r="A796">
            <v>5.2</v>
          </cell>
          <cell r="B796" t="str">
            <v>Contract Management</v>
          </cell>
          <cell r="C796">
            <v>0</v>
          </cell>
          <cell r="D796">
            <v>0</v>
          </cell>
          <cell r="E796">
            <v>0</v>
          </cell>
          <cell r="F796">
            <v>0</v>
          </cell>
          <cell r="G796" t="str">
            <v>Y</v>
          </cell>
          <cell r="H796">
            <v>0</v>
          </cell>
          <cell r="I796">
            <v>0</v>
          </cell>
        </row>
        <row r="797">
          <cell r="A797" t="str">
            <v>5.2.1</v>
          </cell>
          <cell r="B797" t="str">
            <v>Contracts and agreements</v>
          </cell>
          <cell r="C797">
            <v>0</v>
          </cell>
          <cell r="D797">
            <v>0</v>
          </cell>
          <cell r="E797">
            <v>0</v>
          </cell>
          <cell r="F797">
            <v>0</v>
          </cell>
          <cell r="G797">
            <v>0</v>
          </cell>
          <cell r="H797">
            <v>0</v>
          </cell>
          <cell r="I797">
            <v>0</v>
          </cell>
        </row>
        <row r="798">
          <cell r="A798" t="str">
            <v>5.2.1.1</v>
          </cell>
          <cell r="B798" t="str">
            <v>Contracts under seal (deed)</v>
          </cell>
          <cell r="C798">
            <v>0</v>
          </cell>
          <cell r="D798" t="str">
            <v>Date of end of contract</v>
          </cell>
          <cell r="E798" t="str">
            <v>13 years</v>
          </cell>
          <cell r="F798">
            <v>0</v>
          </cell>
          <cell r="G798">
            <v>0</v>
          </cell>
          <cell r="H798">
            <v>0</v>
          </cell>
          <cell r="I798" t="str">
            <v>Destroy</v>
          </cell>
        </row>
        <row r="799">
          <cell r="A799" t="str">
            <v>5.2.1.2</v>
          </cell>
          <cell r="B799" t="str">
            <v>Licence agreements</v>
          </cell>
          <cell r="C799">
            <v>0</v>
          </cell>
          <cell r="D799" t="str">
            <v>Date of licence expiry</v>
          </cell>
          <cell r="E799" t="str">
            <v>7 years</v>
          </cell>
          <cell r="F799">
            <v>0</v>
          </cell>
          <cell r="G799">
            <v>0</v>
          </cell>
          <cell r="H799">
            <v>0</v>
          </cell>
          <cell r="I799" t="str">
            <v>Destroy</v>
          </cell>
        </row>
        <row r="800">
          <cell r="A800" t="str">
            <v>5.2.1.3</v>
          </cell>
          <cell r="B800" t="str">
            <v>Other contracts over £150K</v>
          </cell>
          <cell r="C800">
            <v>0</v>
          </cell>
          <cell r="D800" t="str">
            <v>Date of end of contract</v>
          </cell>
          <cell r="E800" t="str">
            <v>13 years</v>
          </cell>
          <cell r="F800">
            <v>0</v>
          </cell>
          <cell r="G800">
            <v>0</v>
          </cell>
          <cell r="H800">
            <v>0</v>
          </cell>
          <cell r="I800" t="str">
            <v>Destroy</v>
          </cell>
        </row>
        <row r="801">
          <cell r="A801" t="str">
            <v>5.2.1.4</v>
          </cell>
          <cell r="B801" t="str">
            <v>Other contracts up to £150K</v>
          </cell>
          <cell r="C801">
            <v>0</v>
          </cell>
          <cell r="D801" t="str">
            <v>Date of end of contract</v>
          </cell>
          <cell r="E801" t="str">
            <v>7 years</v>
          </cell>
          <cell r="F801">
            <v>0</v>
          </cell>
          <cell r="G801">
            <v>0</v>
          </cell>
          <cell r="H801">
            <v>0</v>
          </cell>
          <cell r="I801" t="str">
            <v>Destroy</v>
          </cell>
        </row>
        <row r="802">
          <cell r="A802" t="str">
            <v>5.2.1.5</v>
          </cell>
          <cell r="B802" t="str">
            <v>Variation to contracts - Change control - Extension</v>
          </cell>
          <cell r="C802">
            <v>0</v>
          </cell>
          <cell r="D802" t="str">
            <v>Date of end of contract</v>
          </cell>
          <cell r="E802" t="str">
            <v>7 years</v>
          </cell>
          <cell r="F802">
            <v>0</v>
          </cell>
          <cell r="G802">
            <v>0</v>
          </cell>
          <cell r="H802">
            <v>0</v>
          </cell>
          <cell r="I802" t="str">
            <v>Destroy</v>
          </cell>
        </row>
        <row r="803">
          <cell r="A803" t="str">
            <v>5.2.1.6</v>
          </cell>
          <cell r="B803" t="str">
            <v>Variation to contracts - Change control - Revision</v>
          </cell>
          <cell r="C803">
            <v>0</v>
          </cell>
          <cell r="D803" t="str">
            <v>Date of end of contract</v>
          </cell>
          <cell r="E803" t="str">
            <v>7 years</v>
          </cell>
          <cell r="F803">
            <v>0</v>
          </cell>
          <cell r="G803">
            <v>0</v>
          </cell>
          <cell r="H803">
            <v>0</v>
          </cell>
          <cell r="I803" t="str">
            <v>Destroy</v>
          </cell>
        </row>
        <row r="804">
          <cell r="A804" t="str">
            <v>5.2.1.7</v>
          </cell>
          <cell r="B804" t="str">
            <v>Correspondence - Unsuccessful</v>
          </cell>
          <cell r="C804">
            <v>0</v>
          </cell>
          <cell r="D804" t="str">
            <v>Date of tender award</v>
          </cell>
          <cell r="E804" t="str">
            <v>1 year</v>
          </cell>
          <cell r="F804">
            <v>0</v>
          </cell>
          <cell r="G804">
            <v>0</v>
          </cell>
          <cell r="H804">
            <v>0</v>
          </cell>
          <cell r="I804" t="str">
            <v>Destroy</v>
          </cell>
        </row>
        <row r="805">
          <cell r="A805" t="str">
            <v>5.2.1.8</v>
          </cell>
          <cell r="B805" t="str">
            <v>Correspondence - Successful</v>
          </cell>
          <cell r="C805">
            <v>0</v>
          </cell>
          <cell r="D805" t="str">
            <v>Date of end of contract</v>
          </cell>
          <cell r="E805" t="str">
            <v>7 years</v>
          </cell>
          <cell r="F805">
            <v>0</v>
          </cell>
          <cell r="G805">
            <v>0</v>
          </cell>
          <cell r="H805">
            <v>0</v>
          </cell>
          <cell r="I805" t="str">
            <v>Destroy</v>
          </cell>
        </row>
        <row r="806">
          <cell r="A806" t="str">
            <v>5.2.2</v>
          </cell>
          <cell r="B806" t="str">
            <v>Contract operation and monitoring</v>
          </cell>
          <cell r="C806">
            <v>0</v>
          </cell>
          <cell r="D806">
            <v>0</v>
          </cell>
          <cell r="E806">
            <v>0</v>
          </cell>
          <cell r="F806">
            <v>0</v>
          </cell>
          <cell r="G806">
            <v>0</v>
          </cell>
          <cell r="H806">
            <v>0</v>
          </cell>
          <cell r="I806">
            <v>0</v>
          </cell>
        </row>
        <row r="807">
          <cell r="A807" t="str">
            <v>5.2.2.1</v>
          </cell>
          <cell r="B807" t="str">
            <v>Schedule of works</v>
          </cell>
          <cell r="C807">
            <v>0</v>
          </cell>
          <cell r="D807" t="str">
            <v>Date of end of contract</v>
          </cell>
          <cell r="E807" t="str">
            <v>7 years</v>
          </cell>
          <cell r="F807">
            <v>0</v>
          </cell>
          <cell r="G807">
            <v>0</v>
          </cell>
          <cell r="H807">
            <v>0</v>
          </cell>
          <cell r="I807" t="str">
            <v>Destroy</v>
          </cell>
        </row>
        <row r="808">
          <cell r="A808" t="str">
            <v>5.2.2.2</v>
          </cell>
          <cell r="B808" t="str">
            <v>Bills of quantity</v>
          </cell>
          <cell r="C808">
            <v>0</v>
          </cell>
          <cell r="D808" t="str">
            <v>Date of end of contract</v>
          </cell>
          <cell r="E808" t="str">
            <v>7 years</v>
          </cell>
          <cell r="F808">
            <v>0</v>
          </cell>
          <cell r="G808">
            <v>0</v>
          </cell>
          <cell r="H808">
            <v>0</v>
          </cell>
          <cell r="I808" t="str">
            <v>Destroy</v>
          </cell>
        </row>
        <row r="809">
          <cell r="A809" t="str">
            <v>5.2.2.3</v>
          </cell>
          <cell r="B809" t="str">
            <v>Audits</v>
          </cell>
          <cell r="C809">
            <v>0</v>
          </cell>
          <cell r="D809" t="str">
            <v>Date of end of contract</v>
          </cell>
          <cell r="E809" t="str">
            <v>7 years</v>
          </cell>
          <cell r="F809">
            <v>0</v>
          </cell>
          <cell r="G809">
            <v>0</v>
          </cell>
          <cell r="H809">
            <v>0</v>
          </cell>
          <cell r="I809" t="str">
            <v>Destroy</v>
          </cell>
        </row>
        <row r="810">
          <cell r="A810" t="str">
            <v>5.2.2.4</v>
          </cell>
          <cell r="B810" t="str">
            <v>Surveys and inspections</v>
          </cell>
          <cell r="C810">
            <v>0</v>
          </cell>
          <cell r="D810" t="str">
            <v>Date of end of contract</v>
          </cell>
          <cell r="E810" t="str">
            <v>7 years</v>
          </cell>
          <cell r="F810">
            <v>0</v>
          </cell>
          <cell r="G810">
            <v>0</v>
          </cell>
          <cell r="H810">
            <v>0</v>
          </cell>
          <cell r="I810" t="str">
            <v>Destroy</v>
          </cell>
        </row>
        <row r="811">
          <cell r="A811" t="str">
            <v>5.2.2.5</v>
          </cell>
          <cell r="B811" t="str">
            <v>Performance management</v>
          </cell>
          <cell r="C811">
            <v>0</v>
          </cell>
          <cell r="D811" t="str">
            <v>Date of end of contract</v>
          </cell>
          <cell r="E811" t="str">
            <v>7 years</v>
          </cell>
          <cell r="F811">
            <v>0</v>
          </cell>
          <cell r="G811">
            <v>0</v>
          </cell>
          <cell r="H811">
            <v>0</v>
          </cell>
          <cell r="I811" t="str">
            <v>Destroy</v>
          </cell>
        </row>
        <row r="812">
          <cell r="A812" t="str">
            <v>5.2.2.6</v>
          </cell>
          <cell r="B812" t="str">
            <v>Complaints</v>
          </cell>
          <cell r="C812">
            <v>0</v>
          </cell>
          <cell r="D812" t="str">
            <v>Date of end of contract</v>
          </cell>
          <cell r="E812" t="str">
            <v>7 years</v>
          </cell>
          <cell r="F812">
            <v>0</v>
          </cell>
          <cell r="G812">
            <v>0</v>
          </cell>
          <cell r="H812">
            <v>0</v>
          </cell>
          <cell r="I812" t="str">
            <v>Destroy</v>
          </cell>
        </row>
        <row r="813">
          <cell r="A813" t="str">
            <v>5.2.2.7</v>
          </cell>
          <cell r="B813" t="str">
            <v>Disputes over payment</v>
          </cell>
          <cell r="C813">
            <v>0</v>
          </cell>
          <cell r="D813" t="str">
            <v>Date of end of contract</v>
          </cell>
          <cell r="E813" t="str">
            <v>7 years</v>
          </cell>
          <cell r="F813">
            <v>0</v>
          </cell>
          <cell r="G813">
            <v>0</v>
          </cell>
          <cell r="H813">
            <v>0</v>
          </cell>
          <cell r="I813" t="str">
            <v>Destroy</v>
          </cell>
        </row>
        <row r="814">
          <cell r="A814" t="str">
            <v>5.2.2.8</v>
          </cell>
          <cell r="B814" t="str">
            <v>Infringements</v>
          </cell>
          <cell r="C814">
            <v>0</v>
          </cell>
          <cell r="D814" t="str">
            <v>Date of end of contract</v>
          </cell>
          <cell r="E814" t="str">
            <v>7 years</v>
          </cell>
          <cell r="F814">
            <v>0</v>
          </cell>
          <cell r="G814">
            <v>0</v>
          </cell>
          <cell r="H814">
            <v>0</v>
          </cell>
          <cell r="I814" t="str">
            <v>Destroy</v>
          </cell>
        </row>
        <row r="815">
          <cell r="A815" t="str">
            <v>5.2.3</v>
          </cell>
          <cell r="B815" t="str">
            <v>Contractors</v>
          </cell>
          <cell r="C815">
            <v>0</v>
          </cell>
          <cell r="D815">
            <v>0</v>
          </cell>
          <cell r="E815">
            <v>0</v>
          </cell>
          <cell r="F815">
            <v>0</v>
          </cell>
          <cell r="G815">
            <v>0</v>
          </cell>
          <cell r="H815">
            <v>0</v>
          </cell>
          <cell r="I815">
            <v>0</v>
          </cell>
        </row>
        <row r="816">
          <cell r="A816" t="str">
            <v>5.2.3.1</v>
          </cell>
          <cell r="B816" t="str">
            <v>Approve suppliers - Monitoring performance</v>
          </cell>
          <cell r="C816">
            <v>0</v>
          </cell>
          <cell r="D816" t="str">
            <v>Date of end of contract</v>
          </cell>
          <cell r="E816" t="str">
            <v>7 years</v>
          </cell>
          <cell r="F816">
            <v>0</v>
          </cell>
          <cell r="G816">
            <v>0</v>
          </cell>
          <cell r="H816">
            <v>0</v>
          </cell>
          <cell r="I816" t="str">
            <v>Destroy</v>
          </cell>
        </row>
        <row r="817">
          <cell r="A817" t="str">
            <v>5.2.3.2</v>
          </cell>
          <cell r="B817" t="str">
            <v>Approved suppliers - Monitoring performance</v>
          </cell>
          <cell r="C817">
            <v>0</v>
          </cell>
          <cell r="D817" t="str">
            <v>Date of end of contract</v>
          </cell>
          <cell r="E817" t="str">
            <v>7 years</v>
          </cell>
          <cell r="F817">
            <v>0</v>
          </cell>
          <cell r="G817">
            <v>0</v>
          </cell>
          <cell r="H817">
            <v>0</v>
          </cell>
          <cell r="I817" t="str">
            <v>Destroy</v>
          </cell>
        </row>
        <row r="818">
          <cell r="A818" t="str">
            <v>5.2.4</v>
          </cell>
          <cell r="B818" t="str">
            <v>NDA contract documentation</v>
          </cell>
          <cell r="C818">
            <v>0</v>
          </cell>
          <cell r="D818">
            <v>0</v>
          </cell>
          <cell r="E818">
            <v>0</v>
          </cell>
          <cell r="F818">
            <v>0</v>
          </cell>
          <cell r="G818">
            <v>0</v>
          </cell>
          <cell r="H818">
            <v>0</v>
          </cell>
          <cell r="I818">
            <v>0</v>
          </cell>
        </row>
        <row r="819">
          <cell r="A819" t="str">
            <v>5.2.4.1</v>
          </cell>
          <cell r="B819" t="str">
            <v>NDA funding</v>
          </cell>
          <cell r="C819">
            <v>0</v>
          </cell>
          <cell r="D819" t="str">
            <v>Date of end of contract</v>
          </cell>
          <cell r="E819" t="str">
            <v>7 years</v>
          </cell>
          <cell r="F819">
            <v>35</v>
          </cell>
          <cell r="G819">
            <v>0</v>
          </cell>
          <cell r="H819">
            <v>0</v>
          </cell>
          <cell r="I819" t="str">
            <v>Archive</v>
          </cell>
        </row>
        <row r="820">
          <cell r="A820" t="str">
            <v>5.2.4.2</v>
          </cell>
          <cell r="B820" t="str">
            <v>Management &amp; operations contract records</v>
          </cell>
          <cell r="C820">
            <v>0</v>
          </cell>
          <cell r="D820" t="str">
            <v>Date of end of contract</v>
          </cell>
          <cell r="E820" t="str">
            <v>7 years</v>
          </cell>
          <cell r="F820">
            <v>35</v>
          </cell>
          <cell r="G820">
            <v>0</v>
          </cell>
          <cell r="H820">
            <v>0</v>
          </cell>
          <cell r="I820" t="str">
            <v>Destroy</v>
          </cell>
        </row>
        <row r="821">
          <cell r="A821" t="str">
            <v>5.2.4.3</v>
          </cell>
          <cell r="B821" t="str">
            <v>Lifetime Performance Baseline Schedule - Reporting</v>
          </cell>
          <cell r="C821">
            <v>0</v>
          </cell>
          <cell r="D821" t="str">
            <v>Date of end of contract</v>
          </cell>
          <cell r="E821" t="str">
            <v>7 years</v>
          </cell>
          <cell r="F821">
            <v>35</v>
          </cell>
          <cell r="G821">
            <v>0</v>
          </cell>
          <cell r="H821">
            <v>0</v>
          </cell>
          <cell r="I821" t="str">
            <v>Destroy</v>
          </cell>
        </row>
        <row r="822">
          <cell r="A822" t="str">
            <v>5.2.4.4</v>
          </cell>
          <cell r="B822" t="str">
            <v>Lifetime Performance Baseline Schedule - Change control</v>
          </cell>
          <cell r="C822">
            <v>0</v>
          </cell>
          <cell r="D822" t="str">
            <v>Date of end of contract</v>
          </cell>
          <cell r="E822" t="str">
            <v>7 years</v>
          </cell>
          <cell r="F822">
            <v>35</v>
          </cell>
          <cell r="G822">
            <v>0</v>
          </cell>
          <cell r="H822">
            <v>0</v>
          </cell>
          <cell r="I822" t="str">
            <v>Destroy</v>
          </cell>
        </row>
        <row r="823">
          <cell r="A823" t="str">
            <v>5.2.4.5</v>
          </cell>
          <cell r="B823" t="str">
            <v>Programme Development Plans - Approval in principle</v>
          </cell>
          <cell r="C823">
            <v>0</v>
          </cell>
          <cell r="D823" t="str">
            <v>Date of end of contract</v>
          </cell>
          <cell r="E823" t="str">
            <v>7 years</v>
          </cell>
          <cell r="F823">
            <v>35</v>
          </cell>
          <cell r="G823">
            <v>0</v>
          </cell>
          <cell r="H823">
            <v>0</v>
          </cell>
          <cell r="I823" t="str">
            <v>Destroy</v>
          </cell>
        </row>
        <row r="824">
          <cell r="A824" t="str">
            <v>5.2.4.6</v>
          </cell>
          <cell r="B824" t="str">
            <v>Programme Development Plans - Assurance review</v>
          </cell>
          <cell r="C824">
            <v>0</v>
          </cell>
          <cell r="D824" t="str">
            <v>Date of end of contract</v>
          </cell>
          <cell r="E824" t="str">
            <v>7 years</v>
          </cell>
          <cell r="F824">
            <v>35</v>
          </cell>
          <cell r="G824">
            <v>0</v>
          </cell>
          <cell r="H824">
            <v>0</v>
          </cell>
          <cell r="I824" t="str">
            <v>Destroy</v>
          </cell>
        </row>
        <row r="825">
          <cell r="A825" t="str">
            <v>5.2.4.7</v>
          </cell>
          <cell r="B825" t="str">
            <v>Programme Development Plans - Change Board</v>
          </cell>
          <cell r="C825">
            <v>0</v>
          </cell>
          <cell r="D825" t="str">
            <v>Date of end of contract</v>
          </cell>
          <cell r="E825" t="str">
            <v>7 years</v>
          </cell>
          <cell r="F825">
            <v>35</v>
          </cell>
          <cell r="G825">
            <v>0</v>
          </cell>
          <cell r="H825">
            <v>0</v>
          </cell>
          <cell r="I825" t="str">
            <v>Destroy</v>
          </cell>
        </row>
        <row r="826">
          <cell r="A826" t="str">
            <v>5.2.4.8</v>
          </cell>
          <cell r="B826" t="str">
            <v>Programme Development Plans - Change Control Log</v>
          </cell>
          <cell r="C826">
            <v>0</v>
          </cell>
          <cell r="D826" t="str">
            <v>Date of end of contract</v>
          </cell>
          <cell r="E826" t="str">
            <v>7 years</v>
          </cell>
          <cell r="F826">
            <v>35</v>
          </cell>
          <cell r="G826">
            <v>0</v>
          </cell>
          <cell r="H826">
            <v>0</v>
          </cell>
          <cell r="I826" t="str">
            <v>Destroy</v>
          </cell>
        </row>
        <row r="827">
          <cell r="A827" t="str">
            <v>5.2.4.9</v>
          </cell>
          <cell r="B827" t="str">
            <v>Cost Estimate - Bench marking</v>
          </cell>
          <cell r="C827">
            <v>0</v>
          </cell>
          <cell r="D827" t="str">
            <v>Date of end of contract</v>
          </cell>
          <cell r="E827" t="str">
            <v>7 years</v>
          </cell>
          <cell r="F827">
            <v>35</v>
          </cell>
          <cell r="G827">
            <v>0</v>
          </cell>
          <cell r="H827">
            <v>0</v>
          </cell>
          <cell r="I827" t="str">
            <v>Destroy</v>
          </cell>
        </row>
        <row r="828">
          <cell r="A828" t="str">
            <v>5.2.4.10</v>
          </cell>
          <cell r="B828" t="str">
            <v>Cost Estimate - Review</v>
          </cell>
          <cell r="C828">
            <v>0</v>
          </cell>
          <cell r="D828" t="str">
            <v>Date of end of contract</v>
          </cell>
          <cell r="E828" t="str">
            <v>7 years</v>
          </cell>
          <cell r="F828">
            <v>35</v>
          </cell>
          <cell r="G828">
            <v>0</v>
          </cell>
          <cell r="H828">
            <v>0</v>
          </cell>
          <cell r="I828" t="str">
            <v>Destroy</v>
          </cell>
        </row>
        <row r="829">
          <cell r="A829" t="str">
            <v>5.2.4.11</v>
          </cell>
          <cell r="B829" t="str">
            <v>Funding - current budget</v>
          </cell>
          <cell r="C829">
            <v>0</v>
          </cell>
          <cell r="D829" t="str">
            <v>Date of end of contract</v>
          </cell>
          <cell r="E829" t="str">
            <v>7 years</v>
          </cell>
          <cell r="F829">
            <v>35</v>
          </cell>
          <cell r="G829">
            <v>0</v>
          </cell>
          <cell r="H829">
            <v>0</v>
          </cell>
          <cell r="I829" t="str">
            <v>Destroy</v>
          </cell>
        </row>
        <row r="830">
          <cell r="A830" t="str">
            <v>5.2.4.12</v>
          </cell>
          <cell r="B830" t="str">
            <v>Funding  - reporting</v>
          </cell>
          <cell r="C830">
            <v>0</v>
          </cell>
          <cell r="D830" t="str">
            <v>Date of end of contract</v>
          </cell>
          <cell r="E830" t="str">
            <v>7 years</v>
          </cell>
          <cell r="F830">
            <v>35</v>
          </cell>
          <cell r="G830">
            <v>0</v>
          </cell>
          <cell r="H830">
            <v>0</v>
          </cell>
          <cell r="I830" t="str">
            <v>Destroy</v>
          </cell>
        </row>
        <row r="831">
          <cell r="A831" t="str">
            <v>5.2.4.13</v>
          </cell>
          <cell r="B831" t="str">
            <v>Funding – change control</v>
          </cell>
          <cell r="C831">
            <v>0</v>
          </cell>
          <cell r="D831" t="str">
            <v>Date of end of contract</v>
          </cell>
          <cell r="E831" t="str">
            <v>7 years</v>
          </cell>
          <cell r="F831">
            <v>35</v>
          </cell>
          <cell r="G831">
            <v>0</v>
          </cell>
          <cell r="H831">
            <v>0</v>
          </cell>
          <cell r="I831" t="str">
            <v>Destroy</v>
          </cell>
        </row>
        <row r="832">
          <cell r="A832" t="str">
            <v>5.2.4.14</v>
          </cell>
          <cell r="B832" t="str">
            <v>Sanction schedule</v>
          </cell>
          <cell r="C832">
            <v>0</v>
          </cell>
          <cell r="D832" t="str">
            <v>Date of end of contract</v>
          </cell>
          <cell r="E832" t="str">
            <v>7 years</v>
          </cell>
          <cell r="F832">
            <v>35</v>
          </cell>
          <cell r="G832">
            <v>0</v>
          </cell>
          <cell r="H832">
            <v>0</v>
          </cell>
          <cell r="I832" t="str">
            <v>Destroy</v>
          </cell>
        </row>
        <row r="833">
          <cell r="A833" t="str">
            <v>5.2.4.15</v>
          </cell>
          <cell r="B833" t="str">
            <v>Business cases for each work activity - Reporting</v>
          </cell>
          <cell r="C833">
            <v>0</v>
          </cell>
          <cell r="D833" t="str">
            <v>Date of end of contract</v>
          </cell>
          <cell r="E833" t="str">
            <v>7 years</v>
          </cell>
          <cell r="F833">
            <v>35</v>
          </cell>
          <cell r="G833">
            <v>0</v>
          </cell>
          <cell r="H833">
            <v>0</v>
          </cell>
          <cell r="I833" t="str">
            <v>Destroy</v>
          </cell>
        </row>
        <row r="834">
          <cell r="A834" t="str">
            <v>5.2.4.16</v>
          </cell>
          <cell r="B834" t="str">
            <v>Performance reports</v>
          </cell>
          <cell r="C834">
            <v>0</v>
          </cell>
          <cell r="D834" t="str">
            <v>Date of end of contract</v>
          </cell>
          <cell r="E834" t="str">
            <v>7 years</v>
          </cell>
          <cell r="F834">
            <v>35</v>
          </cell>
          <cell r="G834">
            <v>0</v>
          </cell>
          <cell r="H834">
            <v>0</v>
          </cell>
          <cell r="I834" t="str">
            <v>Destroy</v>
          </cell>
        </row>
        <row r="835">
          <cell r="A835" t="str">
            <v>5.2.4.17</v>
          </cell>
          <cell r="B835" t="str">
            <v>Performance reviews</v>
          </cell>
          <cell r="C835">
            <v>0</v>
          </cell>
          <cell r="D835" t="str">
            <v>Date of end of contract</v>
          </cell>
          <cell r="E835" t="str">
            <v>7 years</v>
          </cell>
          <cell r="F835">
            <v>35</v>
          </cell>
          <cell r="G835">
            <v>0</v>
          </cell>
          <cell r="H835">
            <v>0</v>
          </cell>
          <cell r="I835" t="str">
            <v>Destroy</v>
          </cell>
        </row>
        <row r="836">
          <cell r="A836" t="str">
            <v>5.2.4.18</v>
          </cell>
          <cell r="B836" t="str">
            <v>Contingency agreement</v>
          </cell>
          <cell r="C836">
            <v>0</v>
          </cell>
          <cell r="D836" t="str">
            <v>Date of end of contract</v>
          </cell>
          <cell r="E836" t="str">
            <v>7 years</v>
          </cell>
          <cell r="F836">
            <v>35</v>
          </cell>
          <cell r="G836">
            <v>0</v>
          </cell>
          <cell r="H836">
            <v>0</v>
          </cell>
          <cell r="I836" t="str">
            <v>Destroy</v>
          </cell>
        </row>
        <row r="837">
          <cell r="A837" t="str">
            <v>5.2.4.19</v>
          </cell>
          <cell r="B837" t="str">
            <v>Compliance notifications</v>
          </cell>
          <cell r="C837">
            <v>0</v>
          </cell>
          <cell r="D837" t="str">
            <v>Date of end of contract</v>
          </cell>
          <cell r="E837" t="str">
            <v>7 years</v>
          </cell>
          <cell r="F837">
            <v>35</v>
          </cell>
          <cell r="G837">
            <v>0</v>
          </cell>
          <cell r="H837">
            <v>0</v>
          </cell>
          <cell r="I837" t="str">
            <v>Destroy</v>
          </cell>
        </row>
        <row r="838">
          <cell r="A838" t="str">
            <v>5.2.4.20</v>
          </cell>
          <cell r="B838" t="str">
            <v>Instruction notices</v>
          </cell>
          <cell r="C838">
            <v>0</v>
          </cell>
          <cell r="D838" t="str">
            <v>Date of end of contract</v>
          </cell>
          <cell r="E838" t="str">
            <v>7 years</v>
          </cell>
          <cell r="F838">
            <v>35</v>
          </cell>
          <cell r="G838">
            <v>0</v>
          </cell>
          <cell r="H838">
            <v>0</v>
          </cell>
          <cell r="I838" t="str">
            <v>Destroy</v>
          </cell>
        </row>
        <row r="839">
          <cell r="A839" t="str">
            <v>5.2.4.21</v>
          </cell>
          <cell r="B839" t="str">
            <v>Objection notices</v>
          </cell>
          <cell r="C839">
            <v>0</v>
          </cell>
          <cell r="D839" t="str">
            <v>Date of end of contract</v>
          </cell>
          <cell r="E839" t="str">
            <v>7 years</v>
          </cell>
          <cell r="F839">
            <v>35</v>
          </cell>
          <cell r="G839">
            <v>0</v>
          </cell>
          <cell r="H839">
            <v>0</v>
          </cell>
          <cell r="I839" t="str">
            <v>Destroy</v>
          </cell>
        </row>
        <row r="840">
          <cell r="A840" t="str">
            <v>5.2.4.22</v>
          </cell>
          <cell r="B840" t="str">
            <v>Correspondence with NDA</v>
          </cell>
          <cell r="C840">
            <v>0</v>
          </cell>
          <cell r="D840" t="str">
            <v>Date of end of contract</v>
          </cell>
          <cell r="E840" t="str">
            <v>13 years</v>
          </cell>
          <cell r="F840">
            <v>35</v>
          </cell>
          <cell r="G840">
            <v>0</v>
          </cell>
          <cell r="H840">
            <v>0</v>
          </cell>
          <cell r="I840" t="str">
            <v>Destroy</v>
          </cell>
        </row>
        <row r="841">
          <cell r="A841">
            <v>5.3</v>
          </cell>
          <cell r="B841" t="str">
            <v xml:space="preserve">Insurance </v>
          </cell>
          <cell r="C841">
            <v>0</v>
          </cell>
          <cell r="D841">
            <v>0</v>
          </cell>
          <cell r="E841">
            <v>0</v>
          </cell>
          <cell r="F841">
            <v>0</v>
          </cell>
          <cell r="G841" t="str">
            <v>N</v>
          </cell>
          <cell r="H841">
            <v>0</v>
          </cell>
          <cell r="I841">
            <v>0</v>
          </cell>
        </row>
        <row r="842">
          <cell r="A842" t="str">
            <v>5.3.1</v>
          </cell>
          <cell r="B842" t="str">
            <v>Insurance provision</v>
          </cell>
          <cell r="C842">
            <v>0</v>
          </cell>
          <cell r="D842">
            <v>0</v>
          </cell>
          <cell r="E842">
            <v>0</v>
          </cell>
          <cell r="F842">
            <v>0</v>
          </cell>
          <cell r="G842">
            <v>0</v>
          </cell>
          <cell r="H842">
            <v>0</v>
          </cell>
          <cell r="I842">
            <v>0</v>
          </cell>
        </row>
        <row r="843">
          <cell r="A843" t="str">
            <v>5.3.1.1</v>
          </cell>
          <cell r="B843" t="str">
            <v>Insurance provision</v>
          </cell>
          <cell r="C843">
            <v>0</v>
          </cell>
          <cell r="D843" t="str">
            <v>Date of end of insurance cover</v>
          </cell>
          <cell r="E843" t="str">
            <v>7 years</v>
          </cell>
          <cell r="F843">
            <v>0</v>
          </cell>
          <cell r="G843">
            <v>0</v>
          </cell>
          <cell r="H843">
            <v>0</v>
          </cell>
          <cell r="I843" t="str">
            <v>Destroy</v>
          </cell>
        </row>
        <row r="844">
          <cell r="A844" t="str">
            <v>5.3.2</v>
          </cell>
          <cell r="B844" t="str">
            <v>Renewal notices</v>
          </cell>
          <cell r="C844">
            <v>0</v>
          </cell>
          <cell r="D844">
            <v>0</v>
          </cell>
          <cell r="E844">
            <v>0</v>
          </cell>
          <cell r="F844">
            <v>0</v>
          </cell>
          <cell r="G844">
            <v>0</v>
          </cell>
          <cell r="H844">
            <v>0</v>
          </cell>
          <cell r="I844">
            <v>0</v>
          </cell>
        </row>
        <row r="845">
          <cell r="A845" t="str">
            <v>5.3.2.1</v>
          </cell>
          <cell r="B845" t="str">
            <v>Renewal notices</v>
          </cell>
          <cell r="C845">
            <v>0</v>
          </cell>
          <cell r="D845" t="str">
            <v>Date of renewal</v>
          </cell>
          <cell r="E845" t="str">
            <v>4 years</v>
          </cell>
          <cell r="F845">
            <v>0</v>
          </cell>
          <cell r="G845">
            <v>0</v>
          </cell>
          <cell r="H845">
            <v>0</v>
          </cell>
          <cell r="I845" t="str">
            <v>Destroy</v>
          </cell>
        </row>
        <row r="846">
          <cell r="A846" t="str">
            <v>5.3.3</v>
          </cell>
          <cell r="B846" t="str">
            <v>Claims correspondence</v>
          </cell>
          <cell r="C846">
            <v>0</v>
          </cell>
          <cell r="D846">
            <v>0</v>
          </cell>
          <cell r="E846">
            <v>0</v>
          </cell>
          <cell r="F846">
            <v>0</v>
          </cell>
          <cell r="G846">
            <v>0</v>
          </cell>
          <cell r="H846">
            <v>0</v>
          </cell>
          <cell r="I846">
            <v>0</v>
          </cell>
        </row>
        <row r="847">
          <cell r="A847" t="str">
            <v>5.3.3.1</v>
          </cell>
          <cell r="B847" t="str">
            <v>Claims correspondence</v>
          </cell>
          <cell r="C847">
            <v>0</v>
          </cell>
          <cell r="D847" t="str">
            <v>Date of settlement</v>
          </cell>
          <cell r="E847" t="str">
            <v>7 years</v>
          </cell>
          <cell r="F847">
            <v>0</v>
          </cell>
          <cell r="G847">
            <v>0</v>
          </cell>
          <cell r="H847">
            <v>0</v>
          </cell>
          <cell r="I847" t="str">
            <v>Destroy</v>
          </cell>
        </row>
        <row r="848">
          <cell r="A848">
            <v>5.4</v>
          </cell>
          <cell r="B848" t="str">
            <v>Intellectual Property</v>
          </cell>
          <cell r="C848">
            <v>0</v>
          </cell>
          <cell r="D848">
            <v>0</v>
          </cell>
          <cell r="E848">
            <v>0</v>
          </cell>
          <cell r="F848">
            <v>0</v>
          </cell>
          <cell r="G848" t="str">
            <v>N</v>
          </cell>
          <cell r="H848">
            <v>0</v>
          </cell>
          <cell r="I848">
            <v>0</v>
          </cell>
        </row>
        <row r="849">
          <cell r="A849" t="str">
            <v>5.4.1</v>
          </cell>
          <cell r="B849" t="str">
            <v>Patents</v>
          </cell>
          <cell r="C849">
            <v>0</v>
          </cell>
          <cell r="D849">
            <v>0</v>
          </cell>
          <cell r="E849">
            <v>0</v>
          </cell>
          <cell r="F849">
            <v>0</v>
          </cell>
          <cell r="G849">
            <v>0</v>
          </cell>
          <cell r="H849">
            <v>0</v>
          </cell>
          <cell r="I849">
            <v>0</v>
          </cell>
        </row>
        <row r="850">
          <cell r="A850" t="str">
            <v>5.4.1.1</v>
          </cell>
          <cell r="B850" t="str">
            <v>Unsuccessful applications for patents and associated papers</v>
          </cell>
          <cell r="C850">
            <v>0</v>
          </cell>
          <cell r="D850" t="str">
            <v>Date of dismissal</v>
          </cell>
          <cell r="E850" t="str">
            <v>7 years</v>
          </cell>
          <cell r="F850">
            <v>0</v>
          </cell>
          <cell r="G850">
            <v>0</v>
          </cell>
          <cell r="H850">
            <v>0</v>
          </cell>
          <cell r="I850" t="str">
            <v>Destroy</v>
          </cell>
        </row>
        <row r="851">
          <cell r="A851" t="str">
            <v>5.4.1.2</v>
          </cell>
          <cell r="B851" t="str">
            <v>Grant of letters and  associated papers</v>
          </cell>
          <cell r="C851">
            <v>0</v>
          </cell>
          <cell r="D851" t="str">
            <v>Date of end of life of patent</v>
          </cell>
          <cell r="E851" t="str">
            <v>13 years</v>
          </cell>
          <cell r="F851">
            <v>0</v>
          </cell>
          <cell r="G851">
            <v>0</v>
          </cell>
          <cell r="H851">
            <v>0</v>
          </cell>
          <cell r="I851" t="str">
            <v>Review &amp; archive</v>
          </cell>
        </row>
        <row r="852">
          <cell r="A852" t="str">
            <v>5.4.1.3</v>
          </cell>
          <cell r="B852" t="str">
            <v>Assignment of patent rights</v>
          </cell>
          <cell r="C852">
            <v>0</v>
          </cell>
          <cell r="D852" t="str">
            <v>Date of end of life of patent</v>
          </cell>
          <cell r="E852" t="str">
            <v>13 years</v>
          </cell>
          <cell r="F852">
            <v>0</v>
          </cell>
          <cell r="G852">
            <v>0</v>
          </cell>
          <cell r="H852">
            <v>0</v>
          </cell>
          <cell r="I852" t="str">
            <v>Review &amp; archive</v>
          </cell>
        </row>
        <row r="853">
          <cell r="A853" t="str">
            <v>5.4.1.4</v>
          </cell>
          <cell r="B853" t="str">
            <v>Patent licence</v>
          </cell>
          <cell r="C853">
            <v>0</v>
          </cell>
          <cell r="D853" t="str">
            <v>Date of end of life of patent</v>
          </cell>
          <cell r="E853" t="str">
            <v>13 years</v>
          </cell>
          <cell r="F853">
            <v>0</v>
          </cell>
          <cell r="G853">
            <v>0</v>
          </cell>
          <cell r="H853">
            <v>0</v>
          </cell>
          <cell r="I853" t="str">
            <v>Review &amp; archive</v>
          </cell>
        </row>
        <row r="854">
          <cell r="A854" t="str">
            <v>5.4.1.5</v>
          </cell>
          <cell r="B854" t="str">
            <v>Intellectual property agreements and licences</v>
          </cell>
          <cell r="C854">
            <v>0</v>
          </cell>
          <cell r="D854" t="str">
            <v>Date of end of licence</v>
          </cell>
          <cell r="E854" t="str">
            <v>7 years</v>
          </cell>
          <cell r="F854">
            <v>0</v>
          </cell>
          <cell r="G854">
            <v>0</v>
          </cell>
          <cell r="H854">
            <v>0</v>
          </cell>
          <cell r="I854" t="str">
            <v>Review &amp; archive</v>
          </cell>
        </row>
        <row r="855">
          <cell r="A855" t="str">
            <v>5.4.2</v>
          </cell>
          <cell r="B855" t="str">
            <v>Trade marks</v>
          </cell>
          <cell r="C855">
            <v>0</v>
          </cell>
          <cell r="D855">
            <v>0</v>
          </cell>
          <cell r="E855">
            <v>0</v>
          </cell>
          <cell r="F855">
            <v>0</v>
          </cell>
          <cell r="G855">
            <v>0</v>
          </cell>
          <cell r="H855">
            <v>0</v>
          </cell>
          <cell r="I855">
            <v>0</v>
          </cell>
        </row>
        <row r="856">
          <cell r="A856" t="str">
            <v>5.4.2.1</v>
          </cell>
          <cell r="B856" t="str">
            <v>Unsuccessful applications for registration of trademarks and associated papers</v>
          </cell>
          <cell r="C856">
            <v>0</v>
          </cell>
          <cell r="D856" t="str">
            <v>Date of dismissal</v>
          </cell>
          <cell r="E856" t="str">
            <v>7 years</v>
          </cell>
          <cell r="F856">
            <v>0</v>
          </cell>
          <cell r="G856">
            <v>0</v>
          </cell>
          <cell r="H856">
            <v>0</v>
          </cell>
          <cell r="I856" t="str">
            <v>Destroy</v>
          </cell>
        </row>
        <row r="857">
          <cell r="A857" t="str">
            <v>5.4.2.2</v>
          </cell>
          <cell r="B857" t="str">
            <v>Trademarks - Registration certificates and associated papers</v>
          </cell>
          <cell r="C857">
            <v>0</v>
          </cell>
          <cell r="D857" t="str">
            <v>Date of end of life of trademark</v>
          </cell>
          <cell r="E857" t="str">
            <v>13 years</v>
          </cell>
          <cell r="F857">
            <v>0</v>
          </cell>
          <cell r="G857">
            <v>0</v>
          </cell>
          <cell r="H857">
            <v>0</v>
          </cell>
          <cell r="I857" t="str">
            <v>Review &amp; archive</v>
          </cell>
        </row>
        <row r="858">
          <cell r="A858">
            <v>5.5</v>
          </cell>
          <cell r="B858" t="str">
            <v>Procurement</v>
          </cell>
          <cell r="C858">
            <v>0</v>
          </cell>
          <cell r="D858">
            <v>0</v>
          </cell>
          <cell r="E858">
            <v>0</v>
          </cell>
          <cell r="F858">
            <v>0</v>
          </cell>
          <cell r="G858" t="str">
            <v>N</v>
          </cell>
          <cell r="H858">
            <v>0</v>
          </cell>
          <cell r="I858">
            <v>0</v>
          </cell>
        </row>
        <row r="859">
          <cell r="A859" t="str">
            <v>5.5.1</v>
          </cell>
          <cell r="B859" t="str">
            <v>Tender - See also Project management</v>
          </cell>
          <cell r="C859">
            <v>0</v>
          </cell>
          <cell r="D859">
            <v>0</v>
          </cell>
          <cell r="E859">
            <v>0</v>
          </cell>
          <cell r="F859">
            <v>0</v>
          </cell>
          <cell r="G859">
            <v>0</v>
          </cell>
          <cell r="H859">
            <v>0</v>
          </cell>
          <cell r="I859">
            <v>0</v>
          </cell>
        </row>
        <row r="860">
          <cell r="A860" t="str">
            <v>5.5.1.1</v>
          </cell>
          <cell r="B860" t="str">
            <v>Pre tender documentation - Pre-qualification evaluation - Unsuccessful</v>
          </cell>
          <cell r="C860">
            <v>0</v>
          </cell>
          <cell r="D860" t="str">
            <v>Date of tender award</v>
          </cell>
          <cell r="E860" t="str">
            <v>1 year</v>
          </cell>
          <cell r="F860">
            <v>0</v>
          </cell>
          <cell r="G860">
            <v>0</v>
          </cell>
          <cell r="H860">
            <v>0</v>
          </cell>
          <cell r="I860" t="str">
            <v>Destroy</v>
          </cell>
        </row>
        <row r="861">
          <cell r="A861" t="str">
            <v>5.5.1.2</v>
          </cell>
          <cell r="B861" t="str">
            <v>Pre tender documentation - Pre-qualification evaluation - Successful</v>
          </cell>
          <cell r="C861">
            <v>0</v>
          </cell>
          <cell r="D861" t="str">
            <v>Date of end of contract</v>
          </cell>
          <cell r="E861" t="str">
            <v>7 years</v>
          </cell>
          <cell r="F861">
            <v>0</v>
          </cell>
          <cell r="G861">
            <v>0</v>
          </cell>
          <cell r="H861">
            <v>0</v>
          </cell>
          <cell r="I861" t="str">
            <v>Destroy</v>
          </cell>
        </row>
        <row r="862">
          <cell r="A862" t="str">
            <v>5.5.1.3</v>
          </cell>
          <cell r="B862" t="str">
            <v>Invitation to tender - Document procedures - Unsuccessful</v>
          </cell>
          <cell r="C862">
            <v>0</v>
          </cell>
          <cell r="D862" t="str">
            <v>Date of tender award</v>
          </cell>
          <cell r="E862" t="str">
            <v>1 year</v>
          </cell>
          <cell r="F862">
            <v>0</v>
          </cell>
          <cell r="G862">
            <v>0</v>
          </cell>
          <cell r="H862">
            <v>0</v>
          </cell>
          <cell r="I862" t="str">
            <v>Destroy</v>
          </cell>
        </row>
        <row r="863">
          <cell r="A863" t="str">
            <v>5.5.1.4</v>
          </cell>
          <cell r="B863" t="str">
            <v>Invitation to tender - Document procedures - Successful</v>
          </cell>
          <cell r="C863">
            <v>0</v>
          </cell>
          <cell r="D863" t="str">
            <v>Date of end of contract</v>
          </cell>
          <cell r="E863" t="str">
            <v>7 years</v>
          </cell>
          <cell r="F863">
            <v>0</v>
          </cell>
          <cell r="G863">
            <v>0</v>
          </cell>
          <cell r="H863">
            <v>0</v>
          </cell>
          <cell r="I863" t="str">
            <v>Destroy</v>
          </cell>
        </row>
        <row r="864">
          <cell r="A864" t="str">
            <v>5.5.1.5</v>
          </cell>
          <cell r="B864" t="str">
            <v>Invitation to tender - Tender specification - Unsuccessful</v>
          </cell>
          <cell r="C864">
            <v>0</v>
          </cell>
          <cell r="D864" t="str">
            <v>Date of tender award</v>
          </cell>
          <cell r="E864" t="str">
            <v>1 year</v>
          </cell>
          <cell r="F864">
            <v>0</v>
          </cell>
          <cell r="G864">
            <v>0</v>
          </cell>
          <cell r="H864">
            <v>0</v>
          </cell>
          <cell r="I864" t="str">
            <v>Destroy</v>
          </cell>
        </row>
        <row r="865">
          <cell r="A865" t="str">
            <v>5.5.1.6</v>
          </cell>
          <cell r="B865" t="str">
            <v>Invitation to tender - Tender specification - Successful</v>
          </cell>
          <cell r="C865">
            <v>0</v>
          </cell>
          <cell r="D865" t="str">
            <v>Date of end of contract</v>
          </cell>
          <cell r="E865" t="str">
            <v>7 years</v>
          </cell>
          <cell r="F865">
            <v>0</v>
          </cell>
          <cell r="G865">
            <v>0</v>
          </cell>
          <cell r="H865">
            <v>0</v>
          </cell>
          <cell r="I865" t="str">
            <v>Destroy</v>
          </cell>
        </row>
        <row r="866">
          <cell r="A866" t="str">
            <v>5.5.1.7</v>
          </cell>
          <cell r="B866" t="str">
            <v>Invitation to tender - Notice to the Official Journal - Unsuccessful</v>
          </cell>
          <cell r="C866">
            <v>0</v>
          </cell>
          <cell r="D866" t="str">
            <v>Date of tender award</v>
          </cell>
          <cell r="E866" t="str">
            <v>1 year</v>
          </cell>
          <cell r="F866">
            <v>0</v>
          </cell>
          <cell r="G866">
            <v>0</v>
          </cell>
          <cell r="H866">
            <v>0</v>
          </cell>
          <cell r="I866" t="str">
            <v>Destroy</v>
          </cell>
        </row>
        <row r="867">
          <cell r="A867" t="str">
            <v>5.5.1.8</v>
          </cell>
          <cell r="B867" t="str">
            <v>Invitation to tender - Notice to the Official Journal - Successful</v>
          </cell>
          <cell r="C867">
            <v>0</v>
          </cell>
          <cell r="D867" t="str">
            <v>Date of end of contract</v>
          </cell>
          <cell r="E867" t="str">
            <v>7 years</v>
          </cell>
          <cell r="F867">
            <v>0</v>
          </cell>
          <cell r="G867">
            <v>0</v>
          </cell>
          <cell r="H867">
            <v>0</v>
          </cell>
          <cell r="I867" t="str">
            <v>Destroy</v>
          </cell>
        </row>
        <row r="868">
          <cell r="A868" t="str">
            <v>5.5.1.9</v>
          </cell>
          <cell r="B868" t="str">
            <v>Tender management - Tender board - Unsuccessful</v>
          </cell>
          <cell r="C868">
            <v>0</v>
          </cell>
          <cell r="D868" t="str">
            <v>Date of tender award</v>
          </cell>
          <cell r="E868" t="str">
            <v>1 year</v>
          </cell>
          <cell r="F868">
            <v>0</v>
          </cell>
          <cell r="G868">
            <v>0</v>
          </cell>
          <cell r="H868">
            <v>0</v>
          </cell>
          <cell r="I868" t="str">
            <v>Destroy</v>
          </cell>
        </row>
        <row r="869">
          <cell r="A869" t="str">
            <v>5.5.1.10</v>
          </cell>
          <cell r="B869" t="str">
            <v>Tender management - Tender board - Successful</v>
          </cell>
          <cell r="C869">
            <v>0</v>
          </cell>
          <cell r="D869" t="str">
            <v>Date of end of contract</v>
          </cell>
          <cell r="E869" t="str">
            <v>7 years</v>
          </cell>
          <cell r="F869">
            <v>0</v>
          </cell>
          <cell r="G869">
            <v>0</v>
          </cell>
          <cell r="H869">
            <v>0</v>
          </cell>
          <cell r="I869" t="str">
            <v>Destroy</v>
          </cell>
        </row>
        <row r="870">
          <cell r="A870" t="str">
            <v>5.5.1.11</v>
          </cell>
          <cell r="B870" t="str">
            <v>Tender management - Tender envelopes - Unsuccessful</v>
          </cell>
          <cell r="C870">
            <v>0</v>
          </cell>
          <cell r="D870" t="str">
            <v>Date of tender award</v>
          </cell>
          <cell r="E870" t="str">
            <v>1 year</v>
          </cell>
          <cell r="F870">
            <v>0</v>
          </cell>
          <cell r="G870">
            <v>0</v>
          </cell>
          <cell r="H870">
            <v>0</v>
          </cell>
          <cell r="I870" t="str">
            <v>Destroy</v>
          </cell>
        </row>
        <row r="871">
          <cell r="A871" t="str">
            <v>5.5.1.12</v>
          </cell>
          <cell r="B871" t="str">
            <v>Tender management - Tender envelopes - Successful</v>
          </cell>
          <cell r="C871">
            <v>0</v>
          </cell>
          <cell r="D871" t="str">
            <v>Date of end of contract</v>
          </cell>
          <cell r="E871" t="str">
            <v>7 years</v>
          </cell>
          <cell r="F871">
            <v>0</v>
          </cell>
          <cell r="G871">
            <v>0</v>
          </cell>
          <cell r="H871">
            <v>0</v>
          </cell>
          <cell r="I871" t="str">
            <v>Destroy</v>
          </cell>
        </row>
        <row r="872">
          <cell r="A872" t="str">
            <v>5.5.1.13</v>
          </cell>
          <cell r="B872" t="str">
            <v>Tender management - Quotations - Unsuccessful</v>
          </cell>
          <cell r="C872">
            <v>0</v>
          </cell>
          <cell r="D872" t="str">
            <v>Date of tender award</v>
          </cell>
          <cell r="E872" t="str">
            <v>1 year</v>
          </cell>
          <cell r="F872">
            <v>0</v>
          </cell>
          <cell r="G872">
            <v>0</v>
          </cell>
          <cell r="H872">
            <v>0</v>
          </cell>
          <cell r="I872" t="str">
            <v>Destroy</v>
          </cell>
        </row>
        <row r="873">
          <cell r="A873" t="str">
            <v>5.5.1.14</v>
          </cell>
          <cell r="B873" t="str">
            <v>Tender management - Quotations - Successful</v>
          </cell>
          <cell r="C873">
            <v>0</v>
          </cell>
          <cell r="D873" t="str">
            <v>Date of end of contract</v>
          </cell>
          <cell r="E873" t="str">
            <v>7 years</v>
          </cell>
          <cell r="F873">
            <v>0</v>
          </cell>
          <cell r="G873">
            <v>0</v>
          </cell>
          <cell r="H873">
            <v>0</v>
          </cell>
          <cell r="I873" t="str">
            <v>Destroy</v>
          </cell>
        </row>
        <row r="874">
          <cell r="A874" t="str">
            <v>5.5.1.15</v>
          </cell>
          <cell r="B874" t="str">
            <v>Tender management - Notification of non-acceptance of late bid</v>
          </cell>
          <cell r="C874">
            <v>0</v>
          </cell>
          <cell r="D874" t="str">
            <v>Date of tender award</v>
          </cell>
          <cell r="E874" t="str">
            <v>1 year</v>
          </cell>
          <cell r="F874">
            <v>0</v>
          </cell>
          <cell r="G874">
            <v>0</v>
          </cell>
          <cell r="H874">
            <v>0</v>
          </cell>
          <cell r="I874" t="str">
            <v>Destroy</v>
          </cell>
        </row>
        <row r="875">
          <cell r="A875" t="str">
            <v>5.5.1.16</v>
          </cell>
          <cell r="B875" t="str">
            <v>Tender management - Bid evaluation scores - Unsuccessful</v>
          </cell>
          <cell r="C875">
            <v>0</v>
          </cell>
          <cell r="D875" t="str">
            <v>Date of tender award</v>
          </cell>
          <cell r="E875" t="str">
            <v>1 year</v>
          </cell>
          <cell r="F875">
            <v>0</v>
          </cell>
          <cell r="G875">
            <v>0</v>
          </cell>
          <cell r="H875">
            <v>0</v>
          </cell>
          <cell r="I875" t="str">
            <v>Destroy</v>
          </cell>
        </row>
        <row r="876">
          <cell r="A876" t="str">
            <v>5.5.1.17</v>
          </cell>
          <cell r="B876" t="str">
            <v>Tender management - Bid evaluation scores - Successful</v>
          </cell>
          <cell r="C876">
            <v>0</v>
          </cell>
          <cell r="D876" t="str">
            <v>Date of end of contract</v>
          </cell>
          <cell r="E876" t="str">
            <v>7 years</v>
          </cell>
          <cell r="F876">
            <v>0</v>
          </cell>
          <cell r="G876">
            <v>0</v>
          </cell>
          <cell r="H876">
            <v>0</v>
          </cell>
          <cell r="I876" t="str">
            <v>Destroy</v>
          </cell>
        </row>
        <row r="877">
          <cell r="A877" t="str">
            <v>5.5.1.18</v>
          </cell>
          <cell r="B877" t="str">
            <v>Tender management - Tender debriefs - Unsuccessful</v>
          </cell>
          <cell r="C877">
            <v>0</v>
          </cell>
          <cell r="D877" t="str">
            <v>Date of tender award</v>
          </cell>
          <cell r="E877" t="str">
            <v>1 year</v>
          </cell>
          <cell r="F877">
            <v>0</v>
          </cell>
          <cell r="G877">
            <v>0</v>
          </cell>
          <cell r="H877">
            <v>0</v>
          </cell>
          <cell r="I877" t="str">
            <v>Destroy</v>
          </cell>
        </row>
        <row r="878">
          <cell r="A878" t="str">
            <v>5.5.1.19</v>
          </cell>
          <cell r="B878" t="str">
            <v>Tender management - Tender debriefs- Successful</v>
          </cell>
          <cell r="C878">
            <v>0</v>
          </cell>
          <cell r="D878" t="str">
            <v>Date of end of contract</v>
          </cell>
          <cell r="E878" t="str">
            <v>7 years</v>
          </cell>
          <cell r="F878">
            <v>0</v>
          </cell>
          <cell r="G878">
            <v>0</v>
          </cell>
          <cell r="H878">
            <v>0</v>
          </cell>
          <cell r="I878" t="str">
            <v>Destroy</v>
          </cell>
        </row>
        <row r="879">
          <cell r="A879" t="str">
            <v>5.5.1.20</v>
          </cell>
          <cell r="B879" t="str">
            <v>Tender management - Unsuccessful tenders  - Documentation</v>
          </cell>
          <cell r="C879">
            <v>0</v>
          </cell>
          <cell r="D879" t="str">
            <v>Date of tender award</v>
          </cell>
          <cell r="E879" t="str">
            <v>1 year</v>
          </cell>
          <cell r="F879">
            <v>0</v>
          </cell>
          <cell r="G879">
            <v>0</v>
          </cell>
          <cell r="H879">
            <v>0</v>
          </cell>
          <cell r="I879" t="str">
            <v>Destroy</v>
          </cell>
        </row>
        <row r="880">
          <cell r="A880" t="str">
            <v>5.5.1.21</v>
          </cell>
          <cell r="B880" t="str">
            <v>Tender management - Successful tenders - Documentation</v>
          </cell>
          <cell r="C880">
            <v>0</v>
          </cell>
          <cell r="D880" t="str">
            <v>Date of end of contract</v>
          </cell>
          <cell r="E880" t="str">
            <v>7 years</v>
          </cell>
          <cell r="F880">
            <v>0</v>
          </cell>
          <cell r="G880">
            <v>0</v>
          </cell>
          <cell r="H880">
            <v>0</v>
          </cell>
          <cell r="I880" t="str">
            <v>Destroy</v>
          </cell>
        </row>
        <row r="881">
          <cell r="A881" t="str">
            <v>5.5.1.22</v>
          </cell>
          <cell r="B881" t="str">
            <v>Tender Management - Signed contract</v>
          </cell>
          <cell r="C881">
            <v>0</v>
          </cell>
          <cell r="D881" t="str">
            <v>Date of end of contract</v>
          </cell>
          <cell r="E881" t="str">
            <v>7 years</v>
          </cell>
          <cell r="F881">
            <v>0</v>
          </cell>
          <cell r="G881">
            <v>0</v>
          </cell>
          <cell r="H881">
            <v>0</v>
          </cell>
          <cell r="I881" t="str">
            <v>Destroy</v>
          </cell>
        </row>
        <row r="882">
          <cell r="A882">
            <v>6.1</v>
          </cell>
          <cell r="B882" t="str">
            <v>Development and Maintenance</v>
          </cell>
          <cell r="C882">
            <v>0</v>
          </cell>
          <cell r="D882">
            <v>0</v>
          </cell>
          <cell r="E882">
            <v>0</v>
          </cell>
          <cell r="F882">
            <v>0</v>
          </cell>
          <cell r="G882" t="str">
            <v>Y</v>
          </cell>
          <cell r="H882">
            <v>0</v>
          </cell>
          <cell r="I882">
            <v>0</v>
          </cell>
        </row>
        <row r="883">
          <cell r="A883" t="str">
            <v>6.1.1</v>
          </cell>
          <cell r="B883" t="str">
            <v>Estate maintenance</v>
          </cell>
          <cell r="C883">
            <v>0</v>
          </cell>
          <cell r="D883">
            <v>0</v>
          </cell>
          <cell r="E883">
            <v>0</v>
          </cell>
          <cell r="F883">
            <v>0</v>
          </cell>
          <cell r="G883">
            <v>0</v>
          </cell>
          <cell r="H883">
            <v>0</v>
          </cell>
          <cell r="I883">
            <v>0</v>
          </cell>
        </row>
        <row r="884">
          <cell r="A884" t="str">
            <v>6.1.1.1</v>
          </cell>
          <cell r="B884" t="str">
            <v>Estate maintenance</v>
          </cell>
          <cell r="C884">
            <v>0</v>
          </cell>
          <cell r="D884" t="str">
            <v>Date of end of calendar year</v>
          </cell>
          <cell r="E884" t="str">
            <v>15 years</v>
          </cell>
          <cell r="F884">
            <v>0</v>
          </cell>
          <cell r="G884">
            <v>0</v>
          </cell>
          <cell r="H884">
            <v>0</v>
          </cell>
          <cell r="I884" t="str">
            <v>Review &amp; archive</v>
          </cell>
        </row>
        <row r="885">
          <cell r="A885" t="str">
            <v>6.1.1.2</v>
          </cell>
          <cell r="B885" t="str">
            <v>Maintenance contracts, Inspections</v>
          </cell>
          <cell r="C885">
            <v>0</v>
          </cell>
          <cell r="D885" t="str">
            <v>Date of end of contract</v>
          </cell>
          <cell r="E885" t="str">
            <v>6 years</v>
          </cell>
          <cell r="F885">
            <v>0</v>
          </cell>
          <cell r="G885">
            <v>0</v>
          </cell>
          <cell r="H885">
            <v>0</v>
          </cell>
          <cell r="I885" t="str">
            <v>Destroy</v>
          </cell>
        </row>
        <row r="886">
          <cell r="A886" t="str">
            <v>6.1.1.3</v>
          </cell>
          <cell r="B886" t="str">
            <v>Boundary inspections</v>
          </cell>
          <cell r="C886">
            <v>0</v>
          </cell>
          <cell r="D886" t="str">
            <v>Superseded</v>
          </cell>
          <cell r="E886" t="str">
            <v>3 years</v>
          </cell>
          <cell r="F886">
            <v>2</v>
          </cell>
          <cell r="G886">
            <v>0</v>
          </cell>
          <cell r="H886">
            <v>0</v>
          </cell>
          <cell r="I886" t="str">
            <v>Destroy</v>
          </cell>
        </row>
        <row r="887">
          <cell r="A887" t="str">
            <v>6.1.1.4</v>
          </cell>
          <cell r="B887" t="str">
            <v>Boundary signage locations</v>
          </cell>
          <cell r="C887">
            <v>0</v>
          </cell>
          <cell r="D887" t="str">
            <v>Superseded</v>
          </cell>
          <cell r="E887" t="str">
            <v>3 years</v>
          </cell>
          <cell r="F887">
            <v>2</v>
          </cell>
          <cell r="G887">
            <v>0</v>
          </cell>
          <cell r="H887">
            <v>0</v>
          </cell>
          <cell r="I887" t="str">
            <v>Destroy</v>
          </cell>
        </row>
        <row r="888">
          <cell r="A888" t="str">
            <v>6.1.1.5</v>
          </cell>
          <cell r="B888" t="str">
            <v>Site licence conditions signage  locations</v>
          </cell>
          <cell r="C888">
            <v>0</v>
          </cell>
          <cell r="D888" t="str">
            <v>Superseded</v>
          </cell>
          <cell r="E888" t="str">
            <v>3 years</v>
          </cell>
          <cell r="F888">
            <v>2</v>
          </cell>
          <cell r="G888">
            <v>0</v>
          </cell>
          <cell r="H888">
            <v>0</v>
          </cell>
          <cell r="I888" t="str">
            <v>Destroy</v>
          </cell>
        </row>
        <row r="889">
          <cell r="A889" t="str">
            <v>6.1.1.6</v>
          </cell>
          <cell r="B889" t="str">
            <v>Licenced site boundary</v>
          </cell>
          <cell r="C889">
            <v>0</v>
          </cell>
          <cell r="D889" t="str">
            <v>Superseded</v>
          </cell>
          <cell r="E889" t="str">
            <v>30 years</v>
          </cell>
          <cell r="F889">
            <v>2</v>
          </cell>
          <cell r="G889">
            <v>0</v>
          </cell>
          <cell r="H889">
            <v>0</v>
          </cell>
          <cell r="I889" t="str">
            <v>Archive</v>
          </cell>
        </row>
        <row r="890">
          <cell r="A890" t="str">
            <v>6.1.1.7</v>
          </cell>
          <cell r="B890" t="str">
            <v>Building evacuation signage</v>
          </cell>
          <cell r="C890">
            <v>0</v>
          </cell>
          <cell r="D890" t="str">
            <v>Superseded</v>
          </cell>
          <cell r="E890" t="str">
            <v>30 years</v>
          </cell>
          <cell r="F890">
            <v>8</v>
          </cell>
          <cell r="G890">
            <v>0</v>
          </cell>
          <cell r="H890">
            <v>0</v>
          </cell>
          <cell r="I890" t="str">
            <v>Archive</v>
          </cell>
        </row>
        <row r="891">
          <cell r="A891" t="str">
            <v>6.1.2</v>
          </cell>
          <cell r="B891" t="str">
            <v>Estate development</v>
          </cell>
          <cell r="C891">
            <v>0</v>
          </cell>
          <cell r="D891">
            <v>0</v>
          </cell>
          <cell r="E891">
            <v>0</v>
          </cell>
          <cell r="F891">
            <v>0</v>
          </cell>
          <cell r="G891">
            <v>0</v>
          </cell>
          <cell r="H891">
            <v>0</v>
          </cell>
          <cell r="I891">
            <v>0</v>
          </cell>
        </row>
        <row r="892">
          <cell r="A892" t="str">
            <v>6.1.2.1</v>
          </cell>
          <cell r="B892" t="str">
            <v>Contracts</v>
          </cell>
          <cell r="C892">
            <v>0</v>
          </cell>
          <cell r="D892" t="str">
            <v>Date of end of contract</v>
          </cell>
          <cell r="E892" t="str">
            <v>20 years</v>
          </cell>
          <cell r="F892">
            <v>0</v>
          </cell>
          <cell r="G892">
            <v>0</v>
          </cell>
          <cell r="H892">
            <v>0</v>
          </cell>
          <cell r="I892" t="str">
            <v>Review &amp; archive</v>
          </cell>
        </row>
        <row r="893">
          <cell r="A893" t="str">
            <v>6.1.2.2</v>
          </cell>
          <cell r="B893" t="str">
            <v>Street register</v>
          </cell>
          <cell r="C893">
            <v>0</v>
          </cell>
          <cell r="D893" t="str">
            <v>Superseded</v>
          </cell>
          <cell r="E893" t="str">
            <v>1 year</v>
          </cell>
          <cell r="F893">
            <v>0</v>
          </cell>
          <cell r="G893">
            <v>0</v>
          </cell>
          <cell r="H893">
            <v>0</v>
          </cell>
          <cell r="I893" t="str">
            <v>Destroy</v>
          </cell>
        </row>
        <row r="894">
          <cell r="A894" t="str">
            <v>6.1.2.3</v>
          </cell>
          <cell r="B894" t="str">
            <v>Estate Development Control - Consent</v>
          </cell>
          <cell r="C894">
            <v>0</v>
          </cell>
          <cell r="D894" t="str">
            <v>Date of end of consent period</v>
          </cell>
          <cell r="E894" t="str">
            <v>7 years</v>
          </cell>
          <cell r="F894">
            <v>0</v>
          </cell>
          <cell r="G894">
            <v>0</v>
          </cell>
          <cell r="H894">
            <v>0</v>
          </cell>
          <cell r="I894" t="str">
            <v>Destroy</v>
          </cell>
        </row>
        <row r="895">
          <cell r="A895" t="str">
            <v>6.1.2.4</v>
          </cell>
          <cell r="B895" t="str">
            <v>Acquisition - Land Registry Records</v>
          </cell>
          <cell r="C895">
            <v>0</v>
          </cell>
          <cell r="D895" t="str">
            <v>Date of disposal of land</v>
          </cell>
          <cell r="E895" t="str">
            <v xml:space="preserve">13 years         </v>
          </cell>
          <cell r="F895">
            <v>0</v>
          </cell>
          <cell r="G895">
            <v>0</v>
          </cell>
          <cell r="H895">
            <v>0</v>
          </cell>
          <cell r="I895" t="str">
            <v>Destroy</v>
          </cell>
        </row>
        <row r="896">
          <cell r="A896" t="str">
            <v>6.1.2.5</v>
          </cell>
          <cell r="B896" t="str">
            <v>Acquisition - Planning consents</v>
          </cell>
          <cell r="C896">
            <v>0</v>
          </cell>
          <cell r="D896" t="str">
            <v>Date of end of life of building</v>
          </cell>
          <cell r="E896" t="str">
            <v xml:space="preserve">13 years         </v>
          </cell>
          <cell r="F896">
            <v>0</v>
          </cell>
          <cell r="G896">
            <v>0</v>
          </cell>
          <cell r="H896">
            <v>0</v>
          </cell>
          <cell r="I896" t="str">
            <v>Destroy</v>
          </cell>
        </row>
        <row r="897">
          <cell r="A897" t="str">
            <v>6.1.2.6</v>
          </cell>
          <cell r="B897" t="str">
            <v>Transfer or relocation of facilities</v>
          </cell>
          <cell r="C897">
            <v>0</v>
          </cell>
          <cell r="D897" t="str">
            <v>Date of relocation</v>
          </cell>
          <cell r="E897" t="str">
            <v>7 years</v>
          </cell>
          <cell r="F897">
            <v>0</v>
          </cell>
          <cell r="G897">
            <v>0</v>
          </cell>
          <cell r="H897">
            <v>0</v>
          </cell>
          <cell r="I897" t="str">
            <v>Destroy</v>
          </cell>
        </row>
        <row r="898">
          <cell r="A898" t="str">
            <v>6.1.2.7</v>
          </cell>
          <cell r="B898" t="str">
            <v>Transfer sale of land / building</v>
          </cell>
          <cell r="C898">
            <v>0</v>
          </cell>
          <cell r="D898" t="str">
            <v>Date of sale</v>
          </cell>
          <cell r="E898" t="str">
            <v xml:space="preserve">13 years         </v>
          </cell>
          <cell r="F898">
            <v>0</v>
          </cell>
          <cell r="G898">
            <v>0</v>
          </cell>
          <cell r="H898">
            <v>0</v>
          </cell>
          <cell r="I898" t="str">
            <v>Destroy</v>
          </cell>
        </row>
        <row r="899">
          <cell r="A899" t="str">
            <v>6.1.2.8</v>
          </cell>
          <cell r="B899" t="str">
            <v>Disposal of property - Property valuations</v>
          </cell>
          <cell r="C899">
            <v>0</v>
          </cell>
          <cell r="D899" t="str">
            <v>Date of disposal of property</v>
          </cell>
          <cell r="E899" t="str">
            <v xml:space="preserve">13 years         </v>
          </cell>
          <cell r="F899">
            <v>0</v>
          </cell>
          <cell r="G899">
            <v>0</v>
          </cell>
          <cell r="H899">
            <v>0</v>
          </cell>
          <cell r="I899" t="str">
            <v>Destroy</v>
          </cell>
        </row>
        <row r="900">
          <cell r="A900" t="str">
            <v>6.1.2.9</v>
          </cell>
          <cell r="B900" t="str">
            <v>Disposal of property - Expiry of consent</v>
          </cell>
          <cell r="C900">
            <v>0</v>
          </cell>
          <cell r="D900" t="str">
            <v>Date of disposal</v>
          </cell>
          <cell r="E900" t="str">
            <v xml:space="preserve">13 years         </v>
          </cell>
          <cell r="F900">
            <v>0</v>
          </cell>
          <cell r="G900">
            <v>0</v>
          </cell>
          <cell r="H900">
            <v>0</v>
          </cell>
          <cell r="I900" t="str">
            <v>Destroy</v>
          </cell>
        </row>
        <row r="901">
          <cell r="A901" t="str">
            <v>6.1.2.10</v>
          </cell>
          <cell r="B901" t="str">
            <v>Demolition</v>
          </cell>
          <cell r="C901">
            <v>0</v>
          </cell>
          <cell r="D901" t="str">
            <v>Date of demolition</v>
          </cell>
          <cell r="E901" t="str">
            <v>16 years</v>
          </cell>
          <cell r="F901">
            <v>0</v>
          </cell>
          <cell r="G901">
            <v>0</v>
          </cell>
          <cell r="H901">
            <v>0</v>
          </cell>
          <cell r="I901" t="str">
            <v>Destroy</v>
          </cell>
        </row>
        <row r="902">
          <cell r="A902" t="str">
            <v>6.1.2.11</v>
          </cell>
          <cell r="B902" t="str">
            <v>Change of use - Handover certificates</v>
          </cell>
          <cell r="C902">
            <v>0</v>
          </cell>
          <cell r="D902" t="str">
            <v>Date of end of life of certificate</v>
          </cell>
          <cell r="E902" t="str">
            <v>7 years</v>
          </cell>
          <cell r="F902">
            <v>0</v>
          </cell>
          <cell r="G902">
            <v>0</v>
          </cell>
          <cell r="H902">
            <v>0</v>
          </cell>
          <cell r="I902" t="str">
            <v>Destroy</v>
          </cell>
        </row>
        <row r="903">
          <cell r="A903" t="str">
            <v>6.1.2.12</v>
          </cell>
          <cell r="B903" t="str">
            <v>Restoration of contaminated land</v>
          </cell>
          <cell r="C903">
            <v>0</v>
          </cell>
          <cell r="D903" t="str">
            <v>Date of completion of clean up</v>
          </cell>
          <cell r="E903" t="str">
            <v>16 years</v>
          </cell>
          <cell r="F903">
            <v>0</v>
          </cell>
          <cell r="G903">
            <v>0</v>
          </cell>
          <cell r="H903">
            <v>0</v>
          </cell>
          <cell r="I903" t="str">
            <v>Destroy</v>
          </cell>
        </row>
        <row r="904">
          <cell r="A904" t="str">
            <v>6.1.2.13</v>
          </cell>
          <cell r="B904" t="str">
            <v>History of the development of the estate</v>
          </cell>
          <cell r="C904">
            <v>0</v>
          </cell>
          <cell r="D904" t="str">
            <v>Date of publication</v>
          </cell>
          <cell r="E904" t="str">
            <v>20 years</v>
          </cell>
          <cell r="F904">
            <v>0</v>
          </cell>
          <cell r="G904">
            <v>0</v>
          </cell>
          <cell r="H904">
            <v>0</v>
          </cell>
          <cell r="I904" t="str">
            <v>Archive</v>
          </cell>
        </row>
        <row r="905">
          <cell r="A905" t="str">
            <v>6.1.3</v>
          </cell>
          <cell r="B905" t="str">
            <v>Building / plant infrastructure</v>
          </cell>
          <cell r="C905">
            <v>0</v>
          </cell>
          <cell r="D905">
            <v>0</v>
          </cell>
          <cell r="E905">
            <v>0</v>
          </cell>
          <cell r="F905">
            <v>0</v>
          </cell>
          <cell r="G905">
            <v>0</v>
          </cell>
          <cell r="H905">
            <v>0</v>
          </cell>
          <cell r="I905">
            <v>0</v>
          </cell>
        </row>
        <row r="906">
          <cell r="A906" t="str">
            <v>6.1.3.1</v>
          </cell>
          <cell r="B906" t="str">
            <v>Architectural drawings</v>
          </cell>
          <cell r="C906">
            <v>0</v>
          </cell>
          <cell r="D906" t="str">
            <v>Superseded</v>
          </cell>
          <cell r="E906" t="str">
            <v>1 year</v>
          </cell>
          <cell r="F906">
            <v>0</v>
          </cell>
          <cell r="G906">
            <v>0</v>
          </cell>
          <cell r="H906">
            <v>0</v>
          </cell>
          <cell r="I906" t="str">
            <v>Archive</v>
          </cell>
        </row>
        <row r="907">
          <cell r="A907" t="str">
            <v>6.1.3.2</v>
          </cell>
          <cell r="B907" t="str">
            <v>Mechanical and electrical plans</v>
          </cell>
          <cell r="C907">
            <v>0</v>
          </cell>
          <cell r="D907" t="str">
            <v>Superseded</v>
          </cell>
          <cell r="E907" t="str">
            <v>1 year</v>
          </cell>
          <cell r="F907">
            <v>0</v>
          </cell>
          <cell r="G907">
            <v>0</v>
          </cell>
          <cell r="H907">
            <v>0</v>
          </cell>
          <cell r="I907" t="str">
            <v>Archive</v>
          </cell>
        </row>
        <row r="908">
          <cell r="A908" t="str">
            <v>6.1.3.3</v>
          </cell>
          <cell r="B908" t="str">
            <v>Drainage services</v>
          </cell>
          <cell r="C908">
            <v>0</v>
          </cell>
          <cell r="D908" t="str">
            <v>Superseded</v>
          </cell>
          <cell r="E908" t="str">
            <v>1 year</v>
          </cell>
          <cell r="F908">
            <v>0</v>
          </cell>
          <cell r="G908">
            <v>0</v>
          </cell>
          <cell r="H908">
            <v>0</v>
          </cell>
          <cell r="I908" t="str">
            <v>Archive</v>
          </cell>
        </row>
        <row r="909">
          <cell r="A909" t="str">
            <v>6.1.3.4</v>
          </cell>
          <cell r="B909" t="str">
            <v>Building condition surveys</v>
          </cell>
          <cell r="C909">
            <v>0</v>
          </cell>
          <cell r="D909" t="str">
            <v>Superseded</v>
          </cell>
          <cell r="E909" t="str">
            <v>1 year</v>
          </cell>
          <cell r="F909">
            <v>0</v>
          </cell>
          <cell r="G909">
            <v>0</v>
          </cell>
          <cell r="H909">
            <v>0</v>
          </cell>
          <cell r="I909" t="str">
            <v>Archive</v>
          </cell>
        </row>
        <row r="910">
          <cell r="A910" t="str">
            <v>6.1.3.5</v>
          </cell>
          <cell r="B910" t="str">
            <v>Registers – asbestos – building assets</v>
          </cell>
          <cell r="C910">
            <v>0</v>
          </cell>
          <cell r="D910" t="str">
            <v>Superseded</v>
          </cell>
          <cell r="E910" t="str">
            <v>1 year</v>
          </cell>
          <cell r="F910">
            <v>0</v>
          </cell>
          <cell r="G910">
            <v>0</v>
          </cell>
          <cell r="H910">
            <v>0</v>
          </cell>
          <cell r="I910" t="str">
            <v>Archive</v>
          </cell>
        </row>
        <row r="911">
          <cell r="A911" t="str">
            <v>6.1.3.6</v>
          </cell>
          <cell r="B911" t="str">
            <v>New build - Specifications, bills of quantity, surveys</v>
          </cell>
          <cell r="C911">
            <v>0</v>
          </cell>
          <cell r="D911" t="str">
            <v>Superseded</v>
          </cell>
          <cell r="E911" t="str">
            <v>1 year</v>
          </cell>
          <cell r="F911">
            <v>0</v>
          </cell>
          <cell r="G911">
            <v>0</v>
          </cell>
          <cell r="H911">
            <v>0</v>
          </cell>
          <cell r="I911" t="str">
            <v>Archive</v>
          </cell>
        </row>
        <row r="912">
          <cell r="A912" t="str">
            <v>6.1.3.7</v>
          </cell>
          <cell r="B912" t="str">
            <v>Alterations to building / plant - planning consents</v>
          </cell>
          <cell r="C912">
            <v>0</v>
          </cell>
          <cell r="D912" t="str">
            <v>Superseded</v>
          </cell>
          <cell r="E912" t="str">
            <v>1 year</v>
          </cell>
          <cell r="F912">
            <v>0</v>
          </cell>
          <cell r="G912">
            <v>0</v>
          </cell>
          <cell r="H912">
            <v>0</v>
          </cell>
          <cell r="I912" t="str">
            <v>Archive</v>
          </cell>
        </row>
        <row r="913">
          <cell r="A913" t="str">
            <v>6.1.3.8</v>
          </cell>
          <cell r="B913" t="str">
            <v>Alterations to building / plant - small works</v>
          </cell>
          <cell r="C913">
            <v>0</v>
          </cell>
          <cell r="D913" t="str">
            <v>Date of alterations</v>
          </cell>
          <cell r="E913" t="str">
            <v>3 years</v>
          </cell>
          <cell r="F913">
            <v>0</v>
          </cell>
          <cell r="G913">
            <v>0</v>
          </cell>
          <cell r="H913">
            <v>0</v>
          </cell>
          <cell r="I913" t="str">
            <v>Archive</v>
          </cell>
        </row>
        <row r="914">
          <cell r="A914" t="str">
            <v>6.1.3.9</v>
          </cell>
          <cell r="B914" t="str">
            <v>Alterations to building / plant - major works</v>
          </cell>
          <cell r="C914">
            <v>0</v>
          </cell>
          <cell r="D914" t="str">
            <v>Date of alterations</v>
          </cell>
          <cell r="E914" t="str">
            <v>3 years</v>
          </cell>
          <cell r="F914">
            <v>0</v>
          </cell>
          <cell r="G914">
            <v>0</v>
          </cell>
          <cell r="H914">
            <v>0</v>
          </cell>
          <cell r="I914" t="str">
            <v>Archive</v>
          </cell>
        </row>
        <row r="915">
          <cell r="A915" t="str">
            <v>6.1.4</v>
          </cell>
          <cell r="B915" t="str">
            <v>Building maintenance</v>
          </cell>
          <cell r="C915">
            <v>0</v>
          </cell>
          <cell r="D915">
            <v>0</v>
          </cell>
          <cell r="E915">
            <v>0</v>
          </cell>
          <cell r="F915">
            <v>0</v>
          </cell>
          <cell r="G915">
            <v>0</v>
          </cell>
          <cell r="H915">
            <v>0</v>
          </cell>
          <cell r="I915">
            <v>0</v>
          </cell>
        </row>
        <row r="916">
          <cell r="A916" t="str">
            <v>6.1.4.1</v>
          </cell>
          <cell r="B916" t="str">
            <v>Maintenance schedules and programmes - Maintenance log - Maintenance contract</v>
          </cell>
          <cell r="C916">
            <v>0</v>
          </cell>
          <cell r="D916" t="str">
            <v>Date of contract expiry</v>
          </cell>
          <cell r="E916" t="str">
            <v>6 years</v>
          </cell>
          <cell r="F916">
            <v>0</v>
          </cell>
          <cell r="G916">
            <v>0</v>
          </cell>
          <cell r="H916">
            <v>0</v>
          </cell>
          <cell r="I916" t="str">
            <v>Archive</v>
          </cell>
        </row>
        <row r="917">
          <cell r="A917" t="str">
            <v>6.1.4.2</v>
          </cell>
          <cell r="B917" t="str">
            <v>History of major maintenance work on properties</v>
          </cell>
          <cell r="C917">
            <v>0</v>
          </cell>
          <cell r="D917" t="str">
            <v>Superseded</v>
          </cell>
          <cell r="E917" t="str">
            <v>1 year</v>
          </cell>
          <cell r="F917">
            <v>0</v>
          </cell>
          <cell r="G917">
            <v>0</v>
          </cell>
          <cell r="H917">
            <v>0</v>
          </cell>
          <cell r="I917" t="str">
            <v>Archive</v>
          </cell>
        </row>
        <row r="918">
          <cell r="A918" t="str">
            <v>6.1.4.3</v>
          </cell>
          <cell r="B918" t="str">
            <v>Removal of hazardous materials</v>
          </cell>
          <cell r="C918">
            <v>0</v>
          </cell>
          <cell r="D918" t="str">
            <v>Date of removal</v>
          </cell>
          <cell r="E918" t="str">
            <v>4 years</v>
          </cell>
          <cell r="F918">
            <v>0</v>
          </cell>
          <cell r="G918">
            <v>0</v>
          </cell>
          <cell r="H918">
            <v>0</v>
          </cell>
          <cell r="I918" t="str">
            <v>Destroy</v>
          </cell>
        </row>
        <row r="919">
          <cell r="A919" t="str">
            <v>6.1.5</v>
          </cell>
          <cell r="B919" t="str">
            <v>Building Energy Management</v>
          </cell>
          <cell r="C919">
            <v>0</v>
          </cell>
          <cell r="D919">
            <v>0</v>
          </cell>
          <cell r="E919">
            <v>0</v>
          </cell>
          <cell r="F919">
            <v>0</v>
          </cell>
          <cell r="G919">
            <v>0</v>
          </cell>
          <cell r="H919">
            <v>0</v>
          </cell>
          <cell r="I919">
            <v>0</v>
          </cell>
        </row>
        <row r="920">
          <cell r="A920" t="str">
            <v>6.1.5.1</v>
          </cell>
          <cell r="B920" t="str">
            <v>Audit</v>
          </cell>
          <cell r="C920">
            <v>0</v>
          </cell>
          <cell r="D920" t="str">
            <v>Date of audit</v>
          </cell>
          <cell r="E920" t="str">
            <v>7 years</v>
          </cell>
          <cell r="F920">
            <v>0</v>
          </cell>
          <cell r="G920">
            <v>0</v>
          </cell>
          <cell r="H920">
            <v>0</v>
          </cell>
          <cell r="I920" t="str">
            <v>Destroy</v>
          </cell>
        </row>
        <row r="921">
          <cell r="A921" t="str">
            <v>6.1.6</v>
          </cell>
          <cell r="B921" t="str">
            <v>Business Security</v>
          </cell>
          <cell r="C921">
            <v>0</v>
          </cell>
          <cell r="D921">
            <v>0</v>
          </cell>
          <cell r="E921">
            <v>0</v>
          </cell>
          <cell r="F921">
            <v>0</v>
          </cell>
          <cell r="G921">
            <v>0</v>
          </cell>
          <cell r="H921">
            <v>0</v>
          </cell>
          <cell r="I921">
            <v>0</v>
          </cell>
        </row>
        <row r="922">
          <cell r="A922" t="str">
            <v>6.1.6.1</v>
          </cell>
          <cell r="B922" t="str">
            <v>Security plan</v>
          </cell>
          <cell r="C922">
            <v>0</v>
          </cell>
          <cell r="D922" t="str">
            <v>Superseded</v>
          </cell>
          <cell r="E922" t="str">
            <v>1 year</v>
          </cell>
          <cell r="F922">
            <v>0</v>
          </cell>
          <cell r="G922">
            <v>0</v>
          </cell>
          <cell r="H922">
            <v>0</v>
          </cell>
          <cell r="I922" t="str">
            <v>Archive</v>
          </cell>
        </row>
        <row r="923">
          <cell r="A923" t="str">
            <v>6.1.6.2</v>
          </cell>
          <cell r="B923" t="str">
            <v>Access arrangements</v>
          </cell>
          <cell r="C923">
            <v>0</v>
          </cell>
          <cell r="D923" t="str">
            <v>Superseded</v>
          </cell>
          <cell r="E923" t="str">
            <v>1 year</v>
          </cell>
          <cell r="F923">
            <v>0</v>
          </cell>
          <cell r="G923">
            <v>0</v>
          </cell>
          <cell r="H923">
            <v>0</v>
          </cell>
          <cell r="I923" t="str">
            <v>Destroy</v>
          </cell>
        </row>
        <row r="924">
          <cell r="A924" t="str">
            <v>6.1.6.3</v>
          </cell>
          <cell r="B924" t="str">
            <v>Building surveillance - Inspections</v>
          </cell>
          <cell r="C924">
            <v>0</v>
          </cell>
          <cell r="D924" t="str">
            <v>Date of Inspection</v>
          </cell>
          <cell r="E924" t="str">
            <v>6 months</v>
          </cell>
          <cell r="F924">
            <v>0</v>
          </cell>
          <cell r="G924">
            <v>0</v>
          </cell>
          <cell r="H924">
            <v>0</v>
          </cell>
          <cell r="I924" t="str">
            <v>Destroy</v>
          </cell>
        </row>
        <row r="925">
          <cell r="A925" t="str">
            <v>6.1.6.4</v>
          </cell>
          <cell r="B925" t="str">
            <v>Building surveillance - Security breaches</v>
          </cell>
          <cell r="C925">
            <v>0</v>
          </cell>
          <cell r="D925" t="str">
            <v>Date of security breach</v>
          </cell>
          <cell r="E925" t="str">
            <v>3 years</v>
          </cell>
          <cell r="F925">
            <v>0</v>
          </cell>
          <cell r="G925">
            <v>0</v>
          </cell>
          <cell r="H925">
            <v>0</v>
          </cell>
          <cell r="I925" t="str">
            <v>Destroy</v>
          </cell>
        </row>
        <row r="926">
          <cell r="A926" t="str">
            <v>6.1.6.5</v>
          </cell>
          <cell r="B926" t="str">
            <v>Building surveillance - CCTV footage</v>
          </cell>
          <cell r="C926">
            <v>0</v>
          </cell>
          <cell r="D926" t="str">
            <v>Date of footage</v>
          </cell>
          <cell r="E926" t="str">
            <v>4 months</v>
          </cell>
          <cell r="F926">
            <v>0</v>
          </cell>
          <cell r="G926">
            <v>0</v>
          </cell>
          <cell r="H926">
            <v>0</v>
          </cell>
          <cell r="I926" t="str">
            <v>Destroy</v>
          </cell>
        </row>
        <row r="927">
          <cell r="A927" t="str">
            <v>6.1.7</v>
          </cell>
          <cell r="B927" t="str">
            <v>Building Health and Safety</v>
          </cell>
          <cell r="C927">
            <v>0</v>
          </cell>
          <cell r="D927">
            <v>0</v>
          </cell>
          <cell r="E927">
            <v>0</v>
          </cell>
          <cell r="F927">
            <v>0</v>
          </cell>
          <cell r="G927">
            <v>0</v>
          </cell>
          <cell r="H927">
            <v>0</v>
          </cell>
          <cell r="I927">
            <v>0</v>
          </cell>
        </row>
        <row r="928">
          <cell r="A928" t="str">
            <v>6.1.7.1</v>
          </cell>
          <cell r="B928" t="str">
            <v>Building safety manual</v>
          </cell>
          <cell r="C928">
            <v>0</v>
          </cell>
          <cell r="D928" t="str">
            <v>Date of end of life of facility</v>
          </cell>
          <cell r="E928" t="str">
            <v>30 years</v>
          </cell>
          <cell r="F928">
            <v>0</v>
          </cell>
          <cell r="G928">
            <v>0</v>
          </cell>
          <cell r="H928">
            <v>0</v>
          </cell>
          <cell r="I928" t="str">
            <v>Destroy</v>
          </cell>
        </row>
        <row r="929">
          <cell r="A929" t="str">
            <v>6.1.7.2</v>
          </cell>
          <cell r="B929" t="str">
            <v>Health and safety file</v>
          </cell>
          <cell r="C929">
            <v>0</v>
          </cell>
          <cell r="D929" t="str">
            <v>Date of end of life of facility</v>
          </cell>
          <cell r="E929" t="str">
            <v>30 years</v>
          </cell>
          <cell r="F929">
            <v>0</v>
          </cell>
          <cell r="G929">
            <v>0</v>
          </cell>
          <cell r="H929">
            <v>0</v>
          </cell>
          <cell r="I929" t="str">
            <v>Destroy</v>
          </cell>
        </row>
        <row r="930">
          <cell r="A930" t="str">
            <v>6.1.7.3</v>
          </cell>
          <cell r="B930" t="str">
            <v>Fire safety compliance records</v>
          </cell>
          <cell r="C930">
            <v>0</v>
          </cell>
          <cell r="D930" t="str">
            <v>Date of publication</v>
          </cell>
          <cell r="E930" t="str">
            <v>2 years</v>
          </cell>
          <cell r="F930">
            <v>0</v>
          </cell>
          <cell r="G930">
            <v>0</v>
          </cell>
          <cell r="H930">
            <v>0</v>
          </cell>
          <cell r="I930" t="str">
            <v>Destroy</v>
          </cell>
        </row>
        <row r="931">
          <cell r="A931">
            <v>6.2</v>
          </cell>
          <cell r="B931" t="str">
            <v>Land and Buildings</v>
          </cell>
          <cell r="C931">
            <v>0</v>
          </cell>
          <cell r="D931">
            <v>0</v>
          </cell>
          <cell r="E931">
            <v>0</v>
          </cell>
          <cell r="F931">
            <v>0</v>
          </cell>
          <cell r="G931" t="str">
            <v>N</v>
          </cell>
          <cell r="H931">
            <v>0</v>
          </cell>
          <cell r="I931">
            <v>0</v>
          </cell>
        </row>
        <row r="932">
          <cell r="A932" t="str">
            <v>6.2.1</v>
          </cell>
          <cell r="B932" t="str">
            <v xml:space="preserve">Property and assets </v>
          </cell>
          <cell r="C932">
            <v>0</v>
          </cell>
          <cell r="D932">
            <v>0</v>
          </cell>
          <cell r="E932">
            <v>0</v>
          </cell>
          <cell r="F932">
            <v>0</v>
          </cell>
          <cell r="G932">
            <v>0</v>
          </cell>
          <cell r="H932">
            <v>0</v>
          </cell>
          <cell r="I932">
            <v>0</v>
          </cell>
        </row>
        <row r="933">
          <cell r="A933" t="str">
            <v>6.2.1.1</v>
          </cell>
          <cell r="B933" t="str">
            <v>Title deeds</v>
          </cell>
          <cell r="C933">
            <v>0</v>
          </cell>
          <cell r="D933" t="str">
            <v>Date of completion of clean up</v>
          </cell>
          <cell r="E933" t="str">
            <v>15 years</v>
          </cell>
          <cell r="F933">
            <v>0</v>
          </cell>
          <cell r="G933">
            <v>0</v>
          </cell>
          <cell r="H933">
            <v>0</v>
          </cell>
          <cell r="I933" t="str">
            <v>Destroy</v>
          </cell>
        </row>
        <row r="934">
          <cell r="A934" t="str">
            <v>6.2.2</v>
          </cell>
          <cell r="B934" t="str">
            <v>Drawings</v>
          </cell>
          <cell r="C934">
            <v>0</v>
          </cell>
          <cell r="D934">
            <v>0</v>
          </cell>
          <cell r="E934">
            <v>0</v>
          </cell>
          <cell r="F934">
            <v>0</v>
          </cell>
          <cell r="G934">
            <v>0</v>
          </cell>
          <cell r="H934">
            <v>0</v>
          </cell>
          <cell r="I934">
            <v>0</v>
          </cell>
        </row>
        <row r="935">
          <cell r="A935" t="str">
            <v>6.2.2.1</v>
          </cell>
          <cell r="B935" t="str">
            <v>Drawings - “as built”</v>
          </cell>
          <cell r="C935">
            <v>0</v>
          </cell>
          <cell r="D935" t="str">
            <v>Date of drawing</v>
          </cell>
          <cell r="E935" t="str">
            <v>30 years</v>
          </cell>
          <cell r="F935" t="str">
            <v>4/1916</v>
          </cell>
          <cell r="G935">
            <v>0</v>
          </cell>
          <cell r="H935">
            <v>0</v>
          </cell>
          <cell r="I935" t="str">
            <v>Archive</v>
          </cell>
        </row>
        <row r="936">
          <cell r="A936" t="str">
            <v>6.2.2.2</v>
          </cell>
          <cell r="B936" t="str">
            <v>Site plans</v>
          </cell>
          <cell r="C936">
            <v>0</v>
          </cell>
          <cell r="D936" t="str">
            <v>Date of publication</v>
          </cell>
          <cell r="E936" t="str">
            <v>30 years</v>
          </cell>
          <cell r="F936" t="str">
            <v>4/1916</v>
          </cell>
          <cell r="G936">
            <v>0</v>
          </cell>
          <cell r="H936">
            <v>0</v>
          </cell>
          <cell r="I936" t="str">
            <v>Destroy</v>
          </cell>
        </row>
        <row r="937">
          <cell r="A937" t="str">
            <v>6.2.2.3</v>
          </cell>
          <cell r="B937" t="str">
            <v>Maps</v>
          </cell>
          <cell r="C937">
            <v>0</v>
          </cell>
          <cell r="D937" t="str">
            <v>Date of publication</v>
          </cell>
          <cell r="E937" t="str">
            <v>30 years</v>
          </cell>
          <cell r="F937" t="str">
            <v>4/1916</v>
          </cell>
          <cell r="G937">
            <v>0</v>
          </cell>
          <cell r="H937">
            <v>0</v>
          </cell>
          <cell r="I937" t="str">
            <v>Destroy</v>
          </cell>
        </row>
        <row r="938">
          <cell r="A938" t="str">
            <v>6.2.2.4</v>
          </cell>
          <cell r="B938" t="str">
            <v>Photographic records</v>
          </cell>
          <cell r="C938">
            <v>0</v>
          </cell>
          <cell r="D938" t="str">
            <v>Date of record</v>
          </cell>
          <cell r="E938" t="str">
            <v>20 years</v>
          </cell>
          <cell r="F938">
            <v>0</v>
          </cell>
          <cell r="G938">
            <v>0</v>
          </cell>
          <cell r="H938">
            <v>0</v>
          </cell>
          <cell r="I938" t="str">
            <v>Review &amp; archive</v>
          </cell>
        </row>
        <row r="939">
          <cell r="A939" t="str">
            <v>6.2.3</v>
          </cell>
          <cell r="B939" t="str">
            <v>Certificates and approvals</v>
          </cell>
          <cell r="C939">
            <v>0</v>
          </cell>
          <cell r="D939">
            <v>0</v>
          </cell>
          <cell r="E939">
            <v>0</v>
          </cell>
          <cell r="F939">
            <v>0</v>
          </cell>
          <cell r="G939">
            <v>0</v>
          </cell>
          <cell r="H939">
            <v>0</v>
          </cell>
          <cell r="I939">
            <v>0</v>
          </cell>
        </row>
        <row r="940">
          <cell r="A940" t="str">
            <v>6.2.3.1</v>
          </cell>
          <cell r="B940" t="str">
            <v>Licences, handover certificates</v>
          </cell>
          <cell r="C940">
            <v>0</v>
          </cell>
          <cell r="D940" t="str">
            <v>Date of licence</v>
          </cell>
          <cell r="E940" t="str">
            <v>30 years</v>
          </cell>
          <cell r="F940">
            <v>6</v>
          </cell>
          <cell r="G940">
            <v>0</v>
          </cell>
          <cell r="H940">
            <v>0</v>
          </cell>
          <cell r="I940" t="str">
            <v>Destroy</v>
          </cell>
        </row>
        <row r="941">
          <cell r="A941" t="str">
            <v>6.2.3.2</v>
          </cell>
          <cell r="B941" t="str">
            <v>Established use certificates</v>
          </cell>
          <cell r="C941">
            <v>0</v>
          </cell>
          <cell r="D941" t="str">
            <v>Date of certificate</v>
          </cell>
          <cell r="E941" t="str">
            <v>25 years</v>
          </cell>
          <cell r="F941">
            <v>6</v>
          </cell>
          <cell r="G941">
            <v>0</v>
          </cell>
          <cell r="H941">
            <v>0</v>
          </cell>
          <cell r="I941" t="str">
            <v>Destroy</v>
          </cell>
        </row>
        <row r="942">
          <cell r="A942" t="str">
            <v>6.2.3.3</v>
          </cell>
          <cell r="B942" t="str">
            <v>Site surveys</v>
          </cell>
          <cell r="C942">
            <v>0</v>
          </cell>
          <cell r="D942" t="str">
            <v>Superseded</v>
          </cell>
          <cell r="E942" t="str">
            <v>1 year</v>
          </cell>
          <cell r="F942">
            <v>0</v>
          </cell>
          <cell r="G942">
            <v>0</v>
          </cell>
          <cell r="H942">
            <v>0</v>
          </cell>
          <cell r="I942" t="str">
            <v>Archive</v>
          </cell>
        </row>
        <row r="943">
          <cell r="A943">
            <v>6.3</v>
          </cell>
          <cell r="B943" t="str">
            <v>Property Leases</v>
          </cell>
          <cell r="C943">
            <v>0</v>
          </cell>
          <cell r="D943">
            <v>0</v>
          </cell>
          <cell r="E943">
            <v>0</v>
          </cell>
          <cell r="F943">
            <v>0</v>
          </cell>
          <cell r="G943" t="str">
            <v>N</v>
          </cell>
          <cell r="H943">
            <v>0</v>
          </cell>
          <cell r="I943">
            <v>0</v>
          </cell>
        </row>
        <row r="944">
          <cell r="A944" t="str">
            <v>6.3.1</v>
          </cell>
          <cell r="B944" t="str">
            <v>Lease arrangements</v>
          </cell>
          <cell r="C944">
            <v>0</v>
          </cell>
          <cell r="D944">
            <v>0</v>
          </cell>
          <cell r="E944">
            <v>0</v>
          </cell>
          <cell r="F944">
            <v>0</v>
          </cell>
          <cell r="G944">
            <v>0</v>
          </cell>
          <cell r="H944">
            <v>0</v>
          </cell>
          <cell r="I944">
            <v>0</v>
          </cell>
        </row>
        <row r="945">
          <cell r="A945" t="str">
            <v>6.3.1.1</v>
          </cell>
          <cell r="B945" t="str">
            <v>Leases</v>
          </cell>
          <cell r="C945">
            <v>0</v>
          </cell>
          <cell r="D945" t="str">
            <v>Date of lease expiry</v>
          </cell>
          <cell r="E945" t="str">
            <v>7 years</v>
          </cell>
          <cell r="F945">
            <v>0</v>
          </cell>
          <cell r="G945">
            <v>0</v>
          </cell>
          <cell r="H945">
            <v>0</v>
          </cell>
          <cell r="I945" t="str">
            <v>Destroy</v>
          </cell>
        </row>
        <row r="946">
          <cell r="A946" t="str">
            <v>6.3.1.2</v>
          </cell>
          <cell r="B946" t="str">
            <v>Subletting arrangements</v>
          </cell>
          <cell r="C946">
            <v>0</v>
          </cell>
          <cell r="D946" t="str">
            <v>Date of lease expiry</v>
          </cell>
          <cell r="E946" t="str">
            <v>30 years</v>
          </cell>
          <cell r="F946">
            <v>3</v>
          </cell>
          <cell r="G946">
            <v>0</v>
          </cell>
          <cell r="H946">
            <v>0</v>
          </cell>
          <cell r="I946" t="str">
            <v>Archive</v>
          </cell>
        </row>
        <row r="947">
          <cell r="A947" t="str">
            <v>6.3.1.3</v>
          </cell>
          <cell r="B947" t="str">
            <v>Wayleaves / Byleaves</v>
          </cell>
          <cell r="C947">
            <v>0</v>
          </cell>
          <cell r="D947" t="str">
            <v>Date of lease expiry</v>
          </cell>
          <cell r="E947" t="str">
            <v>7 years</v>
          </cell>
          <cell r="F947">
            <v>0</v>
          </cell>
          <cell r="G947">
            <v>0</v>
          </cell>
          <cell r="H947">
            <v>0</v>
          </cell>
          <cell r="I947" t="str">
            <v>Destroy</v>
          </cell>
        </row>
        <row r="948">
          <cell r="A948" t="str">
            <v>6.3.1.4</v>
          </cell>
          <cell r="B948" t="str">
            <v>Tenancy agreements / Occupancy agreements</v>
          </cell>
          <cell r="C948">
            <v>0</v>
          </cell>
          <cell r="D948" t="str">
            <v>Date of lease expiry</v>
          </cell>
          <cell r="E948" t="str">
            <v>7 years</v>
          </cell>
          <cell r="F948">
            <v>0</v>
          </cell>
          <cell r="G948">
            <v>0</v>
          </cell>
          <cell r="H948">
            <v>0</v>
          </cell>
          <cell r="I948" t="str">
            <v>Destroy</v>
          </cell>
        </row>
        <row r="949">
          <cell r="A949" t="str">
            <v>6.3.1.5</v>
          </cell>
          <cell r="B949" t="str">
            <v>Lease breaks</v>
          </cell>
          <cell r="C949">
            <v>0</v>
          </cell>
          <cell r="D949" t="str">
            <v>Date of lease expiry</v>
          </cell>
          <cell r="E949" t="str">
            <v>7 years</v>
          </cell>
          <cell r="F949">
            <v>0</v>
          </cell>
          <cell r="G949">
            <v>0</v>
          </cell>
          <cell r="H949">
            <v>0</v>
          </cell>
          <cell r="I949" t="str">
            <v>Destroy</v>
          </cell>
        </row>
        <row r="950">
          <cell r="A950" t="str">
            <v>6.3.1.6</v>
          </cell>
          <cell r="B950" t="str">
            <v>Rent reviews</v>
          </cell>
          <cell r="C950">
            <v>0</v>
          </cell>
          <cell r="D950" t="str">
            <v>Date of lease expiry</v>
          </cell>
          <cell r="E950" t="str">
            <v>7 years</v>
          </cell>
          <cell r="F950">
            <v>0</v>
          </cell>
          <cell r="G950">
            <v>0</v>
          </cell>
          <cell r="H950">
            <v>0</v>
          </cell>
          <cell r="I950" t="str">
            <v>Destroy</v>
          </cell>
        </row>
        <row r="951">
          <cell r="A951" t="str">
            <v>6.3.1.7</v>
          </cell>
          <cell r="B951" t="str">
            <v>Third party compliance with NSLC</v>
          </cell>
          <cell r="C951">
            <v>0</v>
          </cell>
          <cell r="D951" t="str">
            <v>Date of lease expiry</v>
          </cell>
          <cell r="E951" t="str">
            <v>15 years</v>
          </cell>
          <cell r="F951">
            <v>3</v>
          </cell>
          <cell r="G951">
            <v>0</v>
          </cell>
          <cell r="H951">
            <v>0</v>
          </cell>
          <cell r="I951" t="str">
            <v>Archive</v>
          </cell>
        </row>
        <row r="952">
          <cell r="A952">
            <v>7.1</v>
          </cell>
          <cell r="B952" t="str">
            <v>Approvals and Certificates (RMT)</v>
          </cell>
          <cell r="C952">
            <v>0</v>
          </cell>
          <cell r="D952">
            <v>0</v>
          </cell>
          <cell r="E952">
            <v>0</v>
          </cell>
          <cell r="F952">
            <v>0</v>
          </cell>
          <cell r="G952" t="str">
            <v>N</v>
          </cell>
          <cell r="H952">
            <v>0</v>
          </cell>
          <cell r="I952">
            <v>0</v>
          </cell>
        </row>
        <row r="953">
          <cell r="A953" t="str">
            <v>7.1.1</v>
          </cell>
          <cell r="B953" t="str">
            <v xml:space="preserve">Certificates of approval </v>
          </cell>
          <cell r="C953">
            <v>0</v>
          </cell>
          <cell r="D953">
            <v>0</v>
          </cell>
          <cell r="E953">
            <v>0</v>
          </cell>
          <cell r="F953">
            <v>0</v>
          </cell>
          <cell r="G953">
            <v>0</v>
          </cell>
          <cell r="H953">
            <v>0</v>
          </cell>
          <cell r="I953">
            <v>0</v>
          </cell>
        </row>
        <row r="954">
          <cell r="A954" t="str">
            <v>7.1.1.1</v>
          </cell>
          <cell r="B954" t="str">
            <v>Approvals and Certificates - Radioactive Materials Transport (RMT)</v>
          </cell>
          <cell r="C954">
            <v>0</v>
          </cell>
          <cell r="D954" t="str">
            <v>Date of certificates/ approvals</v>
          </cell>
          <cell r="E954" t="str">
            <v>30 years</v>
          </cell>
          <cell r="F954">
            <v>0</v>
          </cell>
          <cell r="G954">
            <v>0</v>
          </cell>
          <cell r="H954">
            <v>0</v>
          </cell>
          <cell r="I954" t="str">
            <v>Destroy</v>
          </cell>
        </row>
        <row r="955">
          <cell r="A955" t="str">
            <v>7.1.1.2</v>
          </cell>
          <cell r="B955" t="str">
            <v>Design shipment special form</v>
          </cell>
          <cell r="C955">
            <v>0</v>
          </cell>
          <cell r="D955" t="str">
            <v>Date of form</v>
          </cell>
          <cell r="E955" t="str">
            <v>30 years</v>
          </cell>
          <cell r="F955">
            <v>6</v>
          </cell>
          <cell r="G955">
            <v>0</v>
          </cell>
          <cell r="H955">
            <v>0</v>
          </cell>
          <cell r="I955" t="str">
            <v>Destroy</v>
          </cell>
        </row>
        <row r="956">
          <cell r="A956" t="str">
            <v>7.1.1.3</v>
          </cell>
          <cell r="B956" t="str">
            <v>Licence To Operate (LTO)</v>
          </cell>
          <cell r="C956">
            <v>0</v>
          </cell>
          <cell r="D956" t="str">
            <v>Date of licence expiry</v>
          </cell>
          <cell r="E956" t="str">
            <v>30 years</v>
          </cell>
          <cell r="F956">
            <v>6</v>
          </cell>
          <cell r="G956">
            <v>0</v>
          </cell>
          <cell r="H956">
            <v>0</v>
          </cell>
          <cell r="I956" t="str">
            <v>Destroy</v>
          </cell>
        </row>
        <row r="957">
          <cell r="A957" t="str">
            <v>7.1.1.4</v>
          </cell>
          <cell r="B957" t="str">
            <v>Leak test certificates</v>
          </cell>
          <cell r="C957" t="str">
            <v>Yes</v>
          </cell>
          <cell r="D957" t="str">
            <v>Superseded</v>
          </cell>
          <cell r="E957" t="str">
            <v>1 year</v>
          </cell>
          <cell r="F957">
            <v>0</v>
          </cell>
          <cell r="G957">
            <v>0</v>
          </cell>
          <cell r="H957">
            <v>0</v>
          </cell>
          <cell r="I957" t="str">
            <v>Archive</v>
          </cell>
        </row>
        <row r="958">
          <cell r="A958" t="str">
            <v>7.1.1.5</v>
          </cell>
          <cell r="B958" t="str">
            <v>Authority To Operate  (ATO) certificates</v>
          </cell>
          <cell r="C958">
            <v>0</v>
          </cell>
          <cell r="D958" t="str">
            <v>Date of certificate</v>
          </cell>
          <cell r="E958" t="str">
            <v>5 years</v>
          </cell>
          <cell r="F958">
            <v>6</v>
          </cell>
          <cell r="G958">
            <v>0</v>
          </cell>
          <cell r="H958">
            <v>0</v>
          </cell>
          <cell r="I958" t="str">
            <v>Destroy</v>
          </cell>
        </row>
        <row r="959">
          <cell r="A959">
            <v>7.2</v>
          </cell>
          <cell r="B959" t="str">
            <v>Safety Cases</v>
          </cell>
          <cell r="C959">
            <v>0</v>
          </cell>
          <cell r="D959">
            <v>0</v>
          </cell>
          <cell r="E959">
            <v>0</v>
          </cell>
          <cell r="F959">
            <v>0</v>
          </cell>
          <cell r="G959" t="str">
            <v>N</v>
          </cell>
          <cell r="H959">
            <v>0</v>
          </cell>
          <cell r="I959">
            <v>0</v>
          </cell>
        </row>
        <row r="960">
          <cell r="A960" t="str">
            <v>7.2.1</v>
          </cell>
          <cell r="B960" t="str">
            <v>Radioactive Materials Transport (RMT)</v>
          </cell>
          <cell r="C960">
            <v>0</v>
          </cell>
          <cell r="D960">
            <v>0</v>
          </cell>
          <cell r="E960">
            <v>0</v>
          </cell>
          <cell r="F960">
            <v>0</v>
          </cell>
          <cell r="G960">
            <v>0</v>
          </cell>
          <cell r="H960">
            <v>0</v>
          </cell>
          <cell r="I960">
            <v>0</v>
          </cell>
        </row>
        <row r="961">
          <cell r="A961" t="str">
            <v>7.2.1.1</v>
          </cell>
          <cell r="B961" t="str">
            <v>General reports</v>
          </cell>
          <cell r="C961">
            <v>0</v>
          </cell>
          <cell r="D961" t="str">
            <v>Date of Safety Case</v>
          </cell>
          <cell r="E961" t="str">
            <v>30 years</v>
          </cell>
          <cell r="F961">
            <v>6</v>
          </cell>
          <cell r="G961">
            <v>0</v>
          </cell>
          <cell r="H961">
            <v>0</v>
          </cell>
          <cell r="I961" t="str">
            <v>Destroy</v>
          </cell>
        </row>
        <row r="962">
          <cell r="A962" t="str">
            <v>7.2.1.2</v>
          </cell>
          <cell r="B962" t="str">
            <v>Safety Advisers Report</v>
          </cell>
          <cell r="C962">
            <v>0</v>
          </cell>
          <cell r="D962" t="str">
            <v>Date of Safety Case</v>
          </cell>
          <cell r="E962" t="str">
            <v>5 years</v>
          </cell>
          <cell r="F962">
            <v>6</v>
          </cell>
          <cell r="G962">
            <v>0</v>
          </cell>
          <cell r="H962">
            <v>0</v>
          </cell>
          <cell r="I962" t="str">
            <v>Destroy</v>
          </cell>
        </row>
        <row r="963">
          <cell r="A963" t="str">
            <v>7.2.1.3</v>
          </cell>
          <cell r="B963" t="str">
            <v>Support  file part 1</v>
          </cell>
          <cell r="C963">
            <v>0</v>
          </cell>
          <cell r="D963" t="str">
            <v>Date of publication</v>
          </cell>
          <cell r="E963" t="str">
            <v>30 years</v>
          </cell>
          <cell r="F963">
            <v>6</v>
          </cell>
          <cell r="G963">
            <v>0</v>
          </cell>
          <cell r="H963">
            <v>0</v>
          </cell>
          <cell r="I963" t="str">
            <v>Destroy</v>
          </cell>
        </row>
        <row r="964">
          <cell r="A964" t="str">
            <v>7.2.1.4</v>
          </cell>
          <cell r="B964" t="str">
            <v>Package Movement Safety Case (PMSCs) and support file II and III</v>
          </cell>
          <cell r="C964">
            <v>0</v>
          </cell>
          <cell r="D964" t="str">
            <v>Date of publication</v>
          </cell>
          <cell r="E964" t="str">
            <v>30 years</v>
          </cell>
          <cell r="F964">
            <v>6</v>
          </cell>
          <cell r="G964">
            <v>0</v>
          </cell>
          <cell r="H964">
            <v>0</v>
          </cell>
          <cell r="I964" t="str">
            <v>Destroy</v>
          </cell>
        </row>
        <row r="965">
          <cell r="A965" t="str">
            <v>7.2.1.5</v>
          </cell>
          <cell r="B965" t="str">
            <v>Modifications to safety cases</v>
          </cell>
          <cell r="C965">
            <v>0</v>
          </cell>
          <cell r="D965" t="str">
            <v>Date of modification</v>
          </cell>
          <cell r="E965" t="str">
            <v>30 years</v>
          </cell>
          <cell r="F965">
            <v>6</v>
          </cell>
          <cell r="G965">
            <v>0</v>
          </cell>
          <cell r="H965">
            <v>0</v>
          </cell>
          <cell r="I965" t="str">
            <v>Destroy</v>
          </cell>
        </row>
        <row r="966">
          <cell r="A966" t="str">
            <v>7.2.1.6</v>
          </cell>
          <cell r="B966" t="str">
            <v>Emergency plans (transport)</v>
          </cell>
          <cell r="C966">
            <v>0</v>
          </cell>
          <cell r="D966" t="str">
            <v>Superseded</v>
          </cell>
          <cell r="E966" t="str">
            <v>1 year</v>
          </cell>
          <cell r="F966">
            <v>0</v>
          </cell>
          <cell r="G966">
            <v>0</v>
          </cell>
          <cell r="H966">
            <v>0</v>
          </cell>
          <cell r="I966" t="str">
            <v>Destroy</v>
          </cell>
        </row>
        <row r="967">
          <cell r="A967">
            <v>7.3</v>
          </cell>
          <cell r="B967" t="str">
            <v>Transport from Site (Non-Nuclear)</v>
          </cell>
          <cell r="C967">
            <v>0</v>
          </cell>
          <cell r="D967">
            <v>0</v>
          </cell>
          <cell r="E967">
            <v>0</v>
          </cell>
          <cell r="F967">
            <v>0</v>
          </cell>
          <cell r="G967" t="str">
            <v>Y</v>
          </cell>
          <cell r="H967">
            <v>0</v>
          </cell>
          <cell r="I967">
            <v>0</v>
          </cell>
        </row>
        <row r="968">
          <cell r="A968" t="str">
            <v>7.3.1</v>
          </cell>
          <cell r="B968" t="str">
            <v>Documentation</v>
          </cell>
          <cell r="C968">
            <v>0</v>
          </cell>
          <cell r="D968">
            <v>0</v>
          </cell>
          <cell r="E968">
            <v>0</v>
          </cell>
          <cell r="F968">
            <v>0</v>
          </cell>
          <cell r="G968">
            <v>0</v>
          </cell>
          <cell r="H968">
            <v>0</v>
          </cell>
          <cell r="I968">
            <v>0</v>
          </cell>
        </row>
        <row r="969">
          <cell r="A969" t="str">
            <v>7.3.1.1</v>
          </cell>
          <cell r="B969" t="str">
            <v>Drivers instructions</v>
          </cell>
          <cell r="C969">
            <v>0</v>
          </cell>
          <cell r="D969" t="str">
            <v>Date of instructions</v>
          </cell>
          <cell r="E969" t="str">
            <v xml:space="preserve">3 years                              </v>
          </cell>
          <cell r="F969">
            <v>0</v>
          </cell>
          <cell r="G969">
            <v>0</v>
          </cell>
          <cell r="H969">
            <v>0</v>
          </cell>
          <cell r="I969" t="str">
            <v>Destroy</v>
          </cell>
        </row>
        <row r="970">
          <cell r="A970" t="str">
            <v>7.3.1.2</v>
          </cell>
          <cell r="B970" t="str">
            <v>Handover document</v>
          </cell>
          <cell r="C970">
            <v>0</v>
          </cell>
          <cell r="D970" t="str">
            <v>Date of handover</v>
          </cell>
          <cell r="E970" t="str">
            <v xml:space="preserve">3 years                              </v>
          </cell>
          <cell r="F970" t="str">
            <v>4/6</v>
          </cell>
          <cell r="G970">
            <v>0</v>
          </cell>
          <cell r="H970">
            <v>0</v>
          </cell>
          <cell r="I970" t="str">
            <v>Destroy</v>
          </cell>
        </row>
        <row r="971">
          <cell r="A971" t="str">
            <v>7.3.1.3</v>
          </cell>
          <cell r="B971" t="str">
            <v>Consignee confirmation of safe arrival</v>
          </cell>
          <cell r="C971">
            <v>0</v>
          </cell>
          <cell r="D971" t="str">
            <v>Date of consignee confirmation</v>
          </cell>
          <cell r="E971" t="str">
            <v xml:space="preserve">3 years                              </v>
          </cell>
          <cell r="F971">
            <v>0</v>
          </cell>
          <cell r="G971">
            <v>0</v>
          </cell>
          <cell r="H971">
            <v>0</v>
          </cell>
          <cell r="I971" t="str">
            <v>Destroy</v>
          </cell>
        </row>
        <row r="972">
          <cell r="A972">
            <v>7.4</v>
          </cell>
          <cell r="B972" t="str">
            <v>Transport from Site (Nuclear)</v>
          </cell>
          <cell r="C972">
            <v>0</v>
          </cell>
          <cell r="D972">
            <v>0</v>
          </cell>
          <cell r="E972">
            <v>0</v>
          </cell>
          <cell r="F972">
            <v>0</v>
          </cell>
          <cell r="G972" t="str">
            <v>Y</v>
          </cell>
          <cell r="H972">
            <v>0</v>
          </cell>
          <cell r="I972">
            <v>0</v>
          </cell>
        </row>
        <row r="973">
          <cell r="A973" t="str">
            <v>7.4.1</v>
          </cell>
          <cell r="B973" t="str">
            <v>Movement plan</v>
          </cell>
          <cell r="C973">
            <v>0</v>
          </cell>
          <cell r="D973">
            <v>0</v>
          </cell>
          <cell r="E973">
            <v>0</v>
          </cell>
          <cell r="F973">
            <v>0</v>
          </cell>
          <cell r="G973">
            <v>0</v>
          </cell>
          <cell r="H973">
            <v>0</v>
          </cell>
          <cell r="I973">
            <v>0</v>
          </cell>
        </row>
        <row r="974">
          <cell r="A974" t="str">
            <v>7.4.1.1</v>
          </cell>
          <cell r="B974" t="str">
            <v>Movement plan</v>
          </cell>
          <cell r="C974">
            <v>0</v>
          </cell>
          <cell r="D974" t="str">
            <v>Date of publication</v>
          </cell>
          <cell r="E974" t="str">
            <v>30 years</v>
          </cell>
          <cell r="F974">
            <v>5</v>
          </cell>
          <cell r="G974">
            <v>0</v>
          </cell>
          <cell r="H974">
            <v>0</v>
          </cell>
          <cell r="I974" t="str">
            <v>Destroy</v>
          </cell>
        </row>
        <row r="975">
          <cell r="A975" t="str">
            <v>7.4.1.2</v>
          </cell>
          <cell r="B975" t="str">
            <v>Office for Nuclear Regulation (ONR) movement notification</v>
          </cell>
          <cell r="C975">
            <v>0</v>
          </cell>
          <cell r="D975" t="str">
            <v>Date of notification</v>
          </cell>
          <cell r="E975" t="str">
            <v xml:space="preserve">30 years                              </v>
          </cell>
          <cell r="F975">
            <v>5</v>
          </cell>
          <cell r="G975">
            <v>0</v>
          </cell>
          <cell r="H975">
            <v>0</v>
          </cell>
          <cell r="I975" t="str">
            <v>Destroy</v>
          </cell>
        </row>
        <row r="976">
          <cell r="A976" t="str">
            <v>7.4.1.3</v>
          </cell>
          <cell r="B976" t="str">
            <v>Drivers instructions</v>
          </cell>
          <cell r="C976">
            <v>0</v>
          </cell>
          <cell r="D976" t="str">
            <v>Date of publication</v>
          </cell>
          <cell r="E976" t="str">
            <v xml:space="preserve">3 years                              </v>
          </cell>
          <cell r="F976">
            <v>0</v>
          </cell>
          <cell r="G976">
            <v>0</v>
          </cell>
          <cell r="H976">
            <v>0</v>
          </cell>
          <cell r="I976" t="str">
            <v>Destroy</v>
          </cell>
        </row>
        <row r="977">
          <cell r="A977" t="str">
            <v>7.4.1.4</v>
          </cell>
          <cell r="B977" t="str">
            <v>Consignment certificate (RIA materials)</v>
          </cell>
          <cell r="C977">
            <v>0</v>
          </cell>
          <cell r="D977" t="str">
            <v>Date of certificate</v>
          </cell>
          <cell r="E977" t="str">
            <v xml:space="preserve">30 years                              </v>
          </cell>
          <cell r="F977">
            <v>5</v>
          </cell>
          <cell r="G977">
            <v>0</v>
          </cell>
          <cell r="H977">
            <v>0</v>
          </cell>
          <cell r="I977" t="str">
            <v>Destroy</v>
          </cell>
        </row>
        <row r="978">
          <cell r="A978" t="str">
            <v>7.4.1.5</v>
          </cell>
          <cell r="B978" t="str">
            <v>Consignment certificate (Oil waste)</v>
          </cell>
          <cell r="C978">
            <v>0</v>
          </cell>
          <cell r="D978" t="str">
            <v>Date of certificate</v>
          </cell>
          <cell r="E978" t="str">
            <v xml:space="preserve">30 years                              </v>
          </cell>
          <cell r="F978">
            <v>5</v>
          </cell>
          <cell r="G978">
            <v>0</v>
          </cell>
          <cell r="H978">
            <v>0</v>
          </cell>
          <cell r="I978" t="str">
            <v>Destroy</v>
          </cell>
        </row>
        <row r="979">
          <cell r="A979" t="str">
            <v>7.4.1.6</v>
          </cell>
          <cell r="B979" t="str">
            <v>Consignment certificate (Solid waste)</v>
          </cell>
          <cell r="C979">
            <v>0</v>
          </cell>
          <cell r="D979" t="str">
            <v>Date of certificate</v>
          </cell>
          <cell r="E979" t="str">
            <v xml:space="preserve">30 years                              </v>
          </cell>
          <cell r="F979">
            <v>5</v>
          </cell>
          <cell r="G979">
            <v>0</v>
          </cell>
          <cell r="H979">
            <v>0</v>
          </cell>
          <cell r="I979" t="str">
            <v>Destroy</v>
          </cell>
        </row>
        <row r="980">
          <cell r="A980" t="str">
            <v>7.4.1.7</v>
          </cell>
          <cell r="B980" t="str">
            <v>Consignment certificate (Spent fuels)</v>
          </cell>
          <cell r="C980">
            <v>0</v>
          </cell>
          <cell r="D980" t="str">
            <v>Date of certificate</v>
          </cell>
          <cell r="E980" t="str">
            <v xml:space="preserve">30 years                              </v>
          </cell>
          <cell r="F980">
            <v>5</v>
          </cell>
          <cell r="G980">
            <v>0</v>
          </cell>
          <cell r="H980">
            <v>0</v>
          </cell>
          <cell r="I980" t="str">
            <v>Destroy</v>
          </cell>
        </row>
        <row r="981">
          <cell r="A981" t="str">
            <v>7.4.1.8</v>
          </cell>
          <cell r="B981" t="str">
            <v>Consignment certificate (Reject fuel)</v>
          </cell>
          <cell r="C981">
            <v>0</v>
          </cell>
          <cell r="D981" t="str">
            <v>Date of certificate</v>
          </cell>
          <cell r="E981" t="str">
            <v xml:space="preserve">30 years                              </v>
          </cell>
          <cell r="F981">
            <v>5</v>
          </cell>
          <cell r="G981">
            <v>0</v>
          </cell>
          <cell r="H981">
            <v>0</v>
          </cell>
          <cell r="I981" t="str">
            <v>Destroy</v>
          </cell>
        </row>
        <row r="982">
          <cell r="A982" t="str">
            <v>7.4.1.9</v>
          </cell>
          <cell r="B982" t="str">
            <v>Consignment certificate (Other nuclear materials)</v>
          </cell>
          <cell r="C982">
            <v>0</v>
          </cell>
          <cell r="D982" t="str">
            <v>Date of certificate</v>
          </cell>
          <cell r="E982" t="str">
            <v xml:space="preserve">30 years                              </v>
          </cell>
          <cell r="F982">
            <v>5</v>
          </cell>
          <cell r="G982">
            <v>0</v>
          </cell>
          <cell r="H982">
            <v>0</v>
          </cell>
          <cell r="I982" t="str">
            <v>Destroy</v>
          </cell>
        </row>
        <row r="983">
          <cell r="A983" t="str">
            <v>7.4.2</v>
          </cell>
          <cell r="B983" t="str">
            <v>Documentation</v>
          </cell>
          <cell r="C983">
            <v>0</v>
          </cell>
          <cell r="D983">
            <v>0</v>
          </cell>
          <cell r="E983">
            <v>0</v>
          </cell>
          <cell r="F983">
            <v>0</v>
          </cell>
          <cell r="G983">
            <v>0</v>
          </cell>
          <cell r="H983">
            <v>0</v>
          </cell>
          <cell r="I983">
            <v>0</v>
          </cell>
        </row>
        <row r="984">
          <cell r="A984" t="str">
            <v>7.4.2.1</v>
          </cell>
          <cell r="B984" t="str">
            <v>Radioactive Materials Transport and Monitoring Certificate (RMTMC)</v>
          </cell>
          <cell r="C984">
            <v>0</v>
          </cell>
          <cell r="D984" t="str">
            <v>Date of certificate</v>
          </cell>
          <cell r="E984" t="str">
            <v>30 years</v>
          </cell>
          <cell r="F984">
            <v>5</v>
          </cell>
          <cell r="G984">
            <v>0</v>
          </cell>
          <cell r="H984">
            <v>0</v>
          </cell>
          <cell r="I984" t="str">
            <v>Destroy</v>
          </cell>
        </row>
        <row r="985">
          <cell r="A985" t="str">
            <v>7.4.2.2</v>
          </cell>
          <cell r="B985" t="str">
            <v>Known cargo declaration – air cargo</v>
          </cell>
          <cell r="C985">
            <v>0</v>
          </cell>
          <cell r="D985" t="str">
            <v>Date of publication</v>
          </cell>
          <cell r="E985" t="str">
            <v xml:space="preserve">30 years                              </v>
          </cell>
          <cell r="F985">
            <v>5</v>
          </cell>
          <cell r="G985">
            <v>0</v>
          </cell>
          <cell r="H985">
            <v>0</v>
          </cell>
          <cell r="I985" t="str">
            <v>Destroy</v>
          </cell>
        </row>
        <row r="986">
          <cell r="A986" t="str">
            <v>7.4.2.3</v>
          </cell>
          <cell r="B986" t="str">
            <v>Pro-forma invoice (finance)</v>
          </cell>
          <cell r="C986">
            <v>0</v>
          </cell>
          <cell r="D986" t="str">
            <v>Date of invoice</v>
          </cell>
          <cell r="E986" t="str">
            <v xml:space="preserve">3 years                              </v>
          </cell>
          <cell r="F986">
            <v>0</v>
          </cell>
          <cell r="G986">
            <v>0</v>
          </cell>
          <cell r="H986">
            <v>0</v>
          </cell>
          <cell r="I986" t="str">
            <v>Destroy</v>
          </cell>
        </row>
        <row r="987">
          <cell r="A987" t="str">
            <v>7.4.2.4</v>
          </cell>
          <cell r="B987" t="str">
            <v>Export licence</v>
          </cell>
          <cell r="C987">
            <v>0</v>
          </cell>
          <cell r="D987" t="str">
            <v>Date of licence</v>
          </cell>
          <cell r="E987" t="str">
            <v xml:space="preserve">30 years                              </v>
          </cell>
          <cell r="F987">
            <v>5</v>
          </cell>
          <cell r="G987">
            <v>0</v>
          </cell>
          <cell r="H987">
            <v>0</v>
          </cell>
          <cell r="I987" t="str">
            <v>Destroy</v>
          </cell>
        </row>
        <row r="988">
          <cell r="A988" t="str">
            <v>7.4.2.5</v>
          </cell>
          <cell r="B988" t="str">
            <v>Transfrontier shipment of waste authorisation</v>
          </cell>
          <cell r="C988">
            <v>0</v>
          </cell>
          <cell r="D988" t="str">
            <v>Date of authorisation</v>
          </cell>
          <cell r="E988" t="str">
            <v xml:space="preserve">30 years                              </v>
          </cell>
          <cell r="F988">
            <v>5</v>
          </cell>
          <cell r="G988">
            <v>0</v>
          </cell>
          <cell r="H988">
            <v>0</v>
          </cell>
          <cell r="I988" t="str">
            <v>Destroy</v>
          </cell>
        </row>
        <row r="989">
          <cell r="A989" t="str">
            <v>7.4.2.6</v>
          </cell>
          <cell r="B989" t="str">
            <v xml:space="preserve">Transport from site </v>
          </cell>
          <cell r="C989">
            <v>0</v>
          </cell>
          <cell r="D989" t="str">
            <v>Date of dispatch</v>
          </cell>
          <cell r="E989" t="str">
            <v xml:space="preserve">30 years                              </v>
          </cell>
          <cell r="F989">
            <v>5</v>
          </cell>
          <cell r="G989">
            <v>0</v>
          </cell>
          <cell r="H989">
            <v>0</v>
          </cell>
          <cell r="I989" t="str">
            <v>Destroy</v>
          </cell>
        </row>
        <row r="990">
          <cell r="A990" t="str">
            <v>7.4.2.7</v>
          </cell>
          <cell r="B990" t="str">
            <v>Consignee advance confirmation of acceptance</v>
          </cell>
          <cell r="C990">
            <v>0</v>
          </cell>
          <cell r="D990" t="str">
            <v>Date of advance confirmation</v>
          </cell>
          <cell r="E990" t="str">
            <v xml:space="preserve">30 years                              </v>
          </cell>
          <cell r="F990">
            <v>5</v>
          </cell>
          <cell r="G990">
            <v>0</v>
          </cell>
          <cell r="H990">
            <v>0</v>
          </cell>
          <cell r="I990" t="str">
            <v>Destroy</v>
          </cell>
        </row>
        <row r="991">
          <cell r="A991" t="str">
            <v>7.4.2.8</v>
          </cell>
          <cell r="B991" t="str">
            <v>Certificate of financial  security</v>
          </cell>
          <cell r="C991">
            <v>0</v>
          </cell>
          <cell r="D991" t="str">
            <v>Date of certificate</v>
          </cell>
          <cell r="E991" t="str">
            <v xml:space="preserve">30 years                              </v>
          </cell>
          <cell r="F991">
            <v>5</v>
          </cell>
          <cell r="G991">
            <v>0</v>
          </cell>
          <cell r="H991">
            <v>0</v>
          </cell>
          <cell r="I991" t="str">
            <v>Destroy</v>
          </cell>
        </row>
        <row r="992">
          <cell r="A992" t="str">
            <v>7.4.2.9</v>
          </cell>
          <cell r="B992" t="str">
            <v>Hand to hand receipts</v>
          </cell>
          <cell r="C992">
            <v>0</v>
          </cell>
          <cell r="D992" t="str">
            <v>Date of receipt</v>
          </cell>
          <cell r="E992" t="str">
            <v xml:space="preserve">30 years                              </v>
          </cell>
          <cell r="F992">
            <v>5</v>
          </cell>
          <cell r="G992">
            <v>0</v>
          </cell>
          <cell r="H992">
            <v>0</v>
          </cell>
          <cell r="I992" t="str">
            <v>Destroy</v>
          </cell>
        </row>
        <row r="993">
          <cell r="A993" t="str">
            <v>7.4.2.10</v>
          </cell>
          <cell r="B993" t="str">
            <v>Shippers certificate</v>
          </cell>
          <cell r="C993">
            <v>0</v>
          </cell>
          <cell r="D993" t="str">
            <v>Date of certificate</v>
          </cell>
          <cell r="E993" t="str">
            <v xml:space="preserve">30 years                              </v>
          </cell>
          <cell r="F993">
            <v>5</v>
          </cell>
          <cell r="G993">
            <v>0</v>
          </cell>
          <cell r="H993">
            <v>0</v>
          </cell>
          <cell r="I993" t="str">
            <v>Destroy</v>
          </cell>
        </row>
        <row r="994">
          <cell r="A994" t="str">
            <v>7.4.2.11</v>
          </cell>
          <cell r="B994" t="str">
            <v>Consignee confirmation of safe arrival</v>
          </cell>
          <cell r="C994">
            <v>0</v>
          </cell>
          <cell r="D994" t="str">
            <v>Date of consignee confirmation</v>
          </cell>
          <cell r="E994" t="str">
            <v xml:space="preserve">30 years                              </v>
          </cell>
          <cell r="F994">
            <v>5</v>
          </cell>
          <cell r="G994">
            <v>0</v>
          </cell>
          <cell r="H994">
            <v>0</v>
          </cell>
          <cell r="I994" t="str">
            <v>Destroy</v>
          </cell>
        </row>
        <row r="995">
          <cell r="A995">
            <v>7.5</v>
          </cell>
          <cell r="B995" t="str">
            <v>Transport on Site (Non-Nuclear)</v>
          </cell>
          <cell r="C995">
            <v>0</v>
          </cell>
          <cell r="D995">
            <v>0</v>
          </cell>
          <cell r="E995">
            <v>0</v>
          </cell>
          <cell r="F995">
            <v>0</v>
          </cell>
          <cell r="G995" t="str">
            <v>N</v>
          </cell>
          <cell r="H995">
            <v>0</v>
          </cell>
          <cell r="I995">
            <v>0</v>
          </cell>
        </row>
        <row r="996">
          <cell r="A996" t="str">
            <v>7.5.1</v>
          </cell>
          <cell r="B996" t="str">
            <v>Documentation</v>
          </cell>
          <cell r="C996">
            <v>0</v>
          </cell>
          <cell r="D996">
            <v>0</v>
          </cell>
          <cell r="E996">
            <v>0</v>
          </cell>
          <cell r="F996">
            <v>0</v>
          </cell>
          <cell r="G996">
            <v>0</v>
          </cell>
          <cell r="H996">
            <v>0</v>
          </cell>
          <cell r="I996">
            <v>0</v>
          </cell>
        </row>
        <row r="997">
          <cell r="A997" t="str">
            <v>7.5.1.1</v>
          </cell>
          <cell r="B997" t="str">
            <v>Drivers instructions</v>
          </cell>
          <cell r="C997">
            <v>0</v>
          </cell>
          <cell r="D997" t="str">
            <v>Date of instructions</v>
          </cell>
          <cell r="E997" t="str">
            <v>1 year</v>
          </cell>
          <cell r="F997">
            <v>0</v>
          </cell>
          <cell r="G997">
            <v>0</v>
          </cell>
          <cell r="H997">
            <v>0</v>
          </cell>
          <cell r="I997" t="str">
            <v>Destroy</v>
          </cell>
        </row>
        <row r="998">
          <cell r="A998" t="str">
            <v>7.5.1.2</v>
          </cell>
          <cell r="B998" t="str">
            <v>Handover document</v>
          </cell>
          <cell r="C998">
            <v>0</v>
          </cell>
          <cell r="D998" t="str">
            <v>Date of handover</v>
          </cell>
          <cell r="E998" t="str">
            <v>1 year</v>
          </cell>
          <cell r="F998">
            <v>0</v>
          </cell>
          <cell r="G998">
            <v>0</v>
          </cell>
          <cell r="H998">
            <v>0</v>
          </cell>
          <cell r="I998" t="str">
            <v>Destroy</v>
          </cell>
        </row>
        <row r="999">
          <cell r="A999">
            <v>7.6</v>
          </cell>
          <cell r="B999" t="str">
            <v>Transport on Site (Nuclear)</v>
          </cell>
          <cell r="C999">
            <v>0</v>
          </cell>
          <cell r="D999">
            <v>0</v>
          </cell>
          <cell r="E999">
            <v>0</v>
          </cell>
          <cell r="F999">
            <v>0</v>
          </cell>
          <cell r="G999" t="str">
            <v>N</v>
          </cell>
          <cell r="H999">
            <v>0</v>
          </cell>
          <cell r="I999">
            <v>0</v>
          </cell>
        </row>
        <row r="1000">
          <cell r="A1000" t="str">
            <v>7.6.1</v>
          </cell>
          <cell r="B1000" t="str">
            <v>Movement plan</v>
          </cell>
          <cell r="C1000">
            <v>0</v>
          </cell>
          <cell r="D1000">
            <v>0</v>
          </cell>
          <cell r="E1000">
            <v>0</v>
          </cell>
          <cell r="F1000">
            <v>0</v>
          </cell>
          <cell r="G1000">
            <v>0</v>
          </cell>
          <cell r="H1000">
            <v>0</v>
          </cell>
          <cell r="I1000">
            <v>0</v>
          </cell>
        </row>
        <row r="1001">
          <cell r="A1001" t="str">
            <v>7.6.1.1</v>
          </cell>
          <cell r="B1001" t="str">
            <v>Movement plan</v>
          </cell>
          <cell r="C1001">
            <v>0</v>
          </cell>
          <cell r="D1001" t="str">
            <v>Date of publication</v>
          </cell>
          <cell r="E1001" t="str">
            <v>30 years</v>
          </cell>
          <cell r="F1001" t="str">
            <v>4/5/6</v>
          </cell>
          <cell r="G1001">
            <v>0</v>
          </cell>
          <cell r="H1001">
            <v>0</v>
          </cell>
          <cell r="I1001" t="str">
            <v>Destroy</v>
          </cell>
        </row>
        <row r="1002">
          <cell r="A1002" t="str">
            <v>7.6.2</v>
          </cell>
          <cell r="B1002" t="str">
            <v>Drivers instruction</v>
          </cell>
          <cell r="C1002">
            <v>0</v>
          </cell>
          <cell r="D1002">
            <v>0</v>
          </cell>
          <cell r="E1002">
            <v>0</v>
          </cell>
          <cell r="F1002">
            <v>0</v>
          </cell>
          <cell r="G1002">
            <v>0</v>
          </cell>
          <cell r="H1002">
            <v>0</v>
          </cell>
          <cell r="I1002">
            <v>0</v>
          </cell>
        </row>
        <row r="1003">
          <cell r="A1003" t="str">
            <v>7.6.2.1</v>
          </cell>
          <cell r="B1003" t="str">
            <v>Drivers instruction</v>
          </cell>
          <cell r="C1003">
            <v>0</v>
          </cell>
          <cell r="D1003" t="str">
            <v>Date of instructions</v>
          </cell>
          <cell r="E1003" t="str">
            <v>30 years</v>
          </cell>
          <cell r="F1003" t="str">
            <v>4/5/6</v>
          </cell>
          <cell r="G1003">
            <v>0</v>
          </cell>
          <cell r="H1003">
            <v>0</v>
          </cell>
          <cell r="I1003" t="str">
            <v>Destroy</v>
          </cell>
        </row>
        <row r="1004">
          <cell r="A1004" t="str">
            <v>7.6.3</v>
          </cell>
          <cell r="B1004" t="str">
            <v>Handover document</v>
          </cell>
          <cell r="C1004">
            <v>0</v>
          </cell>
          <cell r="D1004">
            <v>0</v>
          </cell>
          <cell r="E1004">
            <v>0</v>
          </cell>
          <cell r="F1004">
            <v>0</v>
          </cell>
          <cell r="G1004">
            <v>0</v>
          </cell>
          <cell r="H1004">
            <v>0</v>
          </cell>
          <cell r="I1004">
            <v>0</v>
          </cell>
        </row>
        <row r="1005">
          <cell r="A1005" t="str">
            <v>7.6.3.1</v>
          </cell>
          <cell r="B1005" t="str">
            <v>Handover document</v>
          </cell>
          <cell r="C1005">
            <v>0</v>
          </cell>
          <cell r="D1005" t="str">
            <v>Date of handover</v>
          </cell>
          <cell r="E1005" t="str">
            <v>30 years</v>
          </cell>
          <cell r="F1005" t="str">
            <v>4/5/6</v>
          </cell>
          <cell r="G1005">
            <v>0</v>
          </cell>
          <cell r="H1005">
            <v>0</v>
          </cell>
          <cell r="I1005" t="str">
            <v>Destroy</v>
          </cell>
        </row>
        <row r="1006">
          <cell r="A1006" t="str">
            <v>7.6.4</v>
          </cell>
          <cell r="B1006" t="str">
            <v>Radioactive Materials Transport and Monitoring Certificate (RMTRC)</v>
          </cell>
          <cell r="C1006">
            <v>0</v>
          </cell>
          <cell r="D1006">
            <v>0</v>
          </cell>
          <cell r="E1006">
            <v>0</v>
          </cell>
          <cell r="F1006">
            <v>0</v>
          </cell>
          <cell r="G1006">
            <v>0</v>
          </cell>
          <cell r="H1006">
            <v>0</v>
          </cell>
          <cell r="I1006">
            <v>0</v>
          </cell>
        </row>
        <row r="1007">
          <cell r="A1007" t="str">
            <v>7.6.4.1</v>
          </cell>
          <cell r="B1007" t="str">
            <v>Radioactive Materials Transport and Monitoring Certificate (RMTRC)</v>
          </cell>
          <cell r="C1007">
            <v>0</v>
          </cell>
          <cell r="D1007" t="str">
            <v>Date of certificate</v>
          </cell>
          <cell r="E1007" t="str">
            <v>30 years</v>
          </cell>
          <cell r="F1007" t="str">
            <v>4/5/6</v>
          </cell>
          <cell r="G1007">
            <v>0</v>
          </cell>
          <cell r="H1007">
            <v>0</v>
          </cell>
          <cell r="I1007" t="str">
            <v>Destroy</v>
          </cell>
        </row>
        <row r="1008">
          <cell r="A1008" t="str">
            <v>7.6.5</v>
          </cell>
          <cell r="B1008" t="str">
            <v>Consignee confirmation of safe arrival</v>
          </cell>
          <cell r="C1008">
            <v>0</v>
          </cell>
          <cell r="D1008">
            <v>0</v>
          </cell>
          <cell r="E1008">
            <v>0</v>
          </cell>
          <cell r="F1008">
            <v>0</v>
          </cell>
          <cell r="G1008">
            <v>0</v>
          </cell>
          <cell r="H1008">
            <v>0</v>
          </cell>
          <cell r="I1008">
            <v>0</v>
          </cell>
        </row>
        <row r="1009">
          <cell r="A1009" t="str">
            <v>7.6.5.1</v>
          </cell>
          <cell r="B1009" t="str">
            <v>Consignee confirmation of safe arrival</v>
          </cell>
          <cell r="C1009">
            <v>0</v>
          </cell>
          <cell r="D1009" t="str">
            <v>Date of consignee confirmation</v>
          </cell>
          <cell r="E1009" t="str">
            <v>30 years</v>
          </cell>
          <cell r="F1009" t="str">
            <v>4/5/6</v>
          </cell>
          <cell r="G1009">
            <v>0</v>
          </cell>
          <cell r="H1009">
            <v>0</v>
          </cell>
          <cell r="I1009" t="str">
            <v>Destroy</v>
          </cell>
        </row>
        <row r="1010">
          <cell r="A1010">
            <v>7.7</v>
          </cell>
          <cell r="B1010" t="str">
            <v>Transport Package Maintenance</v>
          </cell>
          <cell r="C1010">
            <v>0</v>
          </cell>
          <cell r="D1010">
            <v>0</v>
          </cell>
          <cell r="E1010">
            <v>0</v>
          </cell>
          <cell r="F1010">
            <v>0</v>
          </cell>
          <cell r="G1010" t="str">
            <v>Y</v>
          </cell>
          <cell r="H1010">
            <v>0</v>
          </cell>
          <cell r="I1010">
            <v>0</v>
          </cell>
        </row>
        <row r="1011">
          <cell r="A1011" t="str">
            <v>7.7.1</v>
          </cell>
          <cell r="B1011" t="str">
            <v>Documentation</v>
          </cell>
          <cell r="C1011">
            <v>0</v>
          </cell>
          <cell r="D1011">
            <v>0</v>
          </cell>
          <cell r="E1011">
            <v>0</v>
          </cell>
          <cell r="F1011">
            <v>0</v>
          </cell>
          <cell r="G1011">
            <v>0</v>
          </cell>
          <cell r="H1011">
            <v>0</v>
          </cell>
          <cell r="I1011">
            <v>0</v>
          </cell>
        </row>
        <row r="1012">
          <cell r="A1012" t="str">
            <v>7.7.1.1</v>
          </cell>
          <cell r="B1012" t="str">
            <v>Maintenance - Tax disc records</v>
          </cell>
          <cell r="C1012">
            <v>0</v>
          </cell>
          <cell r="D1012" t="str">
            <v>Superseded</v>
          </cell>
          <cell r="E1012" t="str">
            <v>1 year</v>
          </cell>
          <cell r="F1012">
            <v>0</v>
          </cell>
          <cell r="G1012">
            <v>0</v>
          </cell>
          <cell r="H1012">
            <v>0</v>
          </cell>
          <cell r="I1012" t="str">
            <v>Destroy</v>
          </cell>
        </row>
        <row r="1013">
          <cell r="A1013" t="str">
            <v>7.7.1.2</v>
          </cell>
          <cell r="B1013" t="str">
            <v xml:space="preserve">Maintenance of reusable packages </v>
          </cell>
          <cell r="C1013" t="str">
            <v>Yes</v>
          </cell>
          <cell r="D1013" t="str">
            <v>Date of creation of package</v>
          </cell>
          <cell r="E1013" t="str">
            <v>150 years</v>
          </cell>
          <cell r="F1013">
            <v>0</v>
          </cell>
          <cell r="G1013">
            <v>0</v>
          </cell>
          <cell r="H1013">
            <v>0</v>
          </cell>
          <cell r="I1013" t="str">
            <v>Archive</v>
          </cell>
        </row>
        <row r="1014">
          <cell r="A1014" t="str">
            <v>7.7.1.3</v>
          </cell>
          <cell r="B1014" t="str">
            <v>Packaging falling under NDA/RWMD/068</v>
          </cell>
          <cell r="C1014" t="str">
            <v>Yes</v>
          </cell>
          <cell r="D1014" t="str">
            <v>Date of creation of package</v>
          </cell>
          <cell r="E1014" t="str">
            <v>150 years</v>
          </cell>
          <cell r="F1014">
            <v>0</v>
          </cell>
          <cell r="G1014">
            <v>0</v>
          </cell>
          <cell r="H1014">
            <v>0</v>
          </cell>
          <cell r="I1014" t="str">
            <v>Archive</v>
          </cell>
        </row>
        <row r="1015">
          <cell r="A1015" t="str">
            <v>7.7.1.4</v>
          </cell>
          <cell r="B1015" t="str">
            <v>Package maintenance schedule</v>
          </cell>
          <cell r="C1015" t="str">
            <v>Yes</v>
          </cell>
          <cell r="D1015" t="str">
            <v>Superseded</v>
          </cell>
          <cell r="E1015" t="str">
            <v>1 year</v>
          </cell>
          <cell r="F1015">
            <v>0</v>
          </cell>
          <cell r="G1015">
            <v>0</v>
          </cell>
          <cell r="H1015">
            <v>0</v>
          </cell>
          <cell r="I1015" t="str">
            <v>Archive</v>
          </cell>
        </row>
        <row r="1016">
          <cell r="A1016" t="str">
            <v>7.7.1.5</v>
          </cell>
          <cell r="B1016" t="str">
            <v>Fuel Box Packing Sheets</v>
          </cell>
          <cell r="C1016" t="str">
            <v>Yes</v>
          </cell>
          <cell r="D1016" t="str">
            <v>Date of creation of package</v>
          </cell>
          <cell r="E1016" t="str">
            <v>150 years</v>
          </cell>
          <cell r="F1016">
            <v>4</v>
          </cell>
          <cell r="G1016">
            <v>0</v>
          </cell>
          <cell r="H1016">
            <v>0</v>
          </cell>
          <cell r="I1016" t="str">
            <v>Archive</v>
          </cell>
        </row>
        <row r="1017">
          <cell r="A1017">
            <v>7.8</v>
          </cell>
          <cell r="B1017" t="str">
            <v>Transport to the Site (Non-Nuclear)</v>
          </cell>
          <cell r="C1017">
            <v>0</v>
          </cell>
          <cell r="D1017">
            <v>0</v>
          </cell>
          <cell r="E1017">
            <v>0</v>
          </cell>
          <cell r="F1017">
            <v>0</v>
          </cell>
          <cell r="G1017" t="str">
            <v>Y</v>
          </cell>
          <cell r="H1017">
            <v>0</v>
          </cell>
          <cell r="I1017">
            <v>0</v>
          </cell>
        </row>
        <row r="1018">
          <cell r="A1018" t="str">
            <v>7.8.1</v>
          </cell>
          <cell r="B1018" t="str">
            <v>Documentation</v>
          </cell>
          <cell r="C1018">
            <v>0</v>
          </cell>
          <cell r="D1018">
            <v>0</v>
          </cell>
          <cell r="E1018">
            <v>0</v>
          </cell>
          <cell r="F1018">
            <v>0</v>
          </cell>
          <cell r="G1018">
            <v>0</v>
          </cell>
          <cell r="H1018">
            <v>0</v>
          </cell>
          <cell r="I1018">
            <v>0</v>
          </cell>
        </row>
        <row r="1019">
          <cell r="A1019" t="str">
            <v>7.8.1.1</v>
          </cell>
          <cell r="B1019" t="str">
            <v>Drivers Instructions</v>
          </cell>
          <cell r="C1019">
            <v>0</v>
          </cell>
          <cell r="D1019" t="str">
            <v>Date of instructions</v>
          </cell>
          <cell r="E1019" t="str">
            <v>3 years</v>
          </cell>
          <cell r="F1019">
            <v>0</v>
          </cell>
          <cell r="G1019">
            <v>0</v>
          </cell>
          <cell r="H1019">
            <v>0</v>
          </cell>
          <cell r="I1019" t="str">
            <v>Destroy</v>
          </cell>
        </row>
        <row r="1020">
          <cell r="A1020" t="str">
            <v>7.8.1.2</v>
          </cell>
          <cell r="B1020" t="str">
            <v>Handover document</v>
          </cell>
          <cell r="C1020">
            <v>0</v>
          </cell>
          <cell r="D1020" t="str">
            <v>Date of handover</v>
          </cell>
          <cell r="E1020" t="str">
            <v>3 years</v>
          </cell>
          <cell r="F1020">
            <v>0</v>
          </cell>
          <cell r="G1020">
            <v>0</v>
          </cell>
          <cell r="H1020">
            <v>0</v>
          </cell>
          <cell r="I1020" t="str">
            <v>Destroy</v>
          </cell>
        </row>
        <row r="1021">
          <cell r="A1021">
            <v>7.9</v>
          </cell>
          <cell r="B1021" t="str">
            <v>Transport to the Site (Nuclear)</v>
          </cell>
          <cell r="C1021">
            <v>0</v>
          </cell>
          <cell r="D1021">
            <v>0</v>
          </cell>
          <cell r="E1021">
            <v>0</v>
          </cell>
          <cell r="F1021">
            <v>0</v>
          </cell>
          <cell r="G1021" t="str">
            <v>Y</v>
          </cell>
          <cell r="H1021">
            <v>0</v>
          </cell>
          <cell r="I1021">
            <v>0</v>
          </cell>
        </row>
        <row r="1022">
          <cell r="A1022" t="str">
            <v>7.9.1</v>
          </cell>
          <cell r="B1022" t="str">
            <v>Movement plan</v>
          </cell>
          <cell r="C1022">
            <v>0</v>
          </cell>
          <cell r="D1022">
            <v>0</v>
          </cell>
          <cell r="E1022">
            <v>0</v>
          </cell>
          <cell r="F1022">
            <v>0</v>
          </cell>
          <cell r="G1022">
            <v>0</v>
          </cell>
          <cell r="H1022">
            <v>0</v>
          </cell>
          <cell r="I1022">
            <v>0</v>
          </cell>
        </row>
        <row r="1023">
          <cell r="A1023" t="str">
            <v>7.9.1.1</v>
          </cell>
          <cell r="B1023" t="str">
            <v>Movement plan</v>
          </cell>
          <cell r="C1023">
            <v>0</v>
          </cell>
          <cell r="D1023" t="str">
            <v>Date of publication</v>
          </cell>
          <cell r="E1023" t="str">
            <v>30 years</v>
          </cell>
          <cell r="F1023">
            <v>5</v>
          </cell>
          <cell r="G1023">
            <v>0</v>
          </cell>
          <cell r="H1023">
            <v>0</v>
          </cell>
          <cell r="I1023" t="str">
            <v>Destroy</v>
          </cell>
        </row>
        <row r="1024">
          <cell r="A1024" t="str">
            <v>7.9.1.2</v>
          </cell>
          <cell r="B1024" t="str">
            <v>Office for Nuclear Regulation (ONR) Movement notification</v>
          </cell>
          <cell r="C1024">
            <v>0</v>
          </cell>
          <cell r="D1024" t="str">
            <v xml:space="preserve">Date of notification </v>
          </cell>
          <cell r="E1024" t="str">
            <v xml:space="preserve">30 years                              </v>
          </cell>
          <cell r="F1024">
            <v>5</v>
          </cell>
          <cell r="G1024">
            <v>0</v>
          </cell>
          <cell r="H1024">
            <v>0</v>
          </cell>
          <cell r="I1024" t="str">
            <v>Destroy</v>
          </cell>
        </row>
        <row r="1025">
          <cell r="A1025" t="str">
            <v>7.9.1.3</v>
          </cell>
          <cell r="B1025" t="str">
            <v>Drivers instructions</v>
          </cell>
          <cell r="C1025">
            <v>0</v>
          </cell>
          <cell r="D1025" t="str">
            <v>Date of instructions</v>
          </cell>
          <cell r="E1025" t="str">
            <v>30 years</v>
          </cell>
          <cell r="F1025">
            <v>5</v>
          </cell>
          <cell r="G1025">
            <v>0</v>
          </cell>
          <cell r="H1025">
            <v>0</v>
          </cell>
          <cell r="I1025" t="str">
            <v>Destroy</v>
          </cell>
        </row>
        <row r="1026">
          <cell r="A1026" t="str">
            <v>7.9.2</v>
          </cell>
          <cell r="B1026" t="str">
            <v>Documentation</v>
          </cell>
          <cell r="C1026">
            <v>0</v>
          </cell>
          <cell r="D1026">
            <v>0</v>
          </cell>
          <cell r="E1026">
            <v>0</v>
          </cell>
          <cell r="F1026">
            <v>0</v>
          </cell>
          <cell r="G1026">
            <v>0</v>
          </cell>
          <cell r="H1026">
            <v>0</v>
          </cell>
          <cell r="I1026">
            <v>0</v>
          </cell>
        </row>
        <row r="1027">
          <cell r="A1027" t="str">
            <v>7.9.2.1</v>
          </cell>
          <cell r="B1027" t="str">
            <v>Documentation</v>
          </cell>
          <cell r="C1027">
            <v>0</v>
          </cell>
          <cell r="D1027" t="str">
            <v>Date of publication</v>
          </cell>
          <cell r="E1027" t="str">
            <v>30 years</v>
          </cell>
          <cell r="F1027">
            <v>5</v>
          </cell>
          <cell r="G1027">
            <v>0</v>
          </cell>
          <cell r="H1027">
            <v>0</v>
          </cell>
          <cell r="I1027" t="str">
            <v>Destroy</v>
          </cell>
        </row>
        <row r="1028">
          <cell r="A1028" t="str">
            <v>7.9.2.2</v>
          </cell>
          <cell r="B1028" t="str">
            <v>Acceptance certificate</v>
          </cell>
          <cell r="C1028">
            <v>0</v>
          </cell>
          <cell r="D1028" t="str">
            <v>Date of certificate</v>
          </cell>
          <cell r="E1028" t="str">
            <v>30 years</v>
          </cell>
          <cell r="F1028">
            <v>5</v>
          </cell>
          <cell r="G1028">
            <v>0</v>
          </cell>
          <cell r="H1028">
            <v>0</v>
          </cell>
          <cell r="I1028" t="str">
            <v>Destroy</v>
          </cell>
        </row>
        <row r="1029">
          <cell r="A1029" t="str">
            <v>7.9.2.3</v>
          </cell>
          <cell r="B1029" t="str">
            <v>Shippers certificate and / or DG notes certificate</v>
          </cell>
          <cell r="C1029">
            <v>0</v>
          </cell>
          <cell r="D1029" t="str">
            <v>Date of certificate</v>
          </cell>
          <cell r="E1029" t="str">
            <v>30 years</v>
          </cell>
          <cell r="F1029">
            <v>5</v>
          </cell>
          <cell r="G1029">
            <v>0</v>
          </cell>
          <cell r="H1029">
            <v>0</v>
          </cell>
          <cell r="I1029" t="str">
            <v>Destroy</v>
          </cell>
        </row>
        <row r="1030">
          <cell r="A1030" t="str">
            <v>7.9.2.4</v>
          </cell>
          <cell r="B1030" t="str">
            <v xml:space="preserve">Transfrontier shipment of waste authorisation  (To the site) </v>
          </cell>
          <cell r="C1030">
            <v>0</v>
          </cell>
          <cell r="D1030" t="str">
            <v>Date of authorisation</v>
          </cell>
          <cell r="E1030" t="str">
            <v>30 years</v>
          </cell>
          <cell r="F1030">
            <v>5</v>
          </cell>
          <cell r="G1030">
            <v>0</v>
          </cell>
          <cell r="H1030">
            <v>0</v>
          </cell>
          <cell r="I1030" t="str">
            <v>Destroy</v>
          </cell>
        </row>
        <row r="1031">
          <cell r="A1031">
            <v>7.1</v>
          </cell>
          <cell r="B1031" t="str">
            <v>Vehicle Maintenance</v>
          </cell>
          <cell r="C1031">
            <v>0</v>
          </cell>
          <cell r="D1031">
            <v>0</v>
          </cell>
          <cell r="E1031">
            <v>0</v>
          </cell>
          <cell r="F1031">
            <v>0</v>
          </cell>
          <cell r="G1031" t="str">
            <v>N</v>
          </cell>
          <cell r="H1031">
            <v>0</v>
          </cell>
          <cell r="I1031">
            <v>0</v>
          </cell>
        </row>
        <row r="1032">
          <cell r="A1032" t="str">
            <v>7.10.1</v>
          </cell>
          <cell r="B1032" t="str">
            <v>Documentation</v>
          </cell>
          <cell r="C1032">
            <v>0</v>
          </cell>
          <cell r="D1032">
            <v>0</v>
          </cell>
          <cell r="E1032">
            <v>0</v>
          </cell>
          <cell r="F1032">
            <v>0</v>
          </cell>
          <cell r="G1032">
            <v>0</v>
          </cell>
          <cell r="H1032">
            <v>0</v>
          </cell>
          <cell r="I1032">
            <v>0</v>
          </cell>
        </row>
        <row r="1033">
          <cell r="A1033" t="str">
            <v>7.10.1.1</v>
          </cell>
          <cell r="B1033" t="str">
            <v>Vehicle maintenance records and test certificates</v>
          </cell>
          <cell r="C1033">
            <v>0</v>
          </cell>
          <cell r="D1033" t="str">
            <v>Date of end of life of vehicle</v>
          </cell>
          <cell r="E1033" t="str">
            <v>3 years</v>
          </cell>
          <cell r="F1033">
            <v>0</v>
          </cell>
          <cell r="G1033">
            <v>0</v>
          </cell>
          <cell r="H1033">
            <v>0</v>
          </cell>
          <cell r="I1033" t="str">
            <v>Destroy</v>
          </cell>
        </row>
        <row r="1034">
          <cell r="A1034" t="str">
            <v>7.10.1.2</v>
          </cell>
          <cell r="B1034" t="str">
            <v>Vehicle log sheets</v>
          </cell>
          <cell r="C1034">
            <v>0</v>
          </cell>
          <cell r="D1034" t="str">
            <v>Superseded</v>
          </cell>
          <cell r="E1034" t="str">
            <v>1 year</v>
          </cell>
          <cell r="F1034">
            <v>0</v>
          </cell>
          <cell r="G1034">
            <v>0</v>
          </cell>
          <cell r="H1034">
            <v>0</v>
          </cell>
          <cell r="I1034" t="str">
            <v>Destroy</v>
          </cell>
        </row>
        <row r="1035">
          <cell r="A1035" t="str">
            <v>7.10.2</v>
          </cell>
          <cell r="B1035" t="str">
            <v>Driver documentation</v>
          </cell>
          <cell r="C1035">
            <v>0</v>
          </cell>
          <cell r="D1035">
            <v>0</v>
          </cell>
          <cell r="E1035">
            <v>0</v>
          </cell>
          <cell r="F1035">
            <v>0</v>
          </cell>
          <cell r="G1035">
            <v>0</v>
          </cell>
          <cell r="H1035">
            <v>0</v>
          </cell>
          <cell r="I1035">
            <v>0</v>
          </cell>
        </row>
        <row r="1036">
          <cell r="A1036" t="str">
            <v>7.10.2.1</v>
          </cell>
          <cell r="B1036" t="str">
            <v>Driving licence</v>
          </cell>
          <cell r="C1036">
            <v>0</v>
          </cell>
          <cell r="D1036" t="str">
            <v>Date of end of employment</v>
          </cell>
          <cell r="E1036" t="str">
            <v>3 years</v>
          </cell>
          <cell r="F1036">
            <v>0</v>
          </cell>
          <cell r="G1036">
            <v>0</v>
          </cell>
          <cell r="H1036">
            <v>0</v>
          </cell>
          <cell r="I1036" t="str">
            <v>Destroy</v>
          </cell>
        </row>
        <row r="1037">
          <cell r="A1037" t="str">
            <v>7.10.2.2</v>
          </cell>
          <cell r="B1037" t="str">
            <v>Tachograph records</v>
          </cell>
          <cell r="C1037">
            <v>0</v>
          </cell>
          <cell r="D1037" t="str">
            <v>Superseded</v>
          </cell>
          <cell r="E1037" t="str">
            <v>1 year</v>
          </cell>
          <cell r="F1037">
            <v>0</v>
          </cell>
          <cell r="G1037">
            <v>0</v>
          </cell>
          <cell r="H1037">
            <v>0</v>
          </cell>
          <cell r="I1037" t="str">
            <v>Destroy</v>
          </cell>
        </row>
        <row r="1038">
          <cell r="A1038" t="str">
            <v>7.10.2.3</v>
          </cell>
          <cell r="B1038" t="str">
            <v>Drivers log books</v>
          </cell>
          <cell r="C1038">
            <v>0</v>
          </cell>
          <cell r="D1038" t="str">
            <v>Date of completion</v>
          </cell>
          <cell r="E1038" t="str">
            <v>1 year</v>
          </cell>
          <cell r="F1038">
            <v>0</v>
          </cell>
          <cell r="G1038">
            <v>0</v>
          </cell>
          <cell r="H1038">
            <v>0</v>
          </cell>
          <cell r="I1038" t="str">
            <v>Destroy</v>
          </cell>
        </row>
        <row r="1039">
          <cell r="A1039" t="str">
            <v>7.10.2.4</v>
          </cell>
          <cell r="B1039" t="str">
            <v>Time worked for another employee</v>
          </cell>
          <cell r="C1039">
            <v>0</v>
          </cell>
          <cell r="D1039" t="str">
            <v>Date of completion</v>
          </cell>
          <cell r="E1039" t="str">
            <v>2 years</v>
          </cell>
          <cell r="F1039">
            <v>0</v>
          </cell>
          <cell r="G1039">
            <v>0</v>
          </cell>
          <cell r="H1039">
            <v>0</v>
          </cell>
          <cell r="I1039" t="str">
            <v>Destroy</v>
          </cell>
        </row>
        <row r="1040">
          <cell r="A1040" t="str">
            <v>7.10.2.5</v>
          </cell>
          <cell r="B1040" t="str">
            <v>Records showing compliance in the case of each mobile worker</v>
          </cell>
          <cell r="C1040">
            <v>0</v>
          </cell>
          <cell r="D1040" t="str">
            <v>Date of completion</v>
          </cell>
          <cell r="E1040" t="str">
            <v>2 years</v>
          </cell>
          <cell r="F1040">
            <v>0</v>
          </cell>
          <cell r="G1040">
            <v>0</v>
          </cell>
          <cell r="H1040">
            <v>0</v>
          </cell>
          <cell r="I1040" t="str">
            <v>Destroy</v>
          </cell>
        </row>
        <row r="1041">
          <cell r="A1041">
            <v>8.1</v>
          </cell>
          <cell r="B1041" t="str">
            <v>Contaminated Land</v>
          </cell>
          <cell r="C1041">
            <v>0</v>
          </cell>
          <cell r="D1041">
            <v>0</v>
          </cell>
          <cell r="E1041">
            <v>0</v>
          </cell>
          <cell r="F1041">
            <v>0</v>
          </cell>
          <cell r="G1041" t="str">
            <v>Y</v>
          </cell>
          <cell r="H1041">
            <v>0</v>
          </cell>
          <cell r="I1041">
            <v>0</v>
          </cell>
        </row>
        <row r="1042">
          <cell r="A1042" t="str">
            <v>8.1.1</v>
          </cell>
          <cell r="B1042" t="str">
            <v>Contaminated Land</v>
          </cell>
          <cell r="C1042">
            <v>0</v>
          </cell>
          <cell r="D1042">
            <v>0</v>
          </cell>
          <cell r="E1042">
            <v>0</v>
          </cell>
          <cell r="F1042">
            <v>0</v>
          </cell>
          <cell r="G1042">
            <v>0</v>
          </cell>
          <cell r="H1042">
            <v>0</v>
          </cell>
          <cell r="I1042">
            <v>0</v>
          </cell>
        </row>
        <row r="1043">
          <cell r="A1043" t="str">
            <v>8.1.1.1</v>
          </cell>
          <cell r="B1043" t="str">
            <v>Contaminated land</v>
          </cell>
          <cell r="C1043">
            <v>0</v>
          </cell>
          <cell r="D1043" t="str">
            <v>Date of acquisition of land</v>
          </cell>
          <cell r="E1043" t="str">
            <v>100 years</v>
          </cell>
          <cell r="F1043">
            <v>0</v>
          </cell>
          <cell r="G1043">
            <v>0</v>
          </cell>
          <cell r="H1043">
            <v>0</v>
          </cell>
          <cell r="I1043" t="str">
            <v>Archive</v>
          </cell>
        </row>
        <row r="1044">
          <cell r="A1044" t="str">
            <v>8.1.1.2</v>
          </cell>
          <cell r="B1044" t="str">
            <v>Permits</v>
          </cell>
          <cell r="C1044">
            <v>0</v>
          </cell>
          <cell r="D1044" t="str">
            <v>Date of permit expiry</v>
          </cell>
          <cell r="E1044" t="str">
            <v>16 years</v>
          </cell>
          <cell r="F1044">
            <v>0</v>
          </cell>
          <cell r="G1044">
            <v>0</v>
          </cell>
          <cell r="H1044">
            <v>0</v>
          </cell>
          <cell r="I1044" t="str">
            <v>Archive</v>
          </cell>
        </row>
        <row r="1045">
          <cell r="A1045" t="str">
            <v>8.1.2</v>
          </cell>
          <cell r="B1045" t="str">
            <v>Identification</v>
          </cell>
          <cell r="C1045">
            <v>0</v>
          </cell>
          <cell r="D1045">
            <v>0</v>
          </cell>
          <cell r="E1045">
            <v>0</v>
          </cell>
          <cell r="F1045">
            <v>0</v>
          </cell>
          <cell r="G1045">
            <v>0</v>
          </cell>
          <cell r="H1045">
            <v>0</v>
          </cell>
          <cell r="I1045">
            <v>0</v>
          </cell>
        </row>
        <row r="1046">
          <cell r="A1046" t="str">
            <v>8.1.2.1</v>
          </cell>
          <cell r="B1046" t="str">
            <v>Best Practicable Means (BPM) Assessment</v>
          </cell>
          <cell r="C1046">
            <v>0</v>
          </cell>
          <cell r="D1046" t="str">
            <v>Date of assessment</v>
          </cell>
          <cell r="E1046" t="str">
            <v>30 years</v>
          </cell>
          <cell r="F1046" t="str">
            <v>6/34</v>
          </cell>
          <cell r="G1046">
            <v>0</v>
          </cell>
          <cell r="H1046">
            <v>0</v>
          </cell>
          <cell r="I1046" t="str">
            <v>Destroy</v>
          </cell>
        </row>
        <row r="1047">
          <cell r="A1047" t="str">
            <v>8.1.2.2</v>
          </cell>
          <cell r="B1047" t="str">
            <v>Techniques</v>
          </cell>
          <cell r="C1047">
            <v>0</v>
          </cell>
          <cell r="D1047" t="str">
            <v>Superseded</v>
          </cell>
          <cell r="E1047" t="str">
            <v>1 year</v>
          </cell>
          <cell r="F1047">
            <v>0</v>
          </cell>
          <cell r="G1047">
            <v>0</v>
          </cell>
          <cell r="H1047">
            <v>0</v>
          </cell>
          <cell r="I1047" t="str">
            <v>Destroy</v>
          </cell>
        </row>
        <row r="1048">
          <cell r="A1048" t="str">
            <v>8.1.2.3</v>
          </cell>
          <cell r="B1048" t="str">
            <v>Sampling</v>
          </cell>
          <cell r="C1048">
            <v>0</v>
          </cell>
          <cell r="D1048" t="str">
            <v>Date of sampling</v>
          </cell>
          <cell r="E1048" t="str">
            <v>4 years</v>
          </cell>
          <cell r="F1048">
            <v>0</v>
          </cell>
          <cell r="G1048">
            <v>0</v>
          </cell>
          <cell r="H1048">
            <v>0</v>
          </cell>
          <cell r="I1048" t="str">
            <v>Archive</v>
          </cell>
        </row>
        <row r="1049">
          <cell r="A1049" t="str">
            <v>8.1.3</v>
          </cell>
          <cell r="B1049" t="str">
            <v>Remediation</v>
          </cell>
          <cell r="C1049">
            <v>0</v>
          </cell>
          <cell r="D1049">
            <v>0</v>
          </cell>
          <cell r="E1049">
            <v>0</v>
          </cell>
          <cell r="F1049">
            <v>0</v>
          </cell>
          <cell r="G1049">
            <v>0</v>
          </cell>
          <cell r="H1049">
            <v>0</v>
          </cell>
          <cell r="I1049">
            <v>0</v>
          </cell>
        </row>
        <row r="1050">
          <cell r="A1050" t="str">
            <v>8.1.3.1</v>
          </cell>
          <cell r="B1050" t="str">
            <v>Decontamination plan</v>
          </cell>
          <cell r="C1050">
            <v>0</v>
          </cell>
          <cell r="D1050" t="str">
            <v>Date of decontamination</v>
          </cell>
          <cell r="E1050" t="str">
            <v>100 years</v>
          </cell>
          <cell r="F1050">
            <v>0</v>
          </cell>
          <cell r="G1050">
            <v>0</v>
          </cell>
          <cell r="H1050">
            <v>0</v>
          </cell>
          <cell r="I1050" t="str">
            <v>Archive</v>
          </cell>
        </row>
        <row r="1051">
          <cell r="A1051" t="str">
            <v>8.1.3.2</v>
          </cell>
          <cell r="B1051" t="str">
            <v>Corrective actions</v>
          </cell>
          <cell r="C1051">
            <v>0</v>
          </cell>
          <cell r="D1051" t="str">
            <v>Date of decontamination</v>
          </cell>
          <cell r="E1051" t="str">
            <v>15 years</v>
          </cell>
          <cell r="F1051">
            <v>0</v>
          </cell>
          <cell r="G1051">
            <v>0</v>
          </cell>
          <cell r="H1051">
            <v>0</v>
          </cell>
          <cell r="I1051" t="str">
            <v>Destroy</v>
          </cell>
        </row>
        <row r="1052">
          <cell r="A1052" t="str">
            <v>8.1.4</v>
          </cell>
          <cell r="B1052" t="str">
            <v>Monitoring and analysis</v>
          </cell>
          <cell r="C1052">
            <v>0</v>
          </cell>
          <cell r="D1052">
            <v>0</v>
          </cell>
          <cell r="E1052">
            <v>0</v>
          </cell>
          <cell r="F1052">
            <v>0</v>
          </cell>
          <cell r="G1052">
            <v>0</v>
          </cell>
          <cell r="H1052">
            <v>0</v>
          </cell>
          <cell r="I1052">
            <v>0</v>
          </cell>
        </row>
        <row r="1053">
          <cell r="A1053" t="str">
            <v>8.1.4.1</v>
          </cell>
          <cell r="B1053" t="str">
            <v>Non-radioactive</v>
          </cell>
          <cell r="C1053">
            <v>0</v>
          </cell>
          <cell r="D1053" t="str">
            <v>Date of publication</v>
          </cell>
          <cell r="E1053" t="str">
            <v>6 years</v>
          </cell>
          <cell r="F1053">
            <v>0</v>
          </cell>
          <cell r="G1053">
            <v>0</v>
          </cell>
          <cell r="H1053">
            <v>0</v>
          </cell>
          <cell r="I1053" t="str">
            <v>Destroy</v>
          </cell>
        </row>
        <row r="1054">
          <cell r="A1054" t="str">
            <v>8.1.4.2</v>
          </cell>
          <cell r="B1054" t="str">
            <v>Radioactive</v>
          </cell>
          <cell r="C1054">
            <v>0</v>
          </cell>
          <cell r="D1054" t="str">
            <v>Date of publication</v>
          </cell>
          <cell r="E1054" t="str">
            <v>30 years</v>
          </cell>
          <cell r="F1054" t="str">
            <v>6/34</v>
          </cell>
          <cell r="G1054">
            <v>0</v>
          </cell>
          <cell r="H1054">
            <v>0</v>
          </cell>
          <cell r="I1054" t="str">
            <v>Archive</v>
          </cell>
        </row>
        <row r="1055">
          <cell r="A1055" t="str">
            <v>8.1.4.3</v>
          </cell>
          <cell r="B1055" t="str">
            <v>Site Records</v>
          </cell>
          <cell r="C1055">
            <v>0</v>
          </cell>
          <cell r="D1055" t="str">
            <v>Date of end of waste management licence</v>
          </cell>
          <cell r="E1055" t="str">
            <v>3 years</v>
          </cell>
          <cell r="F1055">
            <v>0</v>
          </cell>
          <cell r="G1055">
            <v>0</v>
          </cell>
          <cell r="H1055">
            <v>0</v>
          </cell>
          <cell r="I1055" t="str">
            <v>Archive</v>
          </cell>
        </row>
        <row r="1056">
          <cell r="A1056" t="str">
            <v>8.1.4.4</v>
          </cell>
          <cell r="B1056" t="str">
            <v>Off site</v>
          </cell>
          <cell r="C1056">
            <v>0</v>
          </cell>
          <cell r="D1056" t="str">
            <v>Date of end of waste management licence</v>
          </cell>
          <cell r="E1056" t="str">
            <v>3 years</v>
          </cell>
          <cell r="F1056">
            <v>0</v>
          </cell>
          <cell r="G1056">
            <v>0</v>
          </cell>
          <cell r="H1056">
            <v>0</v>
          </cell>
          <cell r="I1056" t="str">
            <v>Archive</v>
          </cell>
        </row>
        <row r="1057">
          <cell r="A1057" t="str">
            <v>8.1.4.5</v>
          </cell>
          <cell r="B1057" t="str">
            <v>Groundwater</v>
          </cell>
          <cell r="C1057">
            <v>0</v>
          </cell>
          <cell r="D1057" t="str">
            <v>Superseded</v>
          </cell>
          <cell r="E1057" t="str">
            <v>1 year</v>
          </cell>
          <cell r="F1057">
            <v>0</v>
          </cell>
          <cell r="G1057">
            <v>0</v>
          </cell>
          <cell r="H1057">
            <v>0</v>
          </cell>
          <cell r="I1057" t="str">
            <v>Archive</v>
          </cell>
        </row>
        <row r="1058">
          <cell r="A1058" t="str">
            <v>8.1.4.6</v>
          </cell>
          <cell r="B1058" t="str">
            <v>Maps</v>
          </cell>
          <cell r="C1058">
            <v>0</v>
          </cell>
          <cell r="D1058" t="str">
            <v>Superseded</v>
          </cell>
          <cell r="E1058" t="str">
            <v>1 year</v>
          </cell>
          <cell r="F1058">
            <v>0</v>
          </cell>
          <cell r="G1058">
            <v>0</v>
          </cell>
          <cell r="H1058">
            <v>0</v>
          </cell>
          <cell r="I1058" t="str">
            <v>Archive</v>
          </cell>
        </row>
        <row r="1059">
          <cell r="A1059" t="str">
            <v>8.1.4.7</v>
          </cell>
          <cell r="B1059" t="str">
            <v>Notice of water quality</v>
          </cell>
          <cell r="C1059">
            <v>0</v>
          </cell>
          <cell r="D1059" t="str">
            <v>Superseded</v>
          </cell>
          <cell r="E1059" t="str">
            <v>1 year</v>
          </cell>
          <cell r="F1059">
            <v>0</v>
          </cell>
          <cell r="G1059">
            <v>0</v>
          </cell>
          <cell r="H1059">
            <v>0</v>
          </cell>
          <cell r="I1059" t="str">
            <v>Archive</v>
          </cell>
        </row>
        <row r="1060">
          <cell r="A1060" t="str">
            <v>8.1.4.8</v>
          </cell>
          <cell r="B1060" t="str">
            <v>Notice (polluting of controlled waters)</v>
          </cell>
          <cell r="C1060">
            <v>0</v>
          </cell>
          <cell r="D1060" t="str">
            <v>Superseded</v>
          </cell>
          <cell r="E1060" t="str">
            <v>1 year</v>
          </cell>
          <cell r="F1060">
            <v>0</v>
          </cell>
          <cell r="G1060">
            <v>0</v>
          </cell>
          <cell r="H1060">
            <v>0</v>
          </cell>
          <cell r="I1060" t="str">
            <v>Archive</v>
          </cell>
        </row>
        <row r="1061">
          <cell r="A1061" t="str">
            <v>8.1.4.9</v>
          </cell>
          <cell r="B1061" t="str">
            <v>Pollution Control Register</v>
          </cell>
          <cell r="C1061">
            <v>0</v>
          </cell>
          <cell r="D1061" t="str">
            <v>Superseded</v>
          </cell>
          <cell r="E1061" t="str">
            <v>4 years</v>
          </cell>
          <cell r="F1061">
            <v>0</v>
          </cell>
          <cell r="G1061">
            <v>0</v>
          </cell>
          <cell r="H1061">
            <v>0</v>
          </cell>
          <cell r="I1061" t="str">
            <v>Archive</v>
          </cell>
        </row>
        <row r="1062">
          <cell r="A1062">
            <v>8.1999999999999993</v>
          </cell>
          <cell r="B1062" t="str">
            <v>Controlled and Special Wastes</v>
          </cell>
          <cell r="C1062">
            <v>0</v>
          </cell>
          <cell r="D1062">
            <v>0</v>
          </cell>
          <cell r="E1062">
            <v>0</v>
          </cell>
          <cell r="F1062">
            <v>0</v>
          </cell>
          <cell r="G1062" t="str">
            <v>Y</v>
          </cell>
          <cell r="H1062">
            <v>0</v>
          </cell>
          <cell r="I1062">
            <v>0</v>
          </cell>
        </row>
        <row r="1063">
          <cell r="A1063" t="str">
            <v>8.2.1</v>
          </cell>
          <cell r="B1063" t="str">
            <v>Register of controlled wastes</v>
          </cell>
          <cell r="C1063">
            <v>0</v>
          </cell>
          <cell r="D1063">
            <v>0</v>
          </cell>
          <cell r="E1063">
            <v>0</v>
          </cell>
          <cell r="F1063">
            <v>0</v>
          </cell>
          <cell r="G1063">
            <v>0</v>
          </cell>
          <cell r="H1063">
            <v>0</v>
          </cell>
          <cell r="I1063">
            <v>0</v>
          </cell>
        </row>
        <row r="1064">
          <cell r="A1064" t="str">
            <v>8.2.1.1</v>
          </cell>
          <cell r="B1064" t="str">
            <v>Register of controlled wastes</v>
          </cell>
          <cell r="C1064">
            <v>0</v>
          </cell>
          <cell r="D1064" t="str">
            <v>Date of registration of record</v>
          </cell>
          <cell r="E1064" t="str">
            <v>30 years</v>
          </cell>
          <cell r="F1064">
            <v>0</v>
          </cell>
          <cell r="G1064">
            <v>0</v>
          </cell>
          <cell r="H1064">
            <v>0</v>
          </cell>
          <cell r="I1064" t="str">
            <v>Archive</v>
          </cell>
        </row>
        <row r="1065">
          <cell r="A1065" t="str">
            <v>8.2.1.2</v>
          </cell>
          <cell r="B1065" t="str">
            <v>Characterization of waste</v>
          </cell>
          <cell r="C1065">
            <v>0</v>
          </cell>
          <cell r="D1065" t="str">
            <v>Date of registration of record</v>
          </cell>
          <cell r="E1065" t="str">
            <v>30 years</v>
          </cell>
          <cell r="F1065">
            <v>0</v>
          </cell>
          <cell r="G1065">
            <v>0</v>
          </cell>
          <cell r="H1065">
            <v>0</v>
          </cell>
          <cell r="I1065" t="str">
            <v>Archive</v>
          </cell>
        </row>
        <row r="1066">
          <cell r="A1066" t="str">
            <v>8.2.1.3</v>
          </cell>
          <cell r="B1066" t="str">
            <v>Accumulation of waste</v>
          </cell>
          <cell r="C1066">
            <v>0</v>
          </cell>
          <cell r="D1066" t="str">
            <v>Date of registration of record</v>
          </cell>
          <cell r="E1066" t="str">
            <v>30 years</v>
          </cell>
          <cell r="F1066">
            <v>0</v>
          </cell>
          <cell r="G1066">
            <v>0</v>
          </cell>
          <cell r="H1066">
            <v>0</v>
          </cell>
          <cell r="I1066" t="str">
            <v>Archive</v>
          </cell>
        </row>
        <row r="1067">
          <cell r="A1067" t="str">
            <v>8.2.1.4</v>
          </cell>
          <cell r="B1067" t="str">
            <v>Assessments</v>
          </cell>
          <cell r="C1067">
            <v>0</v>
          </cell>
          <cell r="D1067" t="str">
            <v>Superseded</v>
          </cell>
          <cell r="E1067" t="str">
            <v>1 year</v>
          </cell>
          <cell r="F1067">
            <v>0</v>
          </cell>
          <cell r="G1067">
            <v>0</v>
          </cell>
          <cell r="H1067">
            <v>0</v>
          </cell>
          <cell r="I1067" t="str">
            <v>Archive</v>
          </cell>
        </row>
        <row r="1068">
          <cell r="A1068" t="str">
            <v>8.2.1.5</v>
          </cell>
          <cell r="B1068" t="str">
            <v>Storage records</v>
          </cell>
          <cell r="C1068">
            <v>0</v>
          </cell>
          <cell r="D1068" t="str">
            <v>Date of registration of record</v>
          </cell>
          <cell r="E1068" t="str">
            <v>6 years</v>
          </cell>
          <cell r="F1068">
            <v>0</v>
          </cell>
          <cell r="G1068">
            <v>0</v>
          </cell>
          <cell r="H1068">
            <v>0</v>
          </cell>
          <cell r="I1068" t="str">
            <v>Archive</v>
          </cell>
        </row>
        <row r="1069">
          <cell r="A1069" t="str">
            <v>8.2.2</v>
          </cell>
          <cell r="B1069" t="str">
            <v>Atmospheric discharges</v>
          </cell>
          <cell r="C1069">
            <v>0</v>
          </cell>
          <cell r="D1069">
            <v>0</v>
          </cell>
          <cell r="E1069">
            <v>0</v>
          </cell>
          <cell r="F1069">
            <v>0</v>
          </cell>
          <cell r="G1069">
            <v>0</v>
          </cell>
          <cell r="H1069">
            <v>0</v>
          </cell>
          <cell r="I1069">
            <v>0</v>
          </cell>
        </row>
        <row r="1070">
          <cell r="A1070" t="str">
            <v>8.2.2.1</v>
          </cell>
          <cell r="B1070" t="str">
            <v>Atmospheric discharges</v>
          </cell>
          <cell r="C1070">
            <v>0</v>
          </cell>
          <cell r="D1070" t="str">
            <v>Date of registration of record</v>
          </cell>
          <cell r="E1070" t="str">
            <v>6 years</v>
          </cell>
          <cell r="F1070">
            <v>0</v>
          </cell>
          <cell r="G1070">
            <v>0</v>
          </cell>
          <cell r="H1070">
            <v>0</v>
          </cell>
          <cell r="I1070" t="str">
            <v>Archive</v>
          </cell>
        </row>
        <row r="1071">
          <cell r="A1071" t="str">
            <v>8.2.2.2</v>
          </cell>
          <cell r="B1071" t="str">
            <v>Statutory returns</v>
          </cell>
          <cell r="C1071">
            <v>0</v>
          </cell>
          <cell r="D1071" t="str">
            <v>Date of registration of record</v>
          </cell>
          <cell r="E1071" t="str">
            <v>6 years</v>
          </cell>
          <cell r="F1071">
            <v>0</v>
          </cell>
          <cell r="G1071">
            <v>0</v>
          </cell>
          <cell r="H1071">
            <v>0</v>
          </cell>
          <cell r="I1071" t="str">
            <v>Archive</v>
          </cell>
        </row>
        <row r="1072">
          <cell r="A1072" t="str">
            <v>8.2.2.3</v>
          </cell>
          <cell r="B1072" t="str">
            <v>Annual limits</v>
          </cell>
          <cell r="C1072">
            <v>0</v>
          </cell>
          <cell r="D1072" t="str">
            <v>Date of registration of record</v>
          </cell>
          <cell r="E1072" t="str">
            <v>6 years</v>
          </cell>
          <cell r="F1072">
            <v>0</v>
          </cell>
          <cell r="G1072">
            <v>0</v>
          </cell>
          <cell r="H1072">
            <v>0</v>
          </cell>
          <cell r="I1072" t="str">
            <v>Archive</v>
          </cell>
        </row>
        <row r="1073">
          <cell r="A1073" t="str">
            <v>8.2.2.4</v>
          </cell>
          <cell r="B1073" t="str">
            <v>Quarterly limits</v>
          </cell>
          <cell r="C1073">
            <v>0</v>
          </cell>
          <cell r="D1073" t="str">
            <v>Date of registration of record</v>
          </cell>
          <cell r="E1073" t="str">
            <v>6 years</v>
          </cell>
          <cell r="F1073">
            <v>0</v>
          </cell>
          <cell r="G1073">
            <v>0</v>
          </cell>
          <cell r="H1073">
            <v>0</v>
          </cell>
          <cell r="I1073" t="str">
            <v>Archive</v>
          </cell>
        </row>
        <row r="1074">
          <cell r="A1074" t="str">
            <v>8.2.2.5</v>
          </cell>
          <cell r="B1074" t="str">
            <v>Plant operating log</v>
          </cell>
          <cell r="C1074">
            <v>0</v>
          </cell>
          <cell r="D1074" t="str">
            <v>Date of log</v>
          </cell>
          <cell r="E1074" t="str">
            <v>100 years</v>
          </cell>
          <cell r="F1074">
            <v>0</v>
          </cell>
          <cell r="G1074">
            <v>0</v>
          </cell>
          <cell r="H1074">
            <v>0</v>
          </cell>
          <cell r="I1074" t="str">
            <v>Archive</v>
          </cell>
        </row>
        <row r="1075">
          <cell r="A1075" t="str">
            <v>8.2.2.6</v>
          </cell>
          <cell r="B1075" t="str">
            <v>Abnormal discharge report</v>
          </cell>
          <cell r="C1075">
            <v>0</v>
          </cell>
          <cell r="D1075" t="str">
            <v>Date of assessment</v>
          </cell>
          <cell r="E1075" t="str">
            <v>6 years</v>
          </cell>
          <cell r="F1075">
            <v>0</v>
          </cell>
          <cell r="G1075">
            <v>0</v>
          </cell>
          <cell r="H1075">
            <v>0</v>
          </cell>
          <cell r="I1075" t="str">
            <v>Archive</v>
          </cell>
        </row>
        <row r="1076">
          <cell r="A1076">
            <v>8.3000000000000007</v>
          </cell>
          <cell r="B1076" t="str">
            <v>Environmental Records</v>
          </cell>
          <cell r="C1076">
            <v>0</v>
          </cell>
          <cell r="D1076">
            <v>0</v>
          </cell>
          <cell r="E1076">
            <v>0</v>
          </cell>
          <cell r="F1076">
            <v>0</v>
          </cell>
          <cell r="G1076" t="str">
            <v>Y</v>
          </cell>
          <cell r="H1076">
            <v>0</v>
          </cell>
          <cell r="I1076">
            <v>0</v>
          </cell>
        </row>
        <row r="1077">
          <cell r="A1077" t="str">
            <v>8.3.1</v>
          </cell>
          <cell r="B1077" t="str">
            <v>Pollution, prevention and control</v>
          </cell>
          <cell r="C1077">
            <v>0</v>
          </cell>
          <cell r="D1077">
            <v>0</v>
          </cell>
          <cell r="E1077">
            <v>0</v>
          </cell>
          <cell r="F1077">
            <v>0</v>
          </cell>
          <cell r="G1077">
            <v>0</v>
          </cell>
          <cell r="H1077">
            <v>0</v>
          </cell>
          <cell r="I1077">
            <v>0</v>
          </cell>
        </row>
        <row r="1078">
          <cell r="A1078" t="str">
            <v>8.3.1.1</v>
          </cell>
          <cell r="B1078" t="str">
            <v>Survey / monitoring sampling</v>
          </cell>
          <cell r="C1078">
            <v>0</v>
          </cell>
          <cell r="D1078" t="str">
            <v>Date of survey</v>
          </cell>
          <cell r="E1078" t="str">
            <v>30 years</v>
          </cell>
          <cell r="F1078">
            <v>0</v>
          </cell>
          <cell r="G1078">
            <v>0</v>
          </cell>
          <cell r="H1078">
            <v>0</v>
          </cell>
          <cell r="I1078" t="str">
            <v>Destroy</v>
          </cell>
        </row>
        <row r="1079">
          <cell r="A1079" t="str">
            <v>8.3.1.2</v>
          </cell>
          <cell r="B1079" t="str">
            <v>Survey / monitoring audits</v>
          </cell>
          <cell r="C1079">
            <v>0</v>
          </cell>
          <cell r="D1079" t="str">
            <v>Date of survey</v>
          </cell>
          <cell r="E1079" t="str">
            <v>30 years</v>
          </cell>
          <cell r="F1079">
            <v>0</v>
          </cell>
          <cell r="G1079">
            <v>0</v>
          </cell>
          <cell r="H1079">
            <v>0</v>
          </cell>
          <cell r="I1079" t="str">
            <v>Destroy</v>
          </cell>
        </row>
        <row r="1080">
          <cell r="A1080" t="str">
            <v>8.3.1.3</v>
          </cell>
          <cell r="B1080" t="str">
            <v>Survey / monitoring reports</v>
          </cell>
          <cell r="C1080">
            <v>0</v>
          </cell>
          <cell r="D1080" t="str">
            <v>Date of report</v>
          </cell>
          <cell r="E1080" t="str">
            <v>30 years</v>
          </cell>
          <cell r="F1080">
            <v>0</v>
          </cell>
          <cell r="G1080">
            <v>0</v>
          </cell>
          <cell r="H1080">
            <v>0</v>
          </cell>
          <cell r="I1080" t="str">
            <v>Destroy</v>
          </cell>
        </row>
        <row r="1081">
          <cell r="A1081" t="str">
            <v>8.3.1.4</v>
          </cell>
          <cell r="B1081" t="str">
            <v>Atmospheric discharge statutory returns</v>
          </cell>
          <cell r="C1081">
            <v>0</v>
          </cell>
          <cell r="D1081" t="str">
            <v>Date of returns</v>
          </cell>
          <cell r="E1081" t="str">
            <v>100 years</v>
          </cell>
          <cell r="F1081">
            <v>0</v>
          </cell>
          <cell r="G1081">
            <v>0</v>
          </cell>
          <cell r="H1081">
            <v>0</v>
          </cell>
          <cell r="I1081" t="str">
            <v>Review &amp; archive</v>
          </cell>
        </row>
        <row r="1082">
          <cell r="A1082" t="str">
            <v>8.3.1.5</v>
          </cell>
          <cell r="B1082" t="str">
            <v>Atmospheric discharge annual limits</v>
          </cell>
          <cell r="C1082">
            <v>0</v>
          </cell>
          <cell r="D1082" t="str">
            <v>Date of discharge</v>
          </cell>
          <cell r="E1082" t="str">
            <v>30 years</v>
          </cell>
          <cell r="F1082">
            <v>0</v>
          </cell>
          <cell r="G1082">
            <v>0</v>
          </cell>
          <cell r="H1082">
            <v>0</v>
          </cell>
          <cell r="I1082" t="str">
            <v>Destroy</v>
          </cell>
        </row>
        <row r="1083">
          <cell r="A1083" t="str">
            <v>8.3.1.6</v>
          </cell>
          <cell r="B1083" t="str">
            <v>Atmosphere discharge quarterly limits</v>
          </cell>
          <cell r="C1083">
            <v>0</v>
          </cell>
          <cell r="D1083" t="str">
            <v>Date of discharge</v>
          </cell>
          <cell r="E1083" t="str">
            <v>30 years</v>
          </cell>
          <cell r="F1083">
            <v>0</v>
          </cell>
          <cell r="G1083">
            <v>0</v>
          </cell>
          <cell r="H1083">
            <v>0</v>
          </cell>
          <cell r="I1083" t="str">
            <v>Destroy</v>
          </cell>
        </row>
        <row r="1084">
          <cell r="A1084" t="str">
            <v>8.3.1.7</v>
          </cell>
          <cell r="B1084" t="str">
            <v>Atmospheric discharge plant operating log</v>
          </cell>
          <cell r="C1084">
            <v>0</v>
          </cell>
          <cell r="D1084" t="str">
            <v>Date of log</v>
          </cell>
          <cell r="E1084" t="str">
            <v>100 years</v>
          </cell>
          <cell r="F1084">
            <v>0</v>
          </cell>
          <cell r="G1084">
            <v>0</v>
          </cell>
          <cell r="H1084">
            <v>0</v>
          </cell>
          <cell r="I1084" t="str">
            <v>Destroy</v>
          </cell>
        </row>
        <row r="1085">
          <cell r="A1085" t="str">
            <v>8.3.1.8</v>
          </cell>
          <cell r="B1085" t="str">
            <v>Atmospheric discharge abnormal discharge report</v>
          </cell>
          <cell r="C1085">
            <v>0</v>
          </cell>
          <cell r="D1085" t="str">
            <v>Date of report</v>
          </cell>
          <cell r="E1085" t="str">
            <v>30 years</v>
          </cell>
          <cell r="F1085">
            <v>0</v>
          </cell>
          <cell r="G1085">
            <v>0</v>
          </cell>
          <cell r="H1085">
            <v>0</v>
          </cell>
          <cell r="I1085" t="str">
            <v>Destroy</v>
          </cell>
        </row>
        <row r="1086">
          <cell r="A1086" t="str">
            <v>8.3.1.9</v>
          </cell>
          <cell r="B1086" t="str">
            <v xml:space="preserve">Liquid effluent discharges annual limits </v>
          </cell>
          <cell r="C1086">
            <v>0</v>
          </cell>
          <cell r="D1086" t="str">
            <v>Date of discharge</v>
          </cell>
          <cell r="E1086" t="str">
            <v>30 years</v>
          </cell>
          <cell r="F1086">
            <v>0</v>
          </cell>
          <cell r="G1086">
            <v>0</v>
          </cell>
          <cell r="H1086">
            <v>0</v>
          </cell>
          <cell r="I1086" t="str">
            <v>Destroy</v>
          </cell>
        </row>
        <row r="1087">
          <cell r="A1087" t="str">
            <v>8.3.1.10</v>
          </cell>
          <cell r="B1087" t="str">
            <v>Liquid effluent discharges quarterly limits</v>
          </cell>
          <cell r="C1087">
            <v>0</v>
          </cell>
          <cell r="D1087" t="str">
            <v>Date of discharge</v>
          </cell>
          <cell r="E1087" t="str">
            <v>30 years</v>
          </cell>
          <cell r="F1087">
            <v>0</v>
          </cell>
          <cell r="G1087">
            <v>0</v>
          </cell>
          <cell r="H1087">
            <v>0</v>
          </cell>
          <cell r="I1087" t="str">
            <v>Destroy</v>
          </cell>
        </row>
        <row r="1088">
          <cell r="A1088" t="str">
            <v>8.3.1.11</v>
          </cell>
          <cell r="B1088" t="str">
            <v>Liquid effluent discharges plant operating log</v>
          </cell>
          <cell r="C1088">
            <v>0</v>
          </cell>
          <cell r="D1088" t="str">
            <v>Date of log</v>
          </cell>
          <cell r="E1088" t="str">
            <v>100 years</v>
          </cell>
          <cell r="F1088">
            <v>32</v>
          </cell>
          <cell r="G1088">
            <v>0</v>
          </cell>
          <cell r="H1088">
            <v>0</v>
          </cell>
          <cell r="I1088" t="str">
            <v>Destroy</v>
          </cell>
        </row>
        <row r="1089">
          <cell r="A1089" t="str">
            <v>8.3.1.12</v>
          </cell>
          <cell r="B1089" t="str">
            <v>Liquid effluent discharges abnormal discharge report</v>
          </cell>
          <cell r="C1089">
            <v>0</v>
          </cell>
          <cell r="D1089" t="str">
            <v>Date of report</v>
          </cell>
          <cell r="E1089" t="str">
            <v>30 years</v>
          </cell>
          <cell r="F1089">
            <v>34</v>
          </cell>
          <cell r="G1089">
            <v>0</v>
          </cell>
          <cell r="H1089">
            <v>0</v>
          </cell>
          <cell r="I1089" t="str">
            <v>Destroy</v>
          </cell>
        </row>
        <row r="1090">
          <cell r="A1090" t="str">
            <v>8.3.1.13</v>
          </cell>
          <cell r="B1090" t="str">
            <v>Solid wastes discharges statutory returns</v>
          </cell>
          <cell r="C1090">
            <v>0</v>
          </cell>
          <cell r="D1090" t="str">
            <v>Date of discharge</v>
          </cell>
          <cell r="E1090" t="str">
            <v>100 years</v>
          </cell>
          <cell r="F1090">
            <v>0</v>
          </cell>
          <cell r="G1090">
            <v>0</v>
          </cell>
          <cell r="H1090">
            <v>0</v>
          </cell>
          <cell r="I1090" t="str">
            <v>Destroy</v>
          </cell>
        </row>
        <row r="1091">
          <cell r="A1091" t="str">
            <v>8.3.1.14</v>
          </cell>
          <cell r="B1091" t="str">
            <v>Solid wastes discharges annual limits</v>
          </cell>
          <cell r="C1091">
            <v>0</v>
          </cell>
          <cell r="D1091" t="str">
            <v>Date of discharge</v>
          </cell>
          <cell r="E1091" t="str">
            <v>30 years</v>
          </cell>
          <cell r="F1091">
            <v>0</v>
          </cell>
          <cell r="G1091">
            <v>0</v>
          </cell>
          <cell r="H1091">
            <v>0</v>
          </cell>
          <cell r="I1091" t="str">
            <v>Destroy</v>
          </cell>
        </row>
        <row r="1092">
          <cell r="A1092" t="str">
            <v>8.3.1.15</v>
          </cell>
          <cell r="B1092" t="str">
            <v>Solid wastes discharges quarterly limits</v>
          </cell>
          <cell r="C1092">
            <v>0</v>
          </cell>
          <cell r="D1092" t="str">
            <v>Date of discharge</v>
          </cell>
          <cell r="E1092" t="str">
            <v>30 years</v>
          </cell>
          <cell r="F1092">
            <v>0</v>
          </cell>
          <cell r="G1092">
            <v>0</v>
          </cell>
          <cell r="H1092">
            <v>0</v>
          </cell>
          <cell r="I1092" t="str">
            <v>Destroy</v>
          </cell>
        </row>
        <row r="1093">
          <cell r="A1093" t="str">
            <v>8.3.1.16</v>
          </cell>
          <cell r="B1093" t="str">
            <v>Solid wastes discharges plant operating log</v>
          </cell>
          <cell r="C1093">
            <v>0</v>
          </cell>
          <cell r="D1093" t="str">
            <v>Date of log</v>
          </cell>
          <cell r="E1093" t="str">
            <v>100 years</v>
          </cell>
          <cell r="F1093">
            <v>0</v>
          </cell>
          <cell r="G1093">
            <v>0</v>
          </cell>
          <cell r="H1093">
            <v>0</v>
          </cell>
          <cell r="I1093" t="str">
            <v>Destroy</v>
          </cell>
        </row>
        <row r="1094">
          <cell r="A1094" t="str">
            <v>8.3.1.17</v>
          </cell>
          <cell r="B1094" t="str">
            <v>Solid wastes discharges abnormal discharge report</v>
          </cell>
          <cell r="C1094">
            <v>0</v>
          </cell>
          <cell r="D1094" t="str">
            <v>Date of report</v>
          </cell>
          <cell r="E1094" t="str">
            <v>30 years</v>
          </cell>
          <cell r="F1094">
            <v>0</v>
          </cell>
          <cell r="G1094">
            <v>0</v>
          </cell>
          <cell r="H1094">
            <v>0</v>
          </cell>
          <cell r="I1094" t="str">
            <v>Destroy</v>
          </cell>
        </row>
        <row r="1095">
          <cell r="A1095" t="str">
            <v>8.3.2</v>
          </cell>
          <cell r="B1095" t="str">
            <v>Pollution Accidents</v>
          </cell>
          <cell r="C1095">
            <v>0</v>
          </cell>
          <cell r="D1095">
            <v>0</v>
          </cell>
          <cell r="E1095">
            <v>0</v>
          </cell>
          <cell r="F1095">
            <v>0</v>
          </cell>
          <cell r="G1095">
            <v>0</v>
          </cell>
          <cell r="H1095">
            <v>0</v>
          </cell>
          <cell r="I1095">
            <v>0</v>
          </cell>
        </row>
        <row r="1096">
          <cell r="A1096" t="str">
            <v>8.3.2.1</v>
          </cell>
          <cell r="B1096" t="str">
            <v>Accident emergency plan</v>
          </cell>
          <cell r="C1096">
            <v>0</v>
          </cell>
          <cell r="D1096" t="str">
            <v>Superseded</v>
          </cell>
          <cell r="E1096" t="str">
            <v>1 year</v>
          </cell>
          <cell r="F1096">
            <v>11</v>
          </cell>
          <cell r="G1096">
            <v>0</v>
          </cell>
          <cell r="H1096">
            <v>0</v>
          </cell>
          <cell r="I1096" t="str">
            <v>Archive</v>
          </cell>
        </row>
        <row r="1097">
          <cell r="A1097" t="str">
            <v>8.3.2.2</v>
          </cell>
          <cell r="B1097" t="str">
            <v>Contaminated land identification</v>
          </cell>
          <cell r="C1097">
            <v>0</v>
          </cell>
          <cell r="D1097" t="str">
            <v>Date of identification</v>
          </cell>
          <cell r="E1097" t="str">
            <v>100 years</v>
          </cell>
          <cell r="F1097">
            <v>0</v>
          </cell>
          <cell r="G1097">
            <v>0</v>
          </cell>
          <cell r="H1097">
            <v>0</v>
          </cell>
          <cell r="I1097" t="str">
            <v>Review &amp; archive</v>
          </cell>
        </row>
        <row r="1098">
          <cell r="A1098" t="str">
            <v>8.3.2.3</v>
          </cell>
          <cell r="B1098" t="str">
            <v>Contaminated land remediation</v>
          </cell>
          <cell r="C1098">
            <v>0</v>
          </cell>
          <cell r="D1098" t="str">
            <v>Date of remediation</v>
          </cell>
          <cell r="E1098" t="str">
            <v>100 years</v>
          </cell>
          <cell r="F1098">
            <v>0</v>
          </cell>
          <cell r="G1098">
            <v>0</v>
          </cell>
          <cell r="H1098">
            <v>0</v>
          </cell>
          <cell r="I1098" t="str">
            <v>Review &amp; archive</v>
          </cell>
        </row>
        <row r="1099">
          <cell r="A1099">
            <v>8.4</v>
          </cell>
          <cell r="B1099" t="str">
            <v>Integrated Pollution Control</v>
          </cell>
          <cell r="C1099">
            <v>0</v>
          </cell>
          <cell r="D1099">
            <v>0</v>
          </cell>
          <cell r="E1099">
            <v>0</v>
          </cell>
          <cell r="F1099">
            <v>0</v>
          </cell>
          <cell r="G1099" t="str">
            <v>Y</v>
          </cell>
          <cell r="H1099">
            <v>0</v>
          </cell>
          <cell r="I1099">
            <v>0</v>
          </cell>
        </row>
        <row r="1100">
          <cell r="A1100" t="str">
            <v>8.4.1</v>
          </cell>
          <cell r="B1100" t="str">
            <v>Emissions Monitoring</v>
          </cell>
          <cell r="C1100">
            <v>0</v>
          </cell>
          <cell r="D1100">
            <v>0</v>
          </cell>
          <cell r="E1100">
            <v>0</v>
          </cell>
          <cell r="F1100">
            <v>0</v>
          </cell>
          <cell r="G1100">
            <v>0</v>
          </cell>
          <cell r="H1100">
            <v>0</v>
          </cell>
          <cell r="I1100">
            <v>0</v>
          </cell>
        </row>
        <row r="1101">
          <cell r="A1101" t="str">
            <v>8.4.1.1</v>
          </cell>
          <cell r="B1101" t="str">
            <v>Statutory returns</v>
          </cell>
          <cell r="C1101">
            <v>0</v>
          </cell>
          <cell r="D1101" t="str">
            <v>Superseded</v>
          </cell>
          <cell r="E1101" t="str">
            <v>1 year</v>
          </cell>
          <cell r="F1101">
            <v>0</v>
          </cell>
          <cell r="G1101">
            <v>0</v>
          </cell>
          <cell r="H1101">
            <v>0</v>
          </cell>
          <cell r="I1101" t="str">
            <v>Archive</v>
          </cell>
        </row>
        <row r="1102">
          <cell r="A1102" t="str">
            <v>8.4.1.2</v>
          </cell>
          <cell r="B1102" t="str">
            <v>Analysis</v>
          </cell>
          <cell r="C1102">
            <v>0</v>
          </cell>
          <cell r="D1102" t="str">
            <v>Superseded</v>
          </cell>
          <cell r="E1102" t="str">
            <v>1 year</v>
          </cell>
          <cell r="F1102">
            <v>0</v>
          </cell>
          <cell r="G1102">
            <v>0</v>
          </cell>
          <cell r="H1102">
            <v>0</v>
          </cell>
          <cell r="I1102" t="str">
            <v>Archive</v>
          </cell>
        </row>
        <row r="1103">
          <cell r="A1103">
            <v>8.5</v>
          </cell>
          <cell r="B1103" t="str">
            <v>Non-Nuclear Waste</v>
          </cell>
          <cell r="C1103">
            <v>0</v>
          </cell>
          <cell r="D1103">
            <v>0</v>
          </cell>
          <cell r="E1103">
            <v>0</v>
          </cell>
          <cell r="F1103">
            <v>0</v>
          </cell>
          <cell r="G1103" t="str">
            <v>Y</v>
          </cell>
          <cell r="H1103">
            <v>0</v>
          </cell>
          <cell r="I1103">
            <v>0</v>
          </cell>
        </row>
        <row r="1104">
          <cell r="A1104" t="str">
            <v>8.5.1</v>
          </cell>
          <cell r="B1104" t="str">
            <v>Industrial Waste process</v>
          </cell>
          <cell r="C1104">
            <v>0</v>
          </cell>
          <cell r="D1104">
            <v>0</v>
          </cell>
          <cell r="E1104">
            <v>0</v>
          </cell>
          <cell r="F1104">
            <v>0</v>
          </cell>
          <cell r="G1104">
            <v>0</v>
          </cell>
          <cell r="H1104">
            <v>0</v>
          </cell>
          <cell r="I1104">
            <v>0</v>
          </cell>
        </row>
        <row r="1105">
          <cell r="A1105" t="str">
            <v>8.5.1.1</v>
          </cell>
          <cell r="B1105" t="str">
            <v>Industrial Waste process</v>
          </cell>
          <cell r="C1105">
            <v>0</v>
          </cell>
          <cell r="D1105" t="str">
            <v>Date of registration of record</v>
          </cell>
          <cell r="E1105" t="str">
            <v>7 years</v>
          </cell>
          <cell r="F1105">
            <v>0</v>
          </cell>
          <cell r="G1105">
            <v>0</v>
          </cell>
          <cell r="H1105">
            <v>0</v>
          </cell>
          <cell r="I1105" t="str">
            <v>Destroy</v>
          </cell>
        </row>
        <row r="1106">
          <cell r="A1106" t="str">
            <v>8.5.1.2</v>
          </cell>
          <cell r="B1106" t="str">
            <v>Catering Waste</v>
          </cell>
          <cell r="C1106">
            <v>0</v>
          </cell>
          <cell r="D1106" t="str">
            <v>Date of registration of record</v>
          </cell>
          <cell r="E1106" t="str">
            <v>7 years</v>
          </cell>
          <cell r="F1106">
            <v>0</v>
          </cell>
          <cell r="G1106">
            <v>0</v>
          </cell>
          <cell r="H1106">
            <v>0</v>
          </cell>
          <cell r="I1106" t="str">
            <v>Destroy</v>
          </cell>
        </row>
        <row r="1107">
          <cell r="A1107" t="str">
            <v>8.5.1.3</v>
          </cell>
          <cell r="B1107" t="str">
            <v>Office waste</v>
          </cell>
          <cell r="C1107">
            <v>0</v>
          </cell>
          <cell r="D1107" t="str">
            <v>Date of registration of record</v>
          </cell>
          <cell r="E1107" t="str">
            <v>7 years</v>
          </cell>
          <cell r="F1107">
            <v>0</v>
          </cell>
          <cell r="G1107">
            <v>0</v>
          </cell>
          <cell r="H1107">
            <v>0</v>
          </cell>
          <cell r="I1107" t="str">
            <v>Destroy</v>
          </cell>
        </row>
        <row r="1108">
          <cell r="A1108" t="str">
            <v>8.5.1.4</v>
          </cell>
          <cell r="B1108" t="str">
            <v>Confidential waste</v>
          </cell>
          <cell r="C1108">
            <v>0</v>
          </cell>
          <cell r="D1108" t="str">
            <v>Date of destruction</v>
          </cell>
          <cell r="E1108" t="str">
            <v>13 years</v>
          </cell>
          <cell r="F1108">
            <v>0</v>
          </cell>
          <cell r="G1108">
            <v>0</v>
          </cell>
          <cell r="H1108">
            <v>0</v>
          </cell>
          <cell r="I1108" t="str">
            <v>Destroy</v>
          </cell>
        </row>
        <row r="1109">
          <cell r="A1109" t="str">
            <v>8.5.1.5</v>
          </cell>
          <cell r="B1109" t="str">
            <v>Clinical waste</v>
          </cell>
          <cell r="C1109">
            <v>0</v>
          </cell>
          <cell r="D1109" t="str">
            <v>Date of registration of record</v>
          </cell>
          <cell r="E1109" t="str">
            <v>7 years</v>
          </cell>
          <cell r="F1109">
            <v>0</v>
          </cell>
          <cell r="G1109">
            <v>0</v>
          </cell>
          <cell r="H1109">
            <v>0</v>
          </cell>
          <cell r="I1109" t="str">
            <v>Destroy</v>
          </cell>
        </row>
        <row r="1110">
          <cell r="A1110" t="str">
            <v>8.5.1.6</v>
          </cell>
          <cell r="B1110" t="str">
            <v>Redundant equipment and consumables</v>
          </cell>
          <cell r="C1110">
            <v>0</v>
          </cell>
          <cell r="D1110" t="str">
            <v>Date of redundancy</v>
          </cell>
          <cell r="E1110" t="str">
            <v>7 years</v>
          </cell>
          <cell r="F1110">
            <v>0</v>
          </cell>
          <cell r="G1110">
            <v>0</v>
          </cell>
          <cell r="H1110">
            <v>0</v>
          </cell>
          <cell r="I1110" t="str">
            <v>Destroy</v>
          </cell>
        </row>
        <row r="1111">
          <cell r="A1111" t="str">
            <v>8.5.1.7</v>
          </cell>
          <cell r="B1111" t="str">
            <v>Broker, carrier, landfill licences</v>
          </cell>
          <cell r="C1111">
            <v>0</v>
          </cell>
          <cell r="D1111" t="str">
            <v>Date of licence</v>
          </cell>
          <cell r="E1111" t="str">
            <v>7 years</v>
          </cell>
          <cell r="F1111">
            <v>0</v>
          </cell>
          <cell r="G1111">
            <v>0</v>
          </cell>
          <cell r="H1111">
            <v>0</v>
          </cell>
          <cell r="I1111" t="str">
            <v>Destroy</v>
          </cell>
        </row>
        <row r="1112">
          <cell r="A1112" t="str">
            <v>8.5.1.8</v>
          </cell>
          <cell r="B1112" t="str">
            <v>Soil waste</v>
          </cell>
          <cell r="C1112">
            <v>0</v>
          </cell>
          <cell r="D1112" t="str">
            <v>Date of registration of record</v>
          </cell>
          <cell r="E1112" t="str">
            <v>6 years</v>
          </cell>
          <cell r="F1112">
            <v>0</v>
          </cell>
          <cell r="G1112">
            <v>0</v>
          </cell>
          <cell r="H1112">
            <v>0</v>
          </cell>
          <cell r="I1112" t="str">
            <v>Archive</v>
          </cell>
        </row>
        <row r="1113">
          <cell r="A1113" t="str">
            <v>8.5.1.9</v>
          </cell>
          <cell r="B1113" t="str">
            <v>Sewage waste</v>
          </cell>
          <cell r="C1113">
            <v>0</v>
          </cell>
          <cell r="D1113" t="str">
            <v>Date of registration of record</v>
          </cell>
          <cell r="E1113" t="str">
            <v>6 years</v>
          </cell>
          <cell r="F1113">
            <v>0</v>
          </cell>
          <cell r="G1113">
            <v>0</v>
          </cell>
          <cell r="H1113">
            <v>0</v>
          </cell>
          <cell r="I1113" t="str">
            <v>Archive</v>
          </cell>
        </row>
        <row r="1114">
          <cell r="A1114" t="str">
            <v>8.5.1.10</v>
          </cell>
          <cell r="B1114" t="str">
            <v>Ozone depleting substances</v>
          </cell>
          <cell r="C1114">
            <v>0</v>
          </cell>
          <cell r="D1114" t="str">
            <v>Date of registration of record</v>
          </cell>
          <cell r="E1114" t="str">
            <v>6 years</v>
          </cell>
          <cell r="F1114">
            <v>0</v>
          </cell>
          <cell r="G1114">
            <v>0</v>
          </cell>
          <cell r="H1114">
            <v>0</v>
          </cell>
          <cell r="I1114" t="str">
            <v>Archive</v>
          </cell>
        </row>
        <row r="1115">
          <cell r="A1115">
            <v>8.6</v>
          </cell>
          <cell r="B1115" t="str">
            <v>Radioactive Waste</v>
          </cell>
          <cell r="C1115">
            <v>0</v>
          </cell>
          <cell r="D1115">
            <v>0</v>
          </cell>
          <cell r="E1115">
            <v>0</v>
          </cell>
          <cell r="F1115">
            <v>0</v>
          </cell>
          <cell r="G1115" t="str">
            <v>Y</v>
          </cell>
          <cell r="H1115">
            <v>0</v>
          </cell>
          <cell r="I1115">
            <v>0</v>
          </cell>
        </row>
        <row r="1116">
          <cell r="A1116" t="str">
            <v>8.6.1</v>
          </cell>
          <cell r="B1116" t="str">
            <v>Inventory</v>
          </cell>
          <cell r="C1116">
            <v>0</v>
          </cell>
          <cell r="D1116">
            <v>0</v>
          </cell>
          <cell r="E1116">
            <v>0</v>
          </cell>
          <cell r="F1116">
            <v>0</v>
          </cell>
          <cell r="G1116">
            <v>0</v>
          </cell>
          <cell r="H1116">
            <v>0</v>
          </cell>
          <cell r="I1116">
            <v>0</v>
          </cell>
        </row>
        <row r="1117">
          <cell r="A1117" t="str">
            <v>8.6.1.1</v>
          </cell>
          <cell r="B1117" t="str">
            <v>Characterisation of waste</v>
          </cell>
          <cell r="C1117" t="str">
            <v>Yes</v>
          </cell>
          <cell r="D1117" t="str">
            <v>Date of record</v>
          </cell>
          <cell r="E1117" t="str">
            <v>30 years</v>
          </cell>
          <cell r="F1117">
            <v>6</v>
          </cell>
          <cell r="G1117">
            <v>0</v>
          </cell>
          <cell r="H1117">
            <v>0</v>
          </cell>
          <cell r="I1117" t="str">
            <v>Archive</v>
          </cell>
        </row>
        <row r="1118">
          <cell r="A1118" t="str">
            <v>8.6.1.2</v>
          </cell>
          <cell r="B1118" t="str">
            <v>Accumulation of waste</v>
          </cell>
          <cell r="C1118" t="str">
            <v>Yes</v>
          </cell>
          <cell r="D1118" t="str">
            <v>Date of record</v>
          </cell>
          <cell r="E1118" t="str">
            <v>30 years</v>
          </cell>
          <cell r="F1118">
            <v>6</v>
          </cell>
          <cell r="G1118">
            <v>0</v>
          </cell>
          <cell r="H1118">
            <v>0</v>
          </cell>
          <cell r="I1118" t="str">
            <v>Archive</v>
          </cell>
        </row>
        <row r="1119">
          <cell r="A1119" t="str">
            <v>8.6.1.3</v>
          </cell>
          <cell r="B1119" t="str">
            <v>Total quantities</v>
          </cell>
          <cell r="C1119" t="str">
            <v>Yes</v>
          </cell>
          <cell r="D1119" t="str">
            <v>Date of record</v>
          </cell>
          <cell r="E1119" t="str">
            <v>30 years</v>
          </cell>
          <cell r="F1119">
            <v>6</v>
          </cell>
          <cell r="G1119">
            <v>0</v>
          </cell>
          <cell r="H1119">
            <v>0</v>
          </cell>
          <cell r="I1119" t="str">
            <v>Archive</v>
          </cell>
        </row>
        <row r="1120">
          <cell r="A1120" t="str">
            <v>8.6.2</v>
          </cell>
          <cell r="B1120" t="str">
            <v>Sampling</v>
          </cell>
          <cell r="C1120">
            <v>0</v>
          </cell>
          <cell r="D1120">
            <v>0</v>
          </cell>
          <cell r="E1120">
            <v>0</v>
          </cell>
          <cell r="F1120">
            <v>0</v>
          </cell>
          <cell r="G1120">
            <v>0</v>
          </cell>
          <cell r="H1120">
            <v>0</v>
          </cell>
          <cell r="I1120">
            <v>0</v>
          </cell>
        </row>
        <row r="1121">
          <cell r="A1121" t="str">
            <v>8.6.2.1</v>
          </cell>
          <cell r="B1121" t="str">
            <v>Best Practicable Means (BPM)</v>
          </cell>
          <cell r="C1121" t="str">
            <v>Yes</v>
          </cell>
          <cell r="D1121" t="str">
            <v>Date of sampling</v>
          </cell>
          <cell r="E1121" t="str">
            <v>30 years</v>
          </cell>
          <cell r="F1121">
            <v>6</v>
          </cell>
          <cell r="G1121">
            <v>0</v>
          </cell>
          <cell r="H1121">
            <v>0</v>
          </cell>
          <cell r="I1121" t="str">
            <v>Destroy</v>
          </cell>
        </row>
        <row r="1122">
          <cell r="A1122" t="str">
            <v>8.6.2.2</v>
          </cell>
          <cell r="B1122" t="str">
            <v>Techniques</v>
          </cell>
          <cell r="C1122" t="str">
            <v>Yes</v>
          </cell>
          <cell r="D1122" t="str">
            <v>Superseded</v>
          </cell>
          <cell r="E1122" t="str">
            <v>1 year</v>
          </cell>
          <cell r="F1122">
            <v>0</v>
          </cell>
          <cell r="G1122">
            <v>0</v>
          </cell>
          <cell r="H1122">
            <v>0</v>
          </cell>
          <cell r="I1122" t="str">
            <v>Destroy</v>
          </cell>
        </row>
        <row r="1123">
          <cell r="A1123" t="str">
            <v>8.6.3</v>
          </cell>
          <cell r="B1123" t="str">
            <v>Restrictions on nuclear matter site</v>
          </cell>
          <cell r="C1123">
            <v>0</v>
          </cell>
          <cell r="D1123">
            <v>0</v>
          </cell>
          <cell r="E1123">
            <v>0</v>
          </cell>
          <cell r="F1123">
            <v>0</v>
          </cell>
          <cell r="G1123">
            <v>0</v>
          </cell>
          <cell r="H1123">
            <v>0</v>
          </cell>
          <cell r="I1123">
            <v>0</v>
          </cell>
        </row>
        <row r="1124">
          <cell r="A1124" t="str">
            <v>8.6.3.1</v>
          </cell>
          <cell r="B1124" t="str">
            <v>Licensed site record of all leases, agreements etc. with 3rd parties</v>
          </cell>
          <cell r="C1124" t="str">
            <v>Yes</v>
          </cell>
          <cell r="D1124" t="str">
            <v>Date of leases, agreements</v>
          </cell>
          <cell r="E1124" t="str">
            <v>30 years</v>
          </cell>
          <cell r="F1124">
            <v>6</v>
          </cell>
          <cell r="G1124">
            <v>0</v>
          </cell>
          <cell r="H1124">
            <v>0</v>
          </cell>
          <cell r="I1124" t="str">
            <v>Destroy</v>
          </cell>
        </row>
        <row r="1125">
          <cell r="A1125" t="str">
            <v>8.6.3.2</v>
          </cell>
          <cell r="B1125" t="str">
            <v>Letters of consent from HSE</v>
          </cell>
          <cell r="C1125" t="str">
            <v>Yes</v>
          </cell>
          <cell r="D1125" t="str">
            <v>Date of letter</v>
          </cell>
          <cell r="E1125" t="str">
            <v>30 years</v>
          </cell>
          <cell r="F1125">
            <v>6</v>
          </cell>
          <cell r="G1125">
            <v>0</v>
          </cell>
          <cell r="H1125">
            <v>0</v>
          </cell>
          <cell r="I1125" t="str">
            <v>Destroy</v>
          </cell>
        </row>
        <row r="1126">
          <cell r="A1126" t="str">
            <v>8.6.4</v>
          </cell>
          <cell r="B1126" t="str">
            <v>Leakage and escape of radioactive material and waste</v>
          </cell>
          <cell r="C1126">
            <v>0</v>
          </cell>
          <cell r="D1126">
            <v>0</v>
          </cell>
          <cell r="E1126">
            <v>0</v>
          </cell>
          <cell r="F1126">
            <v>0</v>
          </cell>
          <cell r="G1126">
            <v>0</v>
          </cell>
          <cell r="H1126">
            <v>0</v>
          </cell>
          <cell r="I1126">
            <v>0</v>
          </cell>
        </row>
        <row r="1127">
          <cell r="A1127" t="str">
            <v>8.6.4.1</v>
          </cell>
          <cell r="B1127" t="str">
            <v>Report of investigations</v>
          </cell>
          <cell r="C1127" t="str">
            <v>Yes</v>
          </cell>
          <cell r="D1127" t="str">
            <v>Date of report</v>
          </cell>
          <cell r="E1127" t="str">
            <v>30 years</v>
          </cell>
          <cell r="F1127" t="str">
            <v>6/34</v>
          </cell>
          <cell r="G1127">
            <v>0</v>
          </cell>
          <cell r="H1127">
            <v>0</v>
          </cell>
          <cell r="I1127" t="str">
            <v>Archive</v>
          </cell>
        </row>
        <row r="1128">
          <cell r="A1128" t="str">
            <v>8.6.4.2</v>
          </cell>
          <cell r="B1128" t="str">
            <v>Corrective actions</v>
          </cell>
          <cell r="C1128" t="str">
            <v>Yes</v>
          </cell>
          <cell r="D1128" t="str">
            <v>Date of corrective actions</v>
          </cell>
          <cell r="E1128" t="str">
            <v>30 years</v>
          </cell>
          <cell r="F1128" t="str">
            <v>6/34</v>
          </cell>
          <cell r="G1128">
            <v>0</v>
          </cell>
          <cell r="H1128">
            <v>0</v>
          </cell>
          <cell r="I1128" t="str">
            <v>Archive</v>
          </cell>
        </row>
        <row r="1129">
          <cell r="A1129">
            <v>8.6999999999999993</v>
          </cell>
          <cell r="B1129" t="str">
            <v>Waste Package Data</v>
          </cell>
          <cell r="C1129">
            <v>0</v>
          </cell>
          <cell r="D1129">
            <v>0</v>
          </cell>
          <cell r="E1129">
            <v>0</v>
          </cell>
          <cell r="F1129">
            <v>0</v>
          </cell>
          <cell r="G1129" t="str">
            <v>Y</v>
          </cell>
          <cell r="H1129">
            <v>0</v>
          </cell>
          <cell r="I1129">
            <v>0</v>
          </cell>
        </row>
        <row r="1130">
          <cell r="A1130" t="str">
            <v>8.7.1</v>
          </cell>
          <cell r="B1130" t="str">
            <v>Waste package records</v>
          </cell>
          <cell r="C1130">
            <v>0</v>
          </cell>
          <cell r="D1130">
            <v>0</v>
          </cell>
          <cell r="E1130">
            <v>0</v>
          </cell>
          <cell r="F1130">
            <v>0</v>
          </cell>
          <cell r="G1130">
            <v>0</v>
          </cell>
          <cell r="H1130">
            <v>0</v>
          </cell>
          <cell r="I1130">
            <v>0</v>
          </cell>
        </row>
        <row r="1131">
          <cell r="A1131" t="str">
            <v>8.7.1.1</v>
          </cell>
          <cell r="B1131" t="str">
            <v>Waste package records</v>
          </cell>
          <cell r="C1131" t="str">
            <v>Yes</v>
          </cell>
          <cell r="D1131" t="str">
            <v>End of life of waste package</v>
          </cell>
          <cell r="E1131" t="str">
            <v>10 years</v>
          </cell>
          <cell r="F1131">
            <v>0</v>
          </cell>
          <cell r="G1131">
            <v>0</v>
          </cell>
          <cell r="H1131">
            <v>0</v>
          </cell>
          <cell r="I1131" t="str">
            <v>Archive</v>
          </cell>
        </row>
        <row r="1132">
          <cell r="A1132" t="str">
            <v>8.7.2</v>
          </cell>
          <cell r="B1132" t="str">
            <v>Waste package handling equipment</v>
          </cell>
          <cell r="C1132">
            <v>0</v>
          </cell>
          <cell r="D1132">
            <v>0</v>
          </cell>
          <cell r="E1132">
            <v>0</v>
          </cell>
          <cell r="F1132">
            <v>0</v>
          </cell>
          <cell r="G1132">
            <v>0</v>
          </cell>
          <cell r="H1132">
            <v>0</v>
          </cell>
          <cell r="I1132">
            <v>0</v>
          </cell>
        </row>
        <row r="1133">
          <cell r="A1133" t="str">
            <v>8.7.2.1</v>
          </cell>
          <cell r="B1133" t="str">
            <v>Waste package handling equipment</v>
          </cell>
          <cell r="C1133" t="str">
            <v>Yes</v>
          </cell>
          <cell r="D1133" t="str">
            <v>Date of end of life of equipment</v>
          </cell>
          <cell r="E1133" t="str">
            <v>30 years</v>
          </cell>
          <cell r="F1133">
            <v>6</v>
          </cell>
          <cell r="G1133">
            <v>0</v>
          </cell>
          <cell r="H1133">
            <v>0</v>
          </cell>
          <cell r="I1133" t="str">
            <v>Archive</v>
          </cell>
        </row>
        <row r="1134">
          <cell r="A1134" t="str">
            <v>8.7.2.2</v>
          </cell>
          <cell r="B1134" t="str">
            <v>Letter of compliance submissions</v>
          </cell>
          <cell r="C1134" t="str">
            <v>Yes</v>
          </cell>
          <cell r="D1134" t="str">
            <v>Date of Letter</v>
          </cell>
          <cell r="E1134" t="str">
            <v>30 years</v>
          </cell>
          <cell r="F1134">
            <v>0</v>
          </cell>
          <cell r="G1134">
            <v>0</v>
          </cell>
          <cell r="H1134">
            <v>0</v>
          </cell>
          <cell r="I1134" t="str">
            <v>Archive</v>
          </cell>
        </row>
        <row r="1135">
          <cell r="A1135" t="str">
            <v>8.7.2.3</v>
          </cell>
          <cell r="B1135" t="str">
            <v>Fitness for transport quality checks</v>
          </cell>
          <cell r="C1135" t="str">
            <v>Yes</v>
          </cell>
          <cell r="D1135" t="str">
            <v>Date of end of life of equipment</v>
          </cell>
          <cell r="E1135" t="str">
            <v>30 years</v>
          </cell>
          <cell r="F1135">
            <v>6</v>
          </cell>
          <cell r="G1135">
            <v>0</v>
          </cell>
          <cell r="H1135">
            <v>0</v>
          </cell>
          <cell r="I1135" t="str">
            <v>Archive</v>
          </cell>
        </row>
        <row r="1136">
          <cell r="A1136" t="str">
            <v>8.7.2.4</v>
          </cell>
          <cell r="B1136" t="str">
            <v>Lifting systems maintenance</v>
          </cell>
          <cell r="C1136" t="str">
            <v>Yes</v>
          </cell>
          <cell r="D1136" t="str">
            <v>Date of end of life of equipment</v>
          </cell>
          <cell r="E1136" t="str">
            <v>30 years</v>
          </cell>
          <cell r="F1136">
            <v>6</v>
          </cell>
          <cell r="G1136">
            <v>0</v>
          </cell>
          <cell r="H1136">
            <v>0</v>
          </cell>
          <cell r="I1136" t="str">
            <v>Archive</v>
          </cell>
        </row>
        <row r="1137">
          <cell r="A1137" t="str">
            <v>8.7.3</v>
          </cell>
          <cell r="B1137" t="str">
            <v>Storage of waste packages</v>
          </cell>
          <cell r="C1137">
            <v>0</v>
          </cell>
          <cell r="D1137">
            <v>0</v>
          </cell>
          <cell r="E1137">
            <v>0</v>
          </cell>
          <cell r="F1137">
            <v>0</v>
          </cell>
          <cell r="G1137">
            <v>0</v>
          </cell>
          <cell r="H1137">
            <v>0</v>
          </cell>
          <cell r="I1137">
            <v>0</v>
          </cell>
        </row>
        <row r="1138">
          <cell r="A1138" t="str">
            <v>8.7.3.1</v>
          </cell>
          <cell r="B1138" t="str">
            <v>Storage of waste packages</v>
          </cell>
          <cell r="C1138" t="str">
            <v>Yes</v>
          </cell>
          <cell r="D1138" t="str">
            <v>Date of storage of waste package</v>
          </cell>
          <cell r="E1138" t="str">
            <v>30 years</v>
          </cell>
          <cell r="F1138">
            <v>0</v>
          </cell>
          <cell r="G1138">
            <v>0</v>
          </cell>
          <cell r="H1138">
            <v>0</v>
          </cell>
          <cell r="I1138" t="str">
            <v>Archive</v>
          </cell>
        </row>
        <row r="1139">
          <cell r="A1139" t="str">
            <v>8.7.3.2</v>
          </cell>
          <cell r="B1139" t="str">
            <v>Monitoring and inspection - External</v>
          </cell>
          <cell r="C1139" t="str">
            <v>Yes</v>
          </cell>
          <cell r="D1139" t="str">
            <v>Date of storage of waste package</v>
          </cell>
          <cell r="E1139" t="str">
            <v>30 years</v>
          </cell>
          <cell r="F1139">
            <v>0</v>
          </cell>
          <cell r="G1139">
            <v>0</v>
          </cell>
          <cell r="H1139">
            <v>0</v>
          </cell>
          <cell r="I1139" t="str">
            <v>Archive</v>
          </cell>
        </row>
        <row r="1140">
          <cell r="A1140" t="str">
            <v>8.7.3.3</v>
          </cell>
          <cell r="B1140" t="str">
            <v>Monitoring and inspection - Internal</v>
          </cell>
          <cell r="C1140" t="str">
            <v>Yes</v>
          </cell>
          <cell r="D1140" t="str">
            <v>Date of storage of waste package</v>
          </cell>
          <cell r="E1140" t="str">
            <v>30 years</v>
          </cell>
          <cell r="F1140">
            <v>0</v>
          </cell>
          <cell r="G1140">
            <v>0</v>
          </cell>
          <cell r="H1140">
            <v>0</v>
          </cell>
          <cell r="I1140" t="str">
            <v>Archive</v>
          </cell>
        </row>
        <row r="1141">
          <cell r="A1141" t="str">
            <v>8.7.3.4</v>
          </cell>
          <cell r="B1141" t="str">
            <v>Monitoring and inspection - Sampling</v>
          </cell>
          <cell r="C1141" t="str">
            <v>Yes</v>
          </cell>
          <cell r="D1141" t="str">
            <v>Date of storage of waste package</v>
          </cell>
          <cell r="E1141" t="str">
            <v>30 years</v>
          </cell>
          <cell r="F1141">
            <v>0</v>
          </cell>
          <cell r="G1141">
            <v>0</v>
          </cell>
          <cell r="H1141">
            <v>0</v>
          </cell>
          <cell r="I1141" t="str">
            <v>Archive</v>
          </cell>
        </row>
        <row r="1142">
          <cell r="A1142" t="str">
            <v>8.7.4</v>
          </cell>
          <cell r="B1142" t="str">
            <v>Disposal system</v>
          </cell>
          <cell r="C1142">
            <v>0</v>
          </cell>
          <cell r="D1142">
            <v>0</v>
          </cell>
          <cell r="E1142">
            <v>0</v>
          </cell>
          <cell r="F1142">
            <v>0</v>
          </cell>
          <cell r="G1142">
            <v>0</v>
          </cell>
          <cell r="H1142">
            <v>0</v>
          </cell>
          <cell r="I1142">
            <v>0</v>
          </cell>
        </row>
        <row r="1143">
          <cell r="A1143" t="str">
            <v>8.7.4.1</v>
          </cell>
          <cell r="B1143" t="str">
            <v>Disposal system specification - Disposal System Functional Specification (DSFS)</v>
          </cell>
          <cell r="C1143" t="str">
            <v>Yes</v>
          </cell>
          <cell r="D1143" t="str">
            <v>Date of end of life of disposal system</v>
          </cell>
          <cell r="E1143" t="str">
            <v>30 years</v>
          </cell>
          <cell r="F1143">
            <v>33</v>
          </cell>
          <cell r="G1143">
            <v>0</v>
          </cell>
          <cell r="H1143">
            <v>0</v>
          </cell>
          <cell r="I1143" t="str">
            <v>Archive</v>
          </cell>
        </row>
        <row r="1144">
          <cell r="A1144" t="str">
            <v>8.7.4.2</v>
          </cell>
          <cell r="B1144" t="str">
            <v>Disposal system specification - Disposal System Technical Specification (DSTS)</v>
          </cell>
          <cell r="C1144" t="str">
            <v>Yes</v>
          </cell>
          <cell r="D1144" t="str">
            <v>Date of end of life of disposal system</v>
          </cell>
          <cell r="E1144" t="str">
            <v>30 years</v>
          </cell>
          <cell r="F1144">
            <v>33</v>
          </cell>
          <cell r="G1144">
            <v>0</v>
          </cell>
          <cell r="H1144">
            <v>0</v>
          </cell>
          <cell r="I1144" t="str">
            <v>Archive</v>
          </cell>
        </row>
        <row r="1145">
          <cell r="A1145" t="str">
            <v>8.7.4.3</v>
          </cell>
          <cell r="B1145" t="str">
            <v>Disposal system - Letter of compliance</v>
          </cell>
          <cell r="C1145" t="str">
            <v>Yes</v>
          </cell>
          <cell r="D1145" t="str">
            <v>Date of end of life of disposal system</v>
          </cell>
          <cell r="E1145" t="str">
            <v>30 years</v>
          </cell>
          <cell r="F1145">
            <v>33</v>
          </cell>
          <cell r="G1145">
            <v>0</v>
          </cell>
          <cell r="H1145">
            <v>0</v>
          </cell>
          <cell r="I1145" t="str">
            <v>Archive</v>
          </cell>
        </row>
        <row r="1146">
          <cell r="A1146" t="str">
            <v>8.7.4.4</v>
          </cell>
          <cell r="B1146" t="str">
            <v>Disposal system safety case - Generic Transport Safety Case (TSC)</v>
          </cell>
          <cell r="C1146" t="str">
            <v>Yes</v>
          </cell>
          <cell r="D1146" t="str">
            <v>Date of end of life of disposal system</v>
          </cell>
          <cell r="E1146" t="str">
            <v>30 years</v>
          </cell>
          <cell r="F1146">
            <v>33</v>
          </cell>
          <cell r="G1146">
            <v>0</v>
          </cell>
          <cell r="H1146">
            <v>0</v>
          </cell>
          <cell r="I1146" t="str">
            <v>Archive</v>
          </cell>
        </row>
        <row r="1147">
          <cell r="A1147" t="str">
            <v>8.7.4.5</v>
          </cell>
          <cell r="B1147" t="str">
            <v>Disposal system safety case - Generic Operational Safety Case (OSC)</v>
          </cell>
          <cell r="C1147" t="str">
            <v>Yes</v>
          </cell>
          <cell r="D1147" t="str">
            <v>Date of end of life of disposal system</v>
          </cell>
          <cell r="E1147" t="str">
            <v>30 years</v>
          </cell>
          <cell r="F1147">
            <v>33</v>
          </cell>
          <cell r="G1147">
            <v>0</v>
          </cell>
          <cell r="H1147">
            <v>0</v>
          </cell>
          <cell r="I1147" t="str">
            <v>Archive</v>
          </cell>
        </row>
        <row r="1148">
          <cell r="A1148" t="str">
            <v>8.7.4.6</v>
          </cell>
          <cell r="B1148" t="str">
            <v>Disposal system safety case - Generic Environmental Safety Case (ESC)</v>
          </cell>
          <cell r="C1148" t="str">
            <v>Yes</v>
          </cell>
          <cell r="D1148" t="str">
            <v>Date of end of life of disposal system</v>
          </cell>
          <cell r="E1148" t="str">
            <v>30 years</v>
          </cell>
          <cell r="F1148">
            <v>33</v>
          </cell>
          <cell r="G1148">
            <v>0</v>
          </cell>
          <cell r="H1148">
            <v>0</v>
          </cell>
          <cell r="I1148" t="str">
            <v>Archive</v>
          </cell>
        </row>
        <row r="1149">
          <cell r="A1149">
            <v>9.1</v>
          </cell>
          <cell r="B1149" t="str">
            <v>Management Accounting</v>
          </cell>
          <cell r="C1149">
            <v>0</v>
          </cell>
          <cell r="D1149">
            <v>0</v>
          </cell>
          <cell r="E1149">
            <v>0</v>
          </cell>
          <cell r="F1149">
            <v>0</v>
          </cell>
          <cell r="G1149" t="str">
            <v>Y</v>
          </cell>
          <cell r="H1149">
            <v>0</v>
          </cell>
          <cell r="I1149">
            <v>0</v>
          </cell>
        </row>
        <row r="1150">
          <cell r="A1150" t="str">
            <v>9.1.1</v>
          </cell>
          <cell r="B1150" t="str">
            <v>Project cost ledgers</v>
          </cell>
          <cell r="C1150">
            <v>0</v>
          </cell>
          <cell r="D1150">
            <v>0</v>
          </cell>
          <cell r="E1150">
            <v>0</v>
          </cell>
          <cell r="F1150">
            <v>0</v>
          </cell>
          <cell r="G1150">
            <v>0</v>
          </cell>
          <cell r="H1150">
            <v>0</v>
          </cell>
          <cell r="I1150">
            <v>0</v>
          </cell>
        </row>
        <row r="1151">
          <cell r="A1151" t="str">
            <v>9.1.1.1</v>
          </cell>
          <cell r="B1151" t="str">
            <v>Project cost ledgers</v>
          </cell>
          <cell r="C1151">
            <v>0</v>
          </cell>
          <cell r="D1151" t="str">
            <v>End of life of project</v>
          </cell>
          <cell r="E1151" t="str">
            <v>7 years</v>
          </cell>
          <cell r="F1151">
            <v>0</v>
          </cell>
          <cell r="G1151">
            <v>0</v>
          </cell>
          <cell r="H1151">
            <v>0</v>
          </cell>
          <cell r="I1151" t="str">
            <v>Destroy</v>
          </cell>
        </row>
        <row r="1152">
          <cell r="A1152">
            <v>9.1999999999999993</v>
          </cell>
          <cell r="B1152" t="str">
            <v>Project Initiation Documentation</v>
          </cell>
          <cell r="C1152">
            <v>0</v>
          </cell>
          <cell r="D1152">
            <v>0</v>
          </cell>
          <cell r="E1152">
            <v>0</v>
          </cell>
          <cell r="F1152">
            <v>0</v>
          </cell>
          <cell r="G1152" t="str">
            <v>Y</v>
          </cell>
          <cell r="H1152">
            <v>0</v>
          </cell>
          <cell r="I1152">
            <v>0</v>
          </cell>
        </row>
        <row r="1153">
          <cell r="A1153" t="str">
            <v>9.2.1</v>
          </cell>
          <cell r="B1153" t="str">
            <v>Project management plan</v>
          </cell>
          <cell r="C1153">
            <v>0</v>
          </cell>
          <cell r="D1153">
            <v>0</v>
          </cell>
          <cell r="E1153">
            <v>0</v>
          </cell>
          <cell r="F1153">
            <v>0</v>
          </cell>
          <cell r="G1153">
            <v>0</v>
          </cell>
          <cell r="H1153">
            <v>0</v>
          </cell>
          <cell r="I1153">
            <v>0</v>
          </cell>
        </row>
        <row r="1154">
          <cell r="A1154" t="str">
            <v>9.2.1.1</v>
          </cell>
          <cell r="B1154" t="str">
            <v>Organisation and responsibilities</v>
          </cell>
          <cell r="C1154">
            <v>0</v>
          </cell>
          <cell r="D1154" t="str">
            <v>Date of Project Management Plan</v>
          </cell>
          <cell r="E1154" t="str">
            <v>7 years</v>
          </cell>
          <cell r="F1154">
            <v>0</v>
          </cell>
          <cell r="G1154">
            <v>0</v>
          </cell>
          <cell r="H1154">
            <v>0</v>
          </cell>
          <cell r="I1154" t="str">
            <v>Destroy</v>
          </cell>
        </row>
        <row r="1155">
          <cell r="A1155" t="str">
            <v>9.2.1.2</v>
          </cell>
          <cell r="B1155" t="str">
            <v>Resource plans</v>
          </cell>
          <cell r="C1155">
            <v>0</v>
          </cell>
          <cell r="D1155" t="str">
            <v>Date of Project Management Plan</v>
          </cell>
          <cell r="E1155" t="str">
            <v>7 years</v>
          </cell>
          <cell r="F1155">
            <v>0</v>
          </cell>
          <cell r="G1155">
            <v>0</v>
          </cell>
          <cell r="H1155">
            <v>0</v>
          </cell>
          <cell r="I1155" t="str">
            <v>Destroy</v>
          </cell>
        </row>
        <row r="1156">
          <cell r="A1156" t="str">
            <v>9.2.1.3</v>
          </cell>
          <cell r="B1156" t="str">
            <v>Quality plan</v>
          </cell>
          <cell r="C1156">
            <v>0</v>
          </cell>
          <cell r="D1156" t="str">
            <v>Date of Project Management Plan</v>
          </cell>
          <cell r="E1156" t="str">
            <v>7 years</v>
          </cell>
          <cell r="F1156">
            <v>0</v>
          </cell>
          <cell r="G1156">
            <v>0</v>
          </cell>
          <cell r="H1156">
            <v>0</v>
          </cell>
          <cell r="I1156" t="str">
            <v>Destroy</v>
          </cell>
        </row>
        <row r="1157">
          <cell r="A1157" t="str">
            <v>9.2.2</v>
          </cell>
          <cell r="B1157" t="str">
            <v>Business case</v>
          </cell>
          <cell r="C1157">
            <v>0</v>
          </cell>
          <cell r="D1157">
            <v>0</v>
          </cell>
          <cell r="E1157">
            <v>0</v>
          </cell>
          <cell r="F1157">
            <v>0</v>
          </cell>
          <cell r="G1157">
            <v>0</v>
          </cell>
          <cell r="H1157">
            <v>0</v>
          </cell>
          <cell r="I1157">
            <v>0</v>
          </cell>
        </row>
        <row r="1158">
          <cell r="A1158" t="str">
            <v>9.2.2.1</v>
          </cell>
          <cell r="B1158" t="str">
            <v>Business case</v>
          </cell>
          <cell r="C1158">
            <v>0</v>
          </cell>
          <cell r="D1158" t="str">
            <v>Date of Business Case</v>
          </cell>
          <cell r="E1158" t="str">
            <v>7 years</v>
          </cell>
          <cell r="F1158">
            <v>0</v>
          </cell>
          <cell r="G1158">
            <v>0</v>
          </cell>
          <cell r="H1158">
            <v>0</v>
          </cell>
          <cell r="I1158" t="str">
            <v>Destroy</v>
          </cell>
        </row>
        <row r="1159">
          <cell r="A1159" t="str">
            <v>9.2.3</v>
          </cell>
          <cell r="B1159" t="str">
            <v>Risk Analysis</v>
          </cell>
          <cell r="C1159">
            <v>0</v>
          </cell>
          <cell r="D1159">
            <v>0</v>
          </cell>
          <cell r="E1159">
            <v>0</v>
          </cell>
          <cell r="F1159">
            <v>0</v>
          </cell>
          <cell r="G1159">
            <v>0</v>
          </cell>
          <cell r="H1159">
            <v>0</v>
          </cell>
          <cell r="I1159">
            <v>0</v>
          </cell>
        </row>
        <row r="1160">
          <cell r="A1160" t="str">
            <v>9.2.3.1</v>
          </cell>
          <cell r="B1160" t="str">
            <v>Risk Analysis</v>
          </cell>
          <cell r="C1160">
            <v>0</v>
          </cell>
          <cell r="D1160" t="str">
            <v>Date of risk analysis</v>
          </cell>
          <cell r="E1160" t="str">
            <v>7 years</v>
          </cell>
          <cell r="F1160">
            <v>0</v>
          </cell>
          <cell r="G1160">
            <v>0</v>
          </cell>
          <cell r="H1160">
            <v>0</v>
          </cell>
          <cell r="I1160" t="str">
            <v>Destroy</v>
          </cell>
        </row>
        <row r="1161">
          <cell r="A1161">
            <v>9.3000000000000007</v>
          </cell>
          <cell r="B1161" t="str">
            <v>Project Management</v>
          </cell>
          <cell r="C1161">
            <v>0</v>
          </cell>
          <cell r="D1161">
            <v>0</v>
          </cell>
          <cell r="E1161">
            <v>0</v>
          </cell>
          <cell r="F1161">
            <v>0</v>
          </cell>
          <cell r="G1161" t="str">
            <v>Y</v>
          </cell>
          <cell r="H1161">
            <v>0</v>
          </cell>
          <cell r="I1161">
            <v>0</v>
          </cell>
        </row>
        <row r="1162">
          <cell r="A1162" t="str">
            <v>9.3.1</v>
          </cell>
          <cell r="B1162" t="str">
            <v>Project management plan</v>
          </cell>
          <cell r="C1162">
            <v>0</v>
          </cell>
          <cell r="D1162">
            <v>0</v>
          </cell>
          <cell r="E1162">
            <v>0</v>
          </cell>
          <cell r="F1162">
            <v>0</v>
          </cell>
          <cell r="G1162">
            <v>0</v>
          </cell>
          <cell r="H1162">
            <v>0</v>
          </cell>
          <cell r="I1162">
            <v>0</v>
          </cell>
        </row>
        <row r="1163">
          <cell r="A1163" t="str">
            <v>9.3.1.1</v>
          </cell>
          <cell r="B1163" t="str">
            <v>Project operating manuals</v>
          </cell>
          <cell r="C1163">
            <v>0</v>
          </cell>
          <cell r="D1163" t="str">
            <v>Date of publication</v>
          </cell>
          <cell r="E1163" t="str">
            <v>7 years</v>
          </cell>
          <cell r="F1163">
            <v>0</v>
          </cell>
          <cell r="G1163">
            <v>0</v>
          </cell>
          <cell r="H1163">
            <v>0</v>
          </cell>
          <cell r="I1163" t="str">
            <v>Destroy</v>
          </cell>
        </row>
        <row r="1164">
          <cell r="A1164" t="str">
            <v>9.3.2</v>
          </cell>
          <cell r="B1164" t="str">
            <v>Project reviews</v>
          </cell>
          <cell r="C1164">
            <v>0</v>
          </cell>
          <cell r="D1164">
            <v>0</v>
          </cell>
          <cell r="E1164">
            <v>0</v>
          </cell>
          <cell r="F1164">
            <v>0</v>
          </cell>
          <cell r="G1164">
            <v>0</v>
          </cell>
          <cell r="H1164">
            <v>0</v>
          </cell>
          <cell r="I1164">
            <v>0</v>
          </cell>
        </row>
        <row r="1165">
          <cell r="A1165" t="str">
            <v>9.3.2.1</v>
          </cell>
          <cell r="B1165" t="str">
            <v>Project reviews</v>
          </cell>
          <cell r="C1165">
            <v>0</v>
          </cell>
          <cell r="D1165" t="str">
            <v>Date of review</v>
          </cell>
          <cell r="E1165" t="str">
            <v>7 years</v>
          </cell>
          <cell r="F1165">
            <v>0</v>
          </cell>
          <cell r="G1165">
            <v>0</v>
          </cell>
          <cell r="H1165">
            <v>0</v>
          </cell>
          <cell r="I1165" t="str">
            <v>Destroy</v>
          </cell>
        </row>
        <row r="1166">
          <cell r="A1166" t="str">
            <v>9.3.2.2</v>
          </cell>
          <cell r="B1166" t="str">
            <v>Post implementation review</v>
          </cell>
          <cell r="C1166">
            <v>0</v>
          </cell>
          <cell r="D1166" t="str">
            <v>Date of review</v>
          </cell>
          <cell r="E1166" t="str">
            <v>7 years</v>
          </cell>
          <cell r="F1166">
            <v>0</v>
          </cell>
          <cell r="G1166">
            <v>0</v>
          </cell>
          <cell r="H1166">
            <v>0</v>
          </cell>
          <cell r="I1166" t="str">
            <v>Destroy</v>
          </cell>
        </row>
        <row r="1167">
          <cell r="A1167" t="str">
            <v>9.3.2.3</v>
          </cell>
          <cell r="B1167" t="str">
            <v>Interim review</v>
          </cell>
          <cell r="C1167">
            <v>0</v>
          </cell>
          <cell r="D1167" t="str">
            <v>Date of review</v>
          </cell>
          <cell r="E1167" t="str">
            <v>7 years</v>
          </cell>
          <cell r="F1167">
            <v>0</v>
          </cell>
          <cell r="G1167">
            <v>0</v>
          </cell>
          <cell r="H1167">
            <v>0</v>
          </cell>
          <cell r="I1167" t="str">
            <v>Destroy</v>
          </cell>
        </row>
        <row r="1168">
          <cell r="A1168" t="str">
            <v>9.3.2.4</v>
          </cell>
          <cell r="B1168" t="str">
            <v>Post close out</v>
          </cell>
          <cell r="C1168">
            <v>0</v>
          </cell>
          <cell r="D1168" t="str">
            <v>Date of publication</v>
          </cell>
          <cell r="E1168" t="str">
            <v>7 years</v>
          </cell>
          <cell r="F1168">
            <v>0</v>
          </cell>
          <cell r="G1168">
            <v>0</v>
          </cell>
          <cell r="H1168">
            <v>0</v>
          </cell>
          <cell r="I1168" t="str">
            <v>Destroy</v>
          </cell>
        </row>
        <row r="1169">
          <cell r="A1169" t="str">
            <v>9.3.3</v>
          </cell>
          <cell r="B1169" t="str">
            <v>Reports from contractors</v>
          </cell>
          <cell r="C1169">
            <v>0</v>
          </cell>
          <cell r="D1169">
            <v>0</v>
          </cell>
          <cell r="E1169">
            <v>0</v>
          </cell>
          <cell r="F1169">
            <v>0</v>
          </cell>
          <cell r="G1169">
            <v>0</v>
          </cell>
          <cell r="H1169">
            <v>0</v>
          </cell>
          <cell r="I1169">
            <v>0</v>
          </cell>
        </row>
        <row r="1170">
          <cell r="A1170" t="str">
            <v>9.3.3.1</v>
          </cell>
          <cell r="B1170" t="str">
            <v>Reports from contractors</v>
          </cell>
          <cell r="C1170">
            <v>0</v>
          </cell>
          <cell r="D1170" t="str">
            <v>Date of report</v>
          </cell>
          <cell r="E1170" t="str">
            <v>7 years</v>
          </cell>
          <cell r="F1170">
            <v>0</v>
          </cell>
          <cell r="G1170">
            <v>0</v>
          </cell>
          <cell r="H1170">
            <v>0</v>
          </cell>
          <cell r="I1170" t="str">
            <v>Destroy</v>
          </cell>
        </row>
        <row r="1171">
          <cell r="A1171" t="str">
            <v>9.3.3.2</v>
          </cell>
          <cell r="B1171" t="str">
            <v>Schedule of works</v>
          </cell>
          <cell r="C1171">
            <v>0</v>
          </cell>
          <cell r="D1171" t="str">
            <v>Date of schedule</v>
          </cell>
          <cell r="E1171" t="str">
            <v>7 years</v>
          </cell>
          <cell r="F1171">
            <v>0</v>
          </cell>
          <cell r="G1171">
            <v>0</v>
          </cell>
          <cell r="H1171">
            <v>0</v>
          </cell>
          <cell r="I1171" t="str">
            <v>Destroy</v>
          </cell>
        </row>
        <row r="1172">
          <cell r="A1172" t="str">
            <v>9.3.3.3</v>
          </cell>
          <cell r="B1172" t="str">
            <v>Bills of quantity</v>
          </cell>
          <cell r="C1172">
            <v>0</v>
          </cell>
          <cell r="D1172" t="str">
            <v>Date of publication</v>
          </cell>
          <cell r="E1172" t="str">
            <v>7 years</v>
          </cell>
          <cell r="F1172">
            <v>0</v>
          </cell>
          <cell r="G1172">
            <v>0</v>
          </cell>
          <cell r="H1172">
            <v>0</v>
          </cell>
          <cell r="I1172" t="str">
            <v>Destroy</v>
          </cell>
        </row>
        <row r="1173">
          <cell r="A1173" t="str">
            <v>9.3.3.4</v>
          </cell>
          <cell r="B1173" t="str">
            <v>Surveys and inspections</v>
          </cell>
          <cell r="C1173">
            <v>0</v>
          </cell>
          <cell r="D1173" t="str">
            <v>Date of survey / inspection</v>
          </cell>
          <cell r="E1173" t="str">
            <v>7 years</v>
          </cell>
          <cell r="F1173">
            <v>0</v>
          </cell>
          <cell r="G1173">
            <v>0</v>
          </cell>
          <cell r="H1173">
            <v>0</v>
          </cell>
          <cell r="I1173" t="str">
            <v>Destroy</v>
          </cell>
        </row>
        <row r="1174">
          <cell r="A1174" t="str">
            <v>9.3.4</v>
          </cell>
          <cell r="B1174" t="str">
            <v>Records of complaints</v>
          </cell>
          <cell r="C1174">
            <v>0</v>
          </cell>
          <cell r="D1174">
            <v>0</v>
          </cell>
          <cell r="E1174">
            <v>0</v>
          </cell>
          <cell r="F1174">
            <v>0</v>
          </cell>
          <cell r="G1174">
            <v>0</v>
          </cell>
          <cell r="H1174">
            <v>0</v>
          </cell>
          <cell r="I1174">
            <v>0</v>
          </cell>
        </row>
        <row r="1175">
          <cell r="A1175" t="str">
            <v>9.3.4.1</v>
          </cell>
          <cell r="B1175" t="str">
            <v>Records of complaints</v>
          </cell>
          <cell r="C1175">
            <v>0</v>
          </cell>
          <cell r="D1175" t="str">
            <v>Date of complaint</v>
          </cell>
          <cell r="E1175" t="str">
            <v>7 years</v>
          </cell>
          <cell r="F1175">
            <v>0</v>
          </cell>
          <cell r="G1175">
            <v>0</v>
          </cell>
          <cell r="H1175">
            <v>0</v>
          </cell>
          <cell r="I1175" t="str">
            <v>Destroy</v>
          </cell>
        </row>
        <row r="1176">
          <cell r="A1176" t="str">
            <v>9.3.4.2</v>
          </cell>
          <cell r="B1176" t="str">
            <v>Dispute over payment</v>
          </cell>
          <cell r="C1176">
            <v>0</v>
          </cell>
          <cell r="D1176" t="str">
            <v>Date of dispute</v>
          </cell>
          <cell r="E1176" t="str">
            <v>7 years</v>
          </cell>
          <cell r="F1176">
            <v>0</v>
          </cell>
          <cell r="G1176">
            <v>0</v>
          </cell>
          <cell r="H1176">
            <v>0</v>
          </cell>
          <cell r="I1176" t="str">
            <v>Destroy</v>
          </cell>
        </row>
        <row r="1177">
          <cell r="A1177" t="str">
            <v>9.3.5</v>
          </cell>
          <cell r="B1177" t="str">
            <v>Final accounts</v>
          </cell>
          <cell r="C1177">
            <v>0</v>
          </cell>
          <cell r="D1177">
            <v>0</v>
          </cell>
          <cell r="E1177">
            <v>0</v>
          </cell>
          <cell r="F1177">
            <v>0</v>
          </cell>
          <cell r="G1177">
            <v>0</v>
          </cell>
          <cell r="H1177">
            <v>0</v>
          </cell>
          <cell r="I1177">
            <v>0</v>
          </cell>
        </row>
        <row r="1178">
          <cell r="A1178" t="str">
            <v>9.3.5.1</v>
          </cell>
          <cell r="B1178" t="str">
            <v>Final accounts</v>
          </cell>
          <cell r="C1178">
            <v>0</v>
          </cell>
          <cell r="D1178" t="str">
            <v>Date of publication</v>
          </cell>
          <cell r="E1178" t="str">
            <v>7 years</v>
          </cell>
          <cell r="F1178">
            <v>0</v>
          </cell>
          <cell r="G1178">
            <v>0</v>
          </cell>
          <cell r="H1178">
            <v>0</v>
          </cell>
          <cell r="I1178" t="str">
            <v>Destroy</v>
          </cell>
        </row>
        <row r="1179">
          <cell r="A1179" t="str">
            <v>9.3.6</v>
          </cell>
          <cell r="B1179" t="str">
            <v>Correspondence</v>
          </cell>
          <cell r="C1179">
            <v>0</v>
          </cell>
          <cell r="D1179">
            <v>0</v>
          </cell>
          <cell r="E1179">
            <v>0</v>
          </cell>
          <cell r="F1179">
            <v>0</v>
          </cell>
          <cell r="G1179">
            <v>0</v>
          </cell>
          <cell r="H1179">
            <v>0</v>
          </cell>
          <cell r="I1179">
            <v>0</v>
          </cell>
        </row>
        <row r="1180">
          <cell r="A1180" t="str">
            <v>9.3.6.1</v>
          </cell>
          <cell r="B1180" t="str">
            <v>Correspondence</v>
          </cell>
          <cell r="C1180">
            <v>0</v>
          </cell>
          <cell r="D1180" t="str">
            <v>Date of correspondence</v>
          </cell>
          <cell r="E1180" t="str">
            <v>7 years</v>
          </cell>
          <cell r="F1180">
            <v>0</v>
          </cell>
          <cell r="G1180">
            <v>0</v>
          </cell>
          <cell r="H1180">
            <v>0</v>
          </cell>
          <cell r="I1180" t="str">
            <v>Destroy</v>
          </cell>
        </row>
        <row r="1181">
          <cell r="A1181" t="str">
            <v>9.3.7</v>
          </cell>
          <cell r="B1181" t="str">
            <v>Amendments to contracts</v>
          </cell>
          <cell r="C1181">
            <v>0</v>
          </cell>
          <cell r="D1181">
            <v>0</v>
          </cell>
          <cell r="E1181">
            <v>0</v>
          </cell>
          <cell r="F1181">
            <v>0</v>
          </cell>
          <cell r="G1181">
            <v>0</v>
          </cell>
          <cell r="H1181">
            <v>0</v>
          </cell>
          <cell r="I1181">
            <v>0</v>
          </cell>
        </row>
        <row r="1182">
          <cell r="A1182" t="str">
            <v>9.3.7.1</v>
          </cell>
          <cell r="B1182" t="str">
            <v>Amendments to contracts</v>
          </cell>
          <cell r="C1182">
            <v>0</v>
          </cell>
          <cell r="D1182" t="str">
            <v>Date of amendment</v>
          </cell>
          <cell r="E1182" t="str">
            <v>7 years</v>
          </cell>
          <cell r="F1182">
            <v>0</v>
          </cell>
          <cell r="G1182">
            <v>0</v>
          </cell>
          <cell r="H1182">
            <v>0</v>
          </cell>
          <cell r="I1182" t="str">
            <v>Destroy</v>
          </cell>
        </row>
        <row r="1183">
          <cell r="A1183" t="str">
            <v>9.3.7.2</v>
          </cell>
          <cell r="B1183" t="str">
            <v>Forms of variation</v>
          </cell>
          <cell r="C1183">
            <v>0</v>
          </cell>
          <cell r="D1183" t="str">
            <v>Date of publication</v>
          </cell>
          <cell r="E1183" t="str">
            <v>7 years</v>
          </cell>
          <cell r="F1183">
            <v>0</v>
          </cell>
          <cell r="G1183">
            <v>0</v>
          </cell>
          <cell r="H1183">
            <v>0</v>
          </cell>
          <cell r="I1183" t="str">
            <v>Destroy</v>
          </cell>
        </row>
        <row r="1184">
          <cell r="A1184" t="str">
            <v>9.3.7.3</v>
          </cell>
          <cell r="B1184" t="str">
            <v>Extension to contract</v>
          </cell>
          <cell r="C1184">
            <v>0</v>
          </cell>
          <cell r="D1184" t="str">
            <v>Date of extension</v>
          </cell>
          <cell r="E1184" t="str">
            <v>7 years</v>
          </cell>
          <cell r="F1184">
            <v>0</v>
          </cell>
          <cell r="G1184">
            <v>0</v>
          </cell>
          <cell r="H1184">
            <v>0</v>
          </cell>
          <cell r="I1184" t="str">
            <v>Destroy</v>
          </cell>
        </row>
        <row r="1185">
          <cell r="A1185" t="str">
            <v>9.3.8</v>
          </cell>
          <cell r="B1185" t="str">
            <v>Supporting documentation</v>
          </cell>
          <cell r="C1185">
            <v>0</v>
          </cell>
          <cell r="D1185">
            <v>0</v>
          </cell>
          <cell r="E1185">
            <v>0</v>
          </cell>
          <cell r="F1185">
            <v>0</v>
          </cell>
          <cell r="G1185">
            <v>0</v>
          </cell>
          <cell r="H1185">
            <v>0</v>
          </cell>
          <cell r="I1185">
            <v>0</v>
          </cell>
        </row>
        <row r="1186">
          <cell r="A1186" t="str">
            <v>9.3.8.1</v>
          </cell>
          <cell r="B1186" t="str">
            <v>Supporting documentation</v>
          </cell>
          <cell r="C1186">
            <v>0</v>
          </cell>
          <cell r="D1186" t="str">
            <v>Date of publication</v>
          </cell>
          <cell r="E1186" t="str">
            <v>7 years</v>
          </cell>
          <cell r="F1186">
            <v>0</v>
          </cell>
          <cell r="G1186">
            <v>0</v>
          </cell>
          <cell r="H1186">
            <v>0</v>
          </cell>
          <cell r="I1186" t="str">
            <v>Destroy</v>
          </cell>
        </row>
        <row r="1187">
          <cell r="A1187" t="str">
            <v>9.3.8.2</v>
          </cell>
          <cell r="B1187" t="str">
            <v>Maps</v>
          </cell>
          <cell r="C1187">
            <v>0</v>
          </cell>
          <cell r="D1187" t="str">
            <v>Date of publication</v>
          </cell>
          <cell r="E1187" t="str">
            <v>7 years</v>
          </cell>
          <cell r="F1187">
            <v>0</v>
          </cell>
          <cell r="G1187">
            <v>0</v>
          </cell>
          <cell r="H1187">
            <v>0</v>
          </cell>
          <cell r="I1187" t="str">
            <v>Destroy</v>
          </cell>
        </row>
        <row r="1188">
          <cell r="A1188" t="str">
            <v>9.3.8.3</v>
          </cell>
          <cell r="B1188" t="str">
            <v>Plans</v>
          </cell>
          <cell r="C1188">
            <v>0</v>
          </cell>
          <cell r="D1188" t="str">
            <v>Date of publication</v>
          </cell>
          <cell r="E1188" t="str">
            <v>7 years</v>
          </cell>
          <cell r="F1188">
            <v>0</v>
          </cell>
          <cell r="G1188">
            <v>0</v>
          </cell>
          <cell r="H1188">
            <v>0</v>
          </cell>
          <cell r="I1188" t="str">
            <v>Destroy</v>
          </cell>
        </row>
        <row r="1189">
          <cell r="A1189" t="str">
            <v>9.3.8.4</v>
          </cell>
          <cell r="B1189" t="str">
            <v>Drawings</v>
          </cell>
          <cell r="C1189">
            <v>0</v>
          </cell>
          <cell r="D1189" t="str">
            <v>Date of publication</v>
          </cell>
          <cell r="E1189" t="str">
            <v>7 years</v>
          </cell>
          <cell r="F1189">
            <v>0</v>
          </cell>
          <cell r="G1189">
            <v>0</v>
          </cell>
          <cell r="H1189">
            <v>0</v>
          </cell>
          <cell r="I1189" t="str">
            <v>Destroy</v>
          </cell>
        </row>
        <row r="1190">
          <cell r="A1190" t="str">
            <v>9.3.8.5</v>
          </cell>
          <cell r="B1190" t="str">
            <v>Photographs</v>
          </cell>
          <cell r="C1190">
            <v>0</v>
          </cell>
          <cell r="D1190" t="str">
            <v>Date of publication</v>
          </cell>
          <cell r="E1190" t="str">
            <v>7 years</v>
          </cell>
          <cell r="F1190">
            <v>0</v>
          </cell>
          <cell r="G1190">
            <v>0</v>
          </cell>
          <cell r="H1190">
            <v>0</v>
          </cell>
          <cell r="I1190" t="str">
            <v>Destroy</v>
          </cell>
        </row>
        <row r="1191">
          <cell r="A1191" t="str">
            <v>9.3.8.6</v>
          </cell>
          <cell r="B1191" t="str">
            <v>Geographical Information System (GIS)</v>
          </cell>
          <cell r="C1191">
            <v>0</v>
          </cell>
          <cell r="D1191" t="str">
            <v>Date of publication</v>
          </cell>
          <cell r="E1191" t="str">
            <v>7 years</v>
          </cell>
          <cell r="F1191">
            <v>0</v>
          </cell>
          <cell r="G1191">
            <v>0</v>
          </cell>
          <cell r="H1191">
            <v>0</v>
          </cell>
          <cell r="I1191" t="str">
            <v>Destroy</v>
          </cell>
        </row>
        <row r="1192">
          <cell r="A1192" t="str">
            <v>9.3.8.7</v>
          </cell>
          <cell r="B1192" t="str">
            <v>Public dose targets</v>
          </cell>
          <cell r="C1192">
            <v>0</v>
          </cell>
          <cell r="D1192" t="str">
            <v>Date of publication</v>
          </cell>
          <cell r="E1192" t="str">
            <v>30 years</v>
          </cell>
          <cell r="F1192">
            <v>33</v>
          </cell>
          <cell r="G1192">
            <v>0</v>
          </cell>
          <cell r="H1192">
            <v>0</v>
          </cell>
          <cell r="I1192" t="str">
            <v>Archive</v>
          </cell>
        </row>
        <row r="1193">
          <cell r="A1193">
            <v>9.4</v>
          </cell>
          <cell r="B1193" t="str">
            <v>Project Proposals - See also Facilities and Property Management, Commercial and Contract Management, Accounting Records</v>
          </cell>
          <cell r="C1193">
            <v>0</v>
          </cell>
          <cell r="D1193">
            <v>0</v>
          </cell>
          <cell r="E1193">
            <v>0</v>
          </cell>
          <cell r="F1193">
            <v>0</v>
          </cell>
          <cell r="G1193" t="str">
            <v>N</v>
          </cell>
          <cell r="H1193">
            <v>0</v>
          </cell>
          <cell r="I1193">
            <v>0</v>
          </cell>
        </row>
        <row r="1194">
          <cell r="A1194" t="str">
            <v>9.4.1</v>
          </cell>
          <cell r="B1194" t="str">
            <v xml:space="preserve">Approved proposals </v>
          </cell>
          <cell r="C1194">
            <v>0</v>
          </cell>
          <cell r="D1194">
            <v>0</v>
          </cell>
          <cell r="E1194">
            <v>0</v>
          </cell>
          <cell r="F1194">
            <v>0</v>
          </cell>
          <cell r="G1194">
            <v>0</v>
          </cell>
          <cell r="H1194">
            <v>0</v>
          </cell>
          <cell r="I1194">
            <v>0</v>
          </cell>
        </row>
        <row r="1195">
          <cell r="A1195" t="str">
            <v>9.4.1.1</v>
          </cell>
          <cell r="B1195" t="str">
            <v>Initial proposal - End user requirement</v>
          </cell>
          <cell r="C1195">
            <v>0</v>
          </cell>
          <cell r="D1195" t="str">
            <v>Date of end of life of project</v>
          </cell>
          <cell r="E1195" t="str">
            <v>30 years</v>
          </cell>
          <cell r="F1195">
            <v>6</v>
          </cell>
          <cell r="G1195">
            <v>0</v>
          </cell>
          <cell r="H1195">
            <v>0</v>
          </cell>
          <cell r="I1195" t="str">
            <v>Destroy</v>
          </cell>
        </row>
        <row r="1196">
          <cell r="A1196" t="str">
            <v>9.4.1.2</v>
          </cell>
          <cell r="B1196" t="str">
            <v>Initial proposal - Statement of interest</v>
          </cell>
          <cell r="C1196">
            <v>0</v>
          </cell>
          <cell r="D1196" t="str">
            <v>Date of end of life of project</v>
          </cell>
          <cell r="E1196" t="str">
            <v>7 years</v>
          </cell>
          <cell r="F1196">
            <v>0</v>
          </cell>
          <cell r="G1196">
            <v>0</v>
          </cell>
          <cell r="H1196">
            <v>0</v>
          </cell>
          <cell r="I1196" t="str">
            <v>Destroy</v>
          </cell>
        </row>
        <row r="1197">
          <cell r="A1197" t="str">
            <v>9.4.1.3</v>
          </cell>
          <cell r="B1197" t="str">
            <v>Initial proposal - Agreed specification</v>
          </cell>
          <cell r="C1197">
            <v>0</v>
          </cell>
          <cell r="D1197" t="str">
            <v>Date of end of life of project</v>
          </cell>
          <cell r="E1197" t="str">
            <v>7 years</v>
          </cell>
          <cell r="F1197">
            <v>0</v>
          </cell>
          <cell r="G1197">
            <v>0</v>
          </cell>
          <cell r="H1197">
            <v>0</v>
          </cell>
          <cell r="I1197" t="str">
            <v>Destroy</v>
          </cell>
        </row>
        <row r="1198">
          <cell r="A1198" t="str">
            <v>9.4.1.4</v>
          </cell>
          <cell r="B1198" t="str">
            <v>Initial proposal - Evaluation criteria</v>
          </cell>
          <cell r="C1198">
            <v>0</v>
          </cell>
          <cell r="D1198" t="str">
            <v>Date of end of life of project</v>
          </cell>
          <cell r="E1198" t="str">
            <v>7 years</v>
          </cell>
          <cell r="F1198">
            <v>0</v>
          </cell>
          <cell r="G1198">
            <v>0</v>
          </cell>
          <cell r="H1198">
            <v>0</v>
          </cell>
          <cell r="I1198" t="str">
            <v>Destroy</v>
          </cell>
        </row>
        <row r="1199">
          <cell r="A1199" t="str">
            <v>9.4.1.5</v>
          </cell>
          <cell r="B1199" t="str">
            <v>Initial proposal - Invitation to tender - Unsuccessful</v>
          </cell>
          <cell r="C1199">
            <v>0</v>
          </cell>
          <cell r="D1199" t="str">
            <v>Date of award</v>
          </cell>
          <cell r="E1199" t="str">
            <v>13 months</v>
          </cell>
          <cell r="F1199">
            <v>0</v>
          </cell>
          <cell r="G1199">
            <v>0</v>
          </cell>
          <cell r="H1199">
            <v>0</v>
          </cell>
          <cell r="I1199" t="str">
            <v>Destroy</v>
          </cell>
        </row>
        <row r="1200">
          <cell r="A1200" t="str">
            <v>9.4.1.6</v>
          </cell>
          <cell r="B1200" t="str">
            <v>Initial proposal - Invitation to tender - Successful</v>
          </cell>
          <cell r="C1200">
            <v>0</v>
          </cell>
          <cell r="D1200" t="str">
            <v>Date of end of life of contract</v>
          </cell>
          <cell r="E1200" t="str">
            <v>7 years</v>
          </cell>
          <cell r="F1200">
            <v>0</v>
          </cell>
          <cell r="G1200">
            <v>0</v>
          </cell>
          <cell r="H1200">
            <v>0</v>
          </cell>
          <cell r="I1200" t="str">
            <v>Destroy</v>
          </cell>
        </row>
        <row r="1201">
          <cell r="A1201" t="str">
            <v>9.4.2</v>
          </cell>
          <cell r="B1201" t="str">
            <v>Rejected or deferred proposals</v>
          </cell>
          <cell r="C1201">
            <v>0</v>
          </cell>
          <cell r="D1201">
            <v>0</v>
          </cell>
          <cell r="E1201">
            <v>0</v>
          </cell>
          <cell r="F1201">
            <v>0</v>
          </cell>
          <cell r="G1201">
            <v>0</v>
          </cell>
          <cell r="H1201">
            <v>0</v>
          </cell>
          <cell r="I1201">
            <v>0</v>
          </cell>
        </row>
        <row r="1202">
          <cell r="A1202" t="str">
            <v>9.4.2.1</v>
          </cell>
          <cell r="B1202" t="str">
            <v>Rejected or deferred proposals - Unsuccessful</v>
          </cell>
          <cell r="C1202">
            <v>0</v>
          </cell>
          <cell r="D1202" t="str">
            <v>Date of award</v>
          </cell>
          <cell r="E1202" t="str">
            <v>13 months</v>
          </cell>
          <cell r="F1202">
            <v>0</v>
          </cell>
          <cell r="G1202">
            <v>0</v>
          </cell>
          <cell r="H1202">
            <v>0</v>
          </cell>
          <cell r="I1202" t="str">
            <v>Destroy</v>
          </cell>
        </row>
        <row r="1203">
          <cell r="A1203" t="str">
            <v>9.4.2.2</v>
          </cell>
          <cell r="B1203" t="str">
            <v>Rejected or deferred proposals - Successful</v>
          </cell>
          <cell r="C1203">
            <v>0</v>
          </cell>
          <cell r="D1203" t="str">
            <v>Date of end of life of contract</v>
          </cell>
          <cell r="E1203" t="str">
            <v>7 years</v>
          </cell>
          <cell r="F1203">
            <v>0</v>
          </cell>
          <cell r="G1203">
            <v>0</v>
          </cell>
          <cell r="H1203">
            <v>0</v>
          </cell>
          <cell r="I1203" t="str">
            <v>Destroy</v>
          </cell>
        </row>
        <row r="1204">
          <cell r="A1204" t="str">
            <v>9.4.2.3</v>
          </cell>
          <cell r="B1204" t="str">
            <v>Documentation</v>
          </cell>
          <cell r="C1204">
            <v>0</v>
          </cell>
          <cell r="D1204" t="str">
            <v>Date of end of life of project</v>
          </cell>
          <cell r="E1204" t="str">
            <v>7 years</v>
          </cell>
          <cell r="F1204">
            <v>0</v>
          </cell>
          <cell r="G1204">
            <v>0</v>
          </cell>
          <cell r="H1204">
            <v>0</v>
          </cell>
          <cell r="I1204" t="str">
            <v>Destroy</v>
          </cell>
        </row>
        <row r="1205">
          <cell r="A1205" t="str">
            <v>9.4.3</v>
          </cell>
          <cell r="B1205" t="str">
            <v>Feasibility studies</v>
          </cell>
          <cell r="C1205">
            <v>0</v>
          </cell>
          <cell r="D1205">
            <v>0</v>
          </cell>
          <cell r="E1205">
            <v>0</v>
          </cell>
          <cell r="F1205">
            <v>0</v>
          </cell>
          <cell r="G1205">
            <v>0</v>
          </cell>
          <cell r="H1205">
            <v>0</v>
          </cell>
          <cell r="I1205">
            <v>0</v>
          </cell>
        </row>
        <row r="1206">
          <cell r="A1206" t="str">
            <v>9.4.3.1</v>
          </cell>
          <cell r="B1206" t="str">
            <v>Feasibility study</v>
          </cell>
          <cell r="C1206">
            <v>0</v>
          </cell>
          <cell r="D1206" t="str">
            <v>Date of end of life of project</v>
          </cell>
          <cell r="E1206" t="str">
            <v>7 years</v>
          </cell>
          <cell r="F1206">
            <v>0</v>
          </cell>
          <cell r="G1206">
            <v>0</v>
          </cell>
          <cell r="H1206">
            <v>0</v>
          </cell>
          <cell r="I1206" t="str">
            <v>Destroy</v>
          </cell>
        </row>
        <row r="1207">
          <cell r="A1207" t="str">
            <v>9.4.3.2</v>
          </cell>
          <cell r="B1207" t="str">
            <v>Reports</v>
          </cell>
          <cell r="C1207">
            <v>0</v>
          </cell>
          <cell r="D1207" t="str">
            <v>Date of end of life of project</v>
          </cell>
          <cell r="E1207" t="str">
            <v>7 years</v>
          </cell>
          <cell r="F1207">
            <v>0</v>
          </cell>
          <cell r="G1207">
            <v>0</v>
          </cell>
          <cell r="H1207">
            <v>0</v>
          </cell>
          <cell r="I1207" t="str">
            <v>Destroy</v>
          </cell>
        </row>
        <row r="1208">
          <cell r="A1208" t="str">
            <v>9.4.3.3</v>
          </cell>
          <cell r="B1208" t="str">
            <v>Working papers</v>
          </cell>
          <cell r="C1208">
            <v>0</v>
          </cell>
          <cell r="D1208" t="str">
            <v>Date of end of life of project</v>
          </cell>
          <cell r="E1208" t="str">
            <v>7 years</v>
          </cell>
          <cell r="F1208">
            <v>0</v>
          </cell>
          <cell r="G1208">
            <v>0</v>
          </cell>
          <cell r="H1208">
            <v>0</v>
          </cell>
          <cell r="I1208" t="str">
            <v>Destroy</v>
          </cell>
        </row>
        <row r="1209">
          <cell r="A1209" t="str">
            <v>9.4.3.4</v>
          </cell>
          <cell r="B1209" t="str">
            <v>Correspondence</v>
          </cell>
          <cell r="C1209">
            <v>0</v>
          </cell>
          <cell r="D1209" t="str">
            <v>Date of end of life of project</v>
          </cell>
          <cell r="E1209" t="str">
            <v>7 years</v>
          </cell>
          <cell r="F1209">
            <v>0</v>
          </cell>
          <cell r="G1209">
            <v>0</v>
          </cell>
          <cell r="H1209">
            <v>0</v>
          </cell>
          <cell r="I1209" t="str">
            <v>Destroy</v>
          </cell>
        </row>
        <row r="1210">
          <cell r="A1210" t="str">
            <v>9.4.4</v>
          </cell>
          <cell r="B1210" t="str">
            <v>Tender documentation - See also Commercial and contract management</v>
          </cell>
          <cell r="C1210">
            <v>0</v>
          </cell>
          <cell r="D1210">
            <v>0</v>
          </cell>
          <cell r="E1210">
            <v>0</v>
          </cell>
          <cell r="F1210">
            <v>0</v>
          </cell>
          <cell r="G1210">
            <v>0</v>
          </cell>
          <cell r="H1210">
            <v>0</v>
          </cell>
          <cell r="I1210">
            <v>0</v>
          </cell>
        </row>
        <row r="1211">
          <cell r="A1211" t="str">
            <v>9.4.4.1</v>
          </cell>
          <cell r="B1211" t="str">
            <v>Tender documentation - Unsuccessful</v>
          </cell>
          <cell r="C1211">
            <v>0</v>
          </cell>
          <cell r="D1211" t="str">
            <v>Date of award</v>
          </cell>
          <cell r="E1211" t="str">
            <v>13 months</v>
          </cell>
          <cell r="F1211">
            <v>0</v>
          </cell>
          <cell r="G1211">
            <v>0</v>
          </cell>
          <cell r="H1211">
            <v>0</v>
          </cell>
          <cell r="I1211" t="str">
            <v>Destroy</v>
          </cell>
        </row>
        <row r="1212">
          <cell r="A1212" t="str">
            <v>9.4.4.2</v>
          </cell>
          <cell r="B1212" t="str">
            <v>Tender documentation - Successful</v>
          </cell>
          <cell r="C1212">
            <v>0</v>
          </cell>
          <cell r="D1212" t="str">
            <v>Date of end of life of contract</v>
          </cell>
          <cell r="E1212" t="str">
            <v>7 years</v>
          </cell>
          <cell r="F1212">
            <v>0</v>
          </cell>
          <cell r="G1212">
            <v>0</v>
          </cell>
          <cell r="H1212">
            <v>0</v>
          </cell>
          <cell r="I1212" t="str">
            <v>Destroy</v>
          </cell>
        </row>
        <row r="1213">
          <cell r="A1213" t="str">
            <v>9.4.4.3</v>
          </cell>
          <cell r="B1213" t="str">
            <v>Unsuccessful tender documents</v>
          </cell>
          <cell r="C1213">
            <v>0</v>
          </cell>
          <cell r="D1213" t="str">
            <v>Date of tender award</v>
          </cell>
          <cell r="E1213" t="str">
            <v>13 months</v>
          </cell>
          <cell r="F1213">
            <v>0</v>
          </cell>
          <cell r="G1213">
            <v>0</v>
          </cell>
          <cell r="H1213">
            <v>0</v>
          </cell>
          <cell r="I1213" t="str">
            <v>Destroy</v>
          </cell>
        </row>
        <row r="1214">
          <cell r="A1214" t="str">
            <v>9.4.4.4</v>
          </cell>
          <cell r="B1214" t="str">
            <v>Successful tender documents</v>
          </cell>
          <cell r="C1214">
            <v>0</v>
          </cell>
          <cell r="D1214" t="str">
            <v>Date of end of life of contract</v>
          </cell>
          <cell r="E1214" t="str">
            <v>7 years</v>
          </cell>
          <cell r="F1214">
            <v>0</v>
          </cell>
          <cell r="G1214">
            <v>0</v>
          </cell>
          <cell r="H1214">
            <v>0</v>
          </cell>
          <cell r="I1214" t="str">
            <v>Destroy</v>
          </cell>
        </row>
        <row r="1215">
          <cell r="A1215" t="str">
            <v>9.4.4.5</v>
          </cell>
          <cell r="B1215" t="str">
            <v>Background information supplied by bidder - Unsuccessful</v>
          </cell>
          <cell r="C1215">
            <v>0</v>
          </cell>
          <cell r="D1215" t="str">
            <v>Date of award</v>
          </cell>
          <cell r="E1215" t="str">
            <v>13 months</v>
          </cell>
          <cell r="F1215">
            <v>0</v>
          </cell>
          <cell r="G1215">
            <v>0</v>
          </cell>
          <cell r="H1215">
            <v>0</v>
          </cell>
          <cell r="I1215" t="str">
            <v>Destroy</v>
          </cell>
        </row>
        <row r="1216">
          <cell r="A1216" t="str">
            <v>9.4.4.6</v>
          </cell>
          <cell r="B1216" t="str">
            <v>Background information supplied by bidder - Successful</v>
          </cell>
          <cell r="C1216">
            <v>0</v>
          </cell>
          <cell r="D1216" t="str">
            <v>Date of end of life of contract</v>
          </cell>
          <cell r="E1216" t="str">
            <v>7 years</v>
          </cell>
          <cell r="F1216">
            <v>0</v>
          </cell>
          <cell r="G1216">
            <v>0</v>
          </cell>
          <cell r="H1216">
            <v>0</v>
          </cell>
          <cell r="I1216" t="str">
            <v>Destroy</v>
          </cell>
        </row>
        <row r="1217">
          <cell r="A1217" t="str">
            <v>9.4.4.7</v>
          </cell>
          <cell r="B1217" t="str">
            <v>Interview panel - Report and notes of proceedings - Unsuccessful</v>
          </cell>
          <cell r="C1217">
            <v>0</v>
          </cell>
          <cell r="D1217" t="str">
            <v>Date of award</v>
          </cell>
          <cell r="E1217" t="str">
            <v>13 months</v>
          </cell>
          <cell r="F1217">
            <v>0</v>
          </cell>
          <cell r="G1217">
            <v>0</v>
          </cell>
          <cell r="H1217">
            <v>0</v>
          </cell>
          <cell r="I1217" t="str">
            <v>Destroy</v>
          </cell>
        </row>
        <row r="1218">
          <cell r="A1218" t="str">
            <v>9.4.4.8</v>
          </cell>
          <cell r="B1218" t="str">
            <v>Interview panel - Report and notes of proceedings - Successful</v>
          </cell>
          <cell r="C1218">
            <v>0</v>
          </cell>
          <cell r="D1218" t="str">
            <v>Date of end of life of contract</v>
          </cell>
          <cell r="E1218" t="str">
            <v>7 years</v>
          </cell>
          <cell r="F1218">
            <v>0</v>
          </cell>
          <cell r="G1218">
            <v>0</v>
          </cell>
          <cell r="H1218">
            <v>0</v>
          </cell>
          <cell r="I1218" t="str">
            <v>Destroy</v>
          </cell>
        </row>
        <row r="1219">
          <cell r="A1219" t="str">
            <v>9.4.4.9</v>
          </cell>
          <cell r="B1219" t="str">
            <v>Commissioning letter</v>
          </cell>
          <cell r="C1219">
            <v>0</v>
          </cell>
          <cell r="D1219" t="str">
            <v>Life of contract</v>
          </cell>
          <cell r="E1219" t="str">
            <v>7 years</v>
          </cell>
          <cell r="F1219">
            <v>0</v>
          </cell>
          <cell r="G1219">
            <v>0</v>
          </cell>
          <cell r="H1219">
            <v>0</v>
          </cell>
          <cell r="I1219" t="str">
            <v>Destroy</v>
          </cell>
        </row>
        <row r="1220">
          <cell r="A1220" t="str">
            <v>9.4.4.10</v>
          </cell>
          <cell r="B1220" t="str">
            <v>Signed contract</v>
          </cell>
          <cell r="C1220">
            <v>0</v>
          </cell>
          <cell r="D1220" t="str">
            <v>Life of contract</v>
          </cell>
          <cell r="E1220" t="str">
            <v>7 years</v>
          </cell>
          <cell r="F1220">
            <v>0</v>
          </cell>
          <cell r="G1220">
            <v>0</v>
          </cell>
          <cell r="H1220">
            <v>0</v>
          </cell>
          <cell r="I1220" t="str">
            <v>Destroy</v>
          </cell>
        </row>
        <row r="1221">
          <cell r="A1221">
            <v>10.1</v>
          </cell>
          <cell r="B1221" t="str">
            <v>Commissioning - See also EHSS&amp;Q, Facilities and Property Management, Project Management</v>
          </cell>
          <cell r="C1221">
            <v>0</v>
          </cell>
          <cell r="D1221">
            <v>0</v>
          </cell>
          <cell r="E1221">
            <v>0</v>
          </cell>
          <cell r="F1221">
            <v>0</v>
          </cell>
          <cell r="G1221" t="str">
            <v>Y</v>
          </cell>
          <cell r="H1221">
            <v>0</v>
          </cell>
          <cell r="I1221">
            <v>0</v>
          </cell>
        </row>
        <row r="1222">
          <cell r="A1222" t="str">
            <v>10.1.1</v>
          </cell>
          <cell r="B1222" t="str">
            <v>Construction or installation of new plant</v>
          </cell>
          <cell r="C1222">
            <v>0</v>
          </cell>
          <cell r="D1222">
            <v>0</v>
          </cell>
          <cell r="E1222">
            <v>0</v>
          </cell>
          <cell r="F1222">
            <v>0</v>
          </cell>
          <cell r="G1222">
            <v>0</v>
          </cell>
          <cell r="H1222">
            <v>0</v>
          </cell>
          <cell r="I1222">
            <v>0</v>
          </cell>
        </row>
        <row r="1223">
          <cell r="A1223" t="str">
            <v>10.1.1.1</v>
          </cell>
          <cell r="B1223" t="str">
            <v>Quality plan</v>
          </cell>
          <cell r="C1223">
            <v>0</v>
          </cell>
          <cell r="D1223" t="str">
            <v>Date of end of life of plant</v>
          </cell>
          <cell r="E1223" t="str">
            <v>3 years</v>
          </cell>
          <cell r="F1223" t="str">
            <v>19/21</v>
          </cell>
          <cell r="G1223">
            <v>0</v>
          </cell>
          <cell r="H1223">
            <v>0</v>
          </cell>
          <cell r="I1223" t="str">
            <v>Archive</v>
          </cell>
        </row>
        <row r="1224">
          <cell r="A1224" t="str">
            <v>10.1.1.2</v>
          </cell>
          <cell r="B1224" t="str">
            <v>Commissioning safety plan</v>
          </cell>
          <cell r="C1224">
            <v>0</v>
          </cell>
          <cell r="D1224" t="str">
            <v>Date of end of life of plant</v>
          </cell>
          <cell r="E1224" t="str">
            <v>3 years</v>
          </cell>
          <cell r="F1224" t="str">
            <v>19/21</v>
          </cell>
          <cell r="G1224">
            <v>0</v>
          </cell>
          <cell r="H1224">
            <v>0</v>
          </cell>
          <cell r="I1224" t="str">
            <v>Archive</v>
          </cell>
        </row>
        <row r="1225">
          <cell r="A1225" t="str">
            <v>10.1.1.3</v>
          </cell>
          <cell r="B1225" t="str">
            <v>Commissioning strategy</v>
          </cell>
          <cell r="C1225">
            <v>0</v>
          </cell>
          <cell r="D1225" t="str">
            <v>Superseded</v>
          </cell>
          <cell r="E1225" t="str">
            <v>3 years</v>
          </cell>
          <cell r="F1225" t="str">
            <v>19/21</v>
          </cell>
          <cell r="G1225">
            <v>0</v>
          </cell>
          <cell r="H1225">
            <v>0</v>
          </cell>
          <cell r="I1225" t="str">
            <v>Archive</v>
          </cell>
        </row>
        <row r="1226">
          <cell r="A1226" t="str">
            <v>10.1.1.4</v>
          </cell>
          <cell r="B1226" t="str">
            <v>Commissioning schedule</v>
          </cell>
          <cell r="C1226">
            <v>0</v>
          </cell>
          <cell r="D1226" t="str">
            <v>Superseded</v>
          </cell>
          <cell r="E1226" t="str">
            <v>1 year</v>
          </cell>
          <cell r="F1226" t="str">
            <v>19/21</v>
          </cell>
          <cell r="G1226">
            <v>0</v>
          </cell>
          <cell r="H1226">
            <v>0</v>
          </cell>
          <cell r="I1226" t="str">
            <v>Archive</v>
          </cell>
        </row>
        <row r="1227">
          <cell r="A1227" t="str">
            <v>10.1.1.5</v>
          </cell>
          <cell r="B1227" t="str">
            <v>Test schedule</v>
          </cell>
          <cell r="C1227">
            <v>0</v>
          </cell>
          <cell r="D1227" t="str">
            <v>Superseded</v>
          </cell>
          <cell r="E1227" t="str">
            <v>1 year</v>
          </cell>
          <cell r="F1227" t="str">
            <v>19/21</v>
          </cell>
          <cell r="G1227">
            <v>0</v>
          </cell>
          <cell r="H1227">
            <v>0</v>
          </cell>
          <cell r="I1227" t="str">
            <v>Archive</v>
          </cell>
        </row>
        <row r="1228">
          <cell r="A1228" t="str">
            <v>10.1.1.6</v>
          </cell>
          <cell r="B1228" t="str">
            <v>Commission method statement</v>
          </cell>
          <cell r="C1228">
            <v>0</v>
          </cell>
          <cell r="D1228" t="str">
            <v>Superseded</v>
          </cell>
          <cell r="E1228" t="str">
            <v>1 year</v>
          </cell>
          <cell r="F1228" t="str">
            <v>19/21</v>
          </cell>
          <cell r="G1228">
            <v>0</v>
          </cell>
          <cell r="H1228">
            <v>0</v>
          </cell>
          <cell r="I1228" t="str">
            <v>Archive</v>
          </cell>
        </row>
        <row r="1229">
          <cell r="A1229" t="str">
            <v>10.1.1.7</v>
          </cell>
          <cell r="B1229" t="str">
            <v>Performance demonstration documentation</v>
          </cell>
          <cell r="C1229">
            <v>0</v>
          </cell>
          <cell r="D1229" t="str">
            <v>Superseded</v>
          </cell>
          <cell r="E1229" t="str">
            <v>1 year</v>
          </cell>
          <cell r="F1229" t="str">
            <v>19/21</v>
          </cell>
          <cell r="G1229">
            <v>0</v>
          </cell>
          <cell r="H1229">
            <v>0</v>
          </cell>
          <cell r="I1229" t="str">
            <v>Archive</v>
          </cell>
        </row>
        <row r="1230">
          <cell r="A1230" t="str">
            <v>10.1.1.8</v>
          </cell>
          <cell r="B1230" t="str">
            <v>Nuclear materials commissioning specification</v>
          </cell>
          <cell r="C1230">
            <v>0</v>
          </cell>
          <cell r="D1230" t="str">
            <v>Superseded</v>
          </cell>
          <cell r="E1230" t="str">
            <v>1 year</v>
          </cell>
          <cell r="F1230" t="str">
            <v>4/19/21</v>
          </cell>
          <cell r="G1230">
            <v>0</v>
          </cell>
          <cell r="H1230">
            <v>0</v>
          </cell>
          <cell r="I1230" t="str">
            <v>Archive</v>
          </cell>
        </row>
        <row r="1231">
          <cell r="A1231" t="str">
            <v>10.1.2</v>
          </cell>
          <cell r="B1231" t="str">
            <v>Modification to design of plant under construction</v>
          </cell>
          <cell r="C1231">
            <v>0</v>
          </cell>
          <cell r="D1231">
            <v>0</v>
          </cell>
          <cell r="E1231">
            <v>0</v>
          </cell>
          <cell r="F1231">
            <v>0</v>
          </cell>
          <cell r="G1231">
            <v>0</v>
          </cell>
          <cell r="H1231">
            <v>0</v>
          </cell>
          <cell r="I1231">
            <v>0</v>
          </cell>
        </row>
        <row r="1232">
          <cell r="A1232" t="str">
            <v>10.1.2.1</v>
          </cell>
          <cell r="B1232" t="str">
            <v>Design modification</v>
          </cell>
          <cell r="C1232">
            <v>0</v>
          </cell>
          <cell r="D1232" t="str">
            <v>Superseded</v>
          </cell>
          <cell r="E1232" t="str">
            <v>1 year</v>
          </cell>
          <cell r="F1232">
            <v>20</v>
          </cell>
          <cell r="G1232">
            <v>0</v>
          </cell>
          <cell r="H1232">
            <v>0</v>
          </cell>
          <cell r="I1232" t="str">
            <v>Archive</v>
          </cell>
        </row>
        <row r="1233">
          <cell r="A1233" t="str">
            <v>10.1.2.2</v>
          </cell>
          <cell r="B1233" t="str">
            <v>Safety plan</v>
          </cell>
          <cell r="C1233">
            <v>0</v>
          </cell>
          <cell r="D1233" t="str">
            <v>Superseded</v>
          </cell>
          <cell r="E1233" t="str">
            <v>1 year</v>
          </cell>
          <cell r="F1233">
            <v>20</v>
          </cell>
          <cell r="G1233">
            <v>0</v>
          </cell>
          <cell r="H1233">
            <v>0</v>
          </cell>
          <cell r="I1233" t="str">
            <v>Archive</v>
          </cell>
        </row>
        <row r="1234">
          <cell r="A1234" t="str">
            <v>10.1.2.3</v>
          </cell>
          <cell r="B1234" t="str">
            <v>HAZOP</v>
          </cell>
          <cell r="C1234">
            <v>0</v>
          </cell>
          <cell r="D1234" t="str">
            <v>Superseded</v>
          </cell>
          <cell r="E1234" t="str">
            <v>1 year</v>
          </cell>
          <cell r="F1234" t="str">
            <v>17/20</v>
          </cell>
          <cell r="G1234">
            <v>0</v>
          </cell>
          <cell r="H1234">
            <v>0</v>
          </cell>
          <cell r="I1234" t="str">
            <v>Archive</v>
          </cell>
        </row>
        <row r="1235">
          <cell r="A1235" t="str">
            <v>10.1.2.4</v>
          </cell>
          <cell r="B1235" t="str">
            <v>Independent nuclear safety assessment</v>
          </cell>
          <cell r="C1235">
            <v>0</v>
          </cell>
          <cell r="D1235" t="str">
            <v>Superseded</v>
          </cell>
          <cell r="E1235" t="str">
            <v>1 year</v>
          </cell>
          <cell r="F1235">
            <v>20</v>
          </cell>
          <cell r="G1235">
            <v>0</v>
          </cell>
          <cell r="H1235">
            <v>0</v>
          </cell>
          <cell r="I1235" t="str">
            <v>Archive</v>
          </cell>
        </row>
        <row r="1236">
          <cell r="A1236" t="str">
            <v>10.1.2.5</v>
          </cell>
          <cell r="B1236" t="str">
            <v>Correspondence with regulators</v>
          </cell>
          <cell r="C1236">
            <v>0</v>
          </cell>
          <cell r="D1236" t="str">
            <v>Date of correspondence</v>
          </cell>
          <cell r="E1236" t="str">
            <v>3 years</v>
          </cell>
          <cell r="F1236">
            <v>20</v>
          </cell>
          <cell r="G1236">
            <v>0</v>
          </cell>
          <cell r="H1236">
            <v>0</v>
          </cell>
          <cell r="I1236" t="str">
            <v>Archive</v>
          </cell>
        </row>
        <row r="1237">
          <cell r="A1237" t="str">
            <v>10.1.3</v>
          </cell>
          <cell r="B1237" t="str">
            <v>Modification or experimentation on existing plant</v>
          </cell>
          <cell r="C1237">
            <v>0</v>
          </cell>
          <cell r="D1237">
            <v>0</v>
          </cell>
          <cell r="E1237">
            <v>0</v>
          </cell>
          <cell r="F1237">
            <v>0</v>
          </cell>
          <cell r="G1237">
            <v>0</v>
          </cell>
          <cell r="H1237">
            <v>0</v>
          </cell>
          <cell r="I1237">
            <v>0</v>
          </cell>
        </row>
        <row r="1238">
          <cell r="A1238" t="str">
            <v>10.1.3.1</v>
          </cell>
          <cell r="B1238" t="str">
            <v>Modification or experimentation on existing plant</v>
          </cell>
          <cell r="C1238">
            <v>0</v>
          </cell>
          <cell r="D1238" t="str">
            <v>Date of modification or experimentation</v>
          </cell>
          <cell r="E1238" t="str">
            <v>3 years</v>
          </cell>
          <cell r="F1238">
            <v>22</v>
          </cell>
          <cell r="G1238">
            <v>0</v>
          </cell>
          <cell r="H1238">
            <v>0</v>
          </cell>
          <cell r="I1238" t="str">
            <v>Archive</v>
          </cell>
        </row>
        <row r="1239">
          <cell r="A1239" t="str">
            <v>10.1.3.2</v>
          </cell>
          <cell r="B1239" t="str">
            <v>Plant modifications proposals</v>
          </cell>
          <cell r="C1239">
            <v>0</v>
          </cell>
          <cell r="D1239" t="str">
            <v>Date of proposal</v>
          </cell>
          <cell r="E1239" t="str">
            <v>3 years</v>
          </cell>
          <cell r="F1239">
            <v>22</v>
          </cell>
          <cell r="G1239">
            <v>0</v>
          </cell>
          <cell r="H1239">
            <v>0</v>
          </cell>
          <cell r="I1239" t="str">
            <v>Archive</v>
          </cell>
        </row>
        <row r="1240">
          <cell r="A1240" t="str">
            <v>10.1.3.3</v>
          </cell>
          <cell r="B1240" t="str">
            <v>Correspondence with regulators</v>
          </cell>
          <cell r="C1240">
            <v>0</v>
          </cell>
          <cell r="D1240" t="str">
            <v>Date of correspondence</v>
          </cell>
          <cell r="E1240" t="str">
            <v>3 years</v>
          </cell>
          <cell r="F1240">
            <v>22</v>
          </cell>
          <cell r="G1240">
            <v>0</v>
          </cell>
          <cell r="H1240">
            <v>0</v>
          </cell>
          <cell r="I1240" t="str">
            <v>Archive</v>
          </cell>
        </row>
        <row r="1241">
          <cell r="A1241" t="str">
            <v>10.1.3.4</v>
          </cell>
          <cell r="B1241" t="str">
            <v>Plant modification approval forms</v>
          </cell>
          <cell r="C1241">
            <v>0</v>
          </cell>
          <cell r="D1241" t="str">
            <v>Date of approval</v>
          </cell>
          <cell r="E1241" t="str">
            <v>30 years</v>
          </cell>
          <cell r="F1241">
            <v>22</v>
          </cell>
          <cell r="G1241">
            <v>0</v>
          </cell>
          <cell r="H1241">
            <v>0</v>
          </cell>
          <cell r="I1241" t="str">
            <v>Archive</v>
          </cell>
        </row>
        <row r="1242">
          <cell r="A1242">
            <v>10.199999999999999</v>
          </cell>
          <cell r="B1242" t="str">
            <v>Decommissioning - See also EHSS&amp;Q, Facilities and Property Management, Project Management</v>
          </cell>
          <cell r="C1242">
            <v>0</v>
          </cell>
          <cell r="D1242">
            <v>0</v>
          </cell>
          <cell r="E1242">
            <v>0</v>
          </cell>
          <cell r="F1242">
            <v>0</v>
          </cell>
          <cell r="G1242" t="str">
            <v>Y</v>
          </cell>
          <cell r="H1242">
            <v>0</v>
          </cell>
          <cell r="I1242">
            <v>0</v>
          </cell>
        </row>
        <row r="1243">
          <cell r="A1243" t="str">
            <v>10.2.1</v>
          </cell>
          <cell r="B1243" t="str">
            <v>Decommissioning plan</v>
          </cell>
          <cell r="C1243">
            <v>0</v>
          </cell>
          <cell r="D1243">
            <v>0</v>
          </cell>
          <cell r="E1243">
            <v>0</v>
          </cell>
          <cell r="F1243">
            <v>0</v>
          </cell>
          <cell r="G1243">
            <v>0</v>
          </cell>
          <cell r="H1243">
            <v>0</v>
          </cell>
          <cell r="I1243">
            <v>0</v>
          </cell>
        </row>
        <row r="1244">
          <cell r="A1244" t="str">
            <v>10.2.1.1</v>
          </cell>
          <cell r="B1244" t="str">
            <v>Nuclear facility decommissioning</v>
          </cell>
          <cell r="C1244">
            <v>0</v>
          </cell>
          <cell r="D1244" t="str">
            <v>Date of end of life of contract or facility</v>
          </cell>
          <cell r="E1244" t="str">
            <v>3 years</v>
          </cell>
          <cell r="F1244">
            <v>0</v>
          </cell>
          <cell r="G1244">
            <v>0</v>
          </cell>
          <cell r="H1244">
            <v>0</v>
          </cell>
          <cell r="I1244" t="str">
            <v>Archive</v>
          </cell>
        </row>
        <row r="1245">
          <cell r="A1245" t="str">
            <v>10.2.1.2</v>
          </cell>
          <cell r="B1245" t="str">
            <v>Non-nuclear facility decommissioning</v>
          </cell>
          <cell r="C1245">
            <v>0</v>
          </cell>
          <cell r="D1245" t="str">
            <v>Date of completion of clean up</v>
          </cell>
          <cell r="E1245" t="str">
            <v>15 years</v>
          </cell>
          <cell r="F1245">
            <v>0</v>
          </cell>
          <cell r="G1245">
            <v>0</v>
          </cell>
          <cell r="H1245">
            <v>0</v>
          </cell>
          <cell r="I1245" t="str">
            <v>Destroy</v>
          </cell>
        </row>
        <row r="1246">
          <cell r="A1246" t="str">
            <v>10.2.1.3</v>
          </cell>
          <cell r="B1246" t="str">
            <v>Land quality</v>
          </cell>
          <cell r="C1246">
            <v>0</v>
          </cell>
          <cell r="D1246" t="str">
            <v>Date of end of life of contract or facility</v>
          </cell>
          <cell r="E1246" t="str">
            <v>30 years</v>
          </cell>
          <cell r="F1246">
            <v>0</v>
          </cell>
          <cell r="G1246">
            <v>0</v>
          </cell>
          <cell r="H1246">
            <v>0</v>
          </cell>
          <cell r="I1246" t="str">
            <v>Destroy</v>
          </cell>
        </row>
        <row r="1247">
          <cell r="A1247" t="str">
            <v>10.2.1.4</v>
          </cell>
          <cell r="B1247" t="str">
            <v>Costings</v>
          </cell>
          <cell r="C1247">
            <v>0</v>
          </cell>
          <cell r="D1247" t="str">
            <v>Date of costings</v>
          </cell>
          <cell r="E1247" t="str">
            <v>7 years</v>
          </cell>
          <cell r="F1247">
            <v>0</v>
          </cell>
          <cell r="G1247">
            <v>0</v>
          </cell>
          <cell r="H1247">
            <v>0</v>
          </cell>
          <cell r="I1247" t="str">
            <v>Destroy</v>
          </cell>
        </row>
        <row r="1248">
          <cell r="A1248" t="str">
            <v>10.2.1.5</v>
          </cell>
          <cell r="B1248" t="str">
            <v>Supporting documentation</v>
          </cell>
          <cell r="C1248">
            <v>0</v>
          </cell>
          <cell r="D1248" t="str">
            <v>Date of end of life of contract or facility</v>
          </cell>
          <cell r="E1248" t="str">
            <v>30 years</v>
          </cell>
          <cell r="F1248">
            <v>0</v>
          </cell>
          <cell r="G1248">
            <v>0</v>
          </cell>
          <cell r="H1248">
            <v>0</v>
          </cell>
          <cell r="I1248" t="str">
            <v>Destroy</v>
          </cell>
        </row>
        <row r="1249">
          <cell r="A1249" t="str">
            <v>10.2.1.6</v>
          </cell>
          <cell r="B1249" t="str">
            <v>Post decommission report</v>
          </cell>
          <cell r="C1249">
            <v>0</v>
          </cell>
          <cell r="D1249" t="str">
            <v>Date of end of life of contract or facility</v>
          </cell>
          <cell r="E1249" t="str">
            <v>30 years</v>
          </cell>
          <cell r="F1249">
            <v>0</v>
          </cell>
          <cell r="G1249">
            <v>0</v>
          </cell>
          <cell r="H1249">
            <v>0</v>
          </cell>
          <cell r="I1249" t="str">
            <v>Destroy</v>
          </cell>
        </row>
        <row r="1250">
          <cell r="A1250" t="str">
            <v>10.2.1.7</v>
          </cell>
          <cell r="B1250" t="str">
            <v>Proposals for major plant decommissioning</v>
          </cell>
          <cell r="C1250">
            <v>0</v>
          </cell>
          <cell r="D1250" t="str">
            <v>Date of proposal</v>
          </cell>
          <cell r="E1250" t="str">
            <v>30 years</v>
          </cell>
          <cell r="F1250">
            <v>35</v>
          </cell>
          <cell r="G1250">
            <v>0</v>
          </cell>
          <cell r="H1250">
            <v>0</v>
          </cell>
          <cell r="I1250" t="str">
            <v>Archive</v>
          </cell>
        </row>
        <row r="1251">
          <cell r="A1251">
            <v>10.3</v>
          </cell>
          <cell r="B1251" t="str">
            <v>Engineering - See also EHSS&amp;Q, Project Management, Waste Records, Facilities and Property Management</v>
          </cell>
          <cell r="C1251">
            <v>0</v>
          </cell>
          <cell r="D1251">
            <v>0</v>
          </cell>
          <cell r="E1251">
            <v>0</v>
          </cell>
          <cell r="F1251">
            <v>0</v>
          </cell>
          <cell r="G1251" t="str">
            <v>Y</v>
          </cell>
          <cell r="H1251">
            <v>0</v>
          </cell>
          <cell r="I1251">
            <v>0</v>
          </cell>
        </row>
        <row r="1252">
          <cell r="A1252" t="str">
            <v>10.3.1</v>
          </cell>
          <cell r="B1252" t="str">
            <v>Design</v>
          </cell>
          <cell r="C1252">
            <v>0</v>
          </cell>
          <cell r="D1252">
            <v>0</v>
          </cell>
          <cell r="E1252">
            <v>0</v>
          </cell>
          <cell r="F1252">
            <v>0</v>
          </cell>
          <cell r="G1252">
            <v>0</v>
          </cell>
          <cell r="H1252">
            <v>0</v>
          </cell>
          <cell r="I1252">
            <v>0</v>
          </cell>
        </row>
        <row r="1253">
          <cell r="A1253" t="str">
            <v>10.3.1.1</v>
          </cell>
          <cell r="B1253" t="str">
            <v>Research (re Design)</v>
          </cell>
          <cell r="C1253">
            <v>0</v>
          </cell>
          <cell r="D1253" t="str">
            <v>Superseded</v>
          </cell>
          <cell r="E1253" t="str">
            <v>1 year</v>
          </cell>
          <cell r="F1253">
            <v>0</v>
          </cell>
          <cell r="G1253">
            <v>0</v>
          </cell>
          <cell r="H1253">
            <v>0</v>
          </cell>
          <cell r="I1253" t="str">
            <v>Review &amp; archive</v>
          </cell>
        </row>
        <row r="1254">
          <cell r="A1254" t="str">
            <v>10.3.1.2</v>
          </cell>
          <cell r="B1254" t="str">
            <v>Feasibility studies (re Design)</v>
          </cell>
          <cell r="C1254">
            <v>0</v>
          </cell>
          <cell r="D1254" t="str">
            <v>Superseded</v>
          </cell>
          <cell r="E1254" t="str">
            <v>1 year</v>
          </cell>
          <cell r="F1254">
            <v>0</v>
          </cell>
          <cell r="G1254">
            <v>0</v>
          </cell>
          <cell r="H1254">
            <v>0</v>
          </cell>
          <cell r="I1254" t="str">
            <v>Destroy</v>
          </cell>
        </row>
        <row r="1255">
          <cell r="A1255" t="str">
            <v>10.3.1.3</v>
          </cell>
          <cell r="B1255" t="str">
            <v>Testing (re Design)</v>
          </cell>
          <cell r="C1255">
            <v>0</v>
          </cell>
          <cell r="D1255" t="str">
            <v>Superseded</v>
          </cell>
          <cell r="E1255" t="str">
            <v>1 year</v>
          </cell>
          <cell r="F1255">
            <v>0</v>
          </cell>
          <cell r="G1255">
            <v>0</v>
          </cell>
          <cell r="H1255">
            <v>0</v>
          </cell>
          <cell r="I1255" t="str">
            <v>Destroy</v>
          </cell>
        </row>
        <row r="1256">
          <cell r="A1256" t="str">
            <v>10.3.1.4</v>
          </cell>
          <cell r="B1256" t="str">
            <v>Risk assessments (re Design)</v>
          </cell>
          <cell r="C1256">
            <v>0</v>
          </cell>
          <cell r="D1256" t="str">
            <v>Superseded</v>
          </cell>
          <cell r="E1256" t="str">
            <v>1 year</v>
          </cell>
          <cell r="F1256">
            <v>24</v>
          </cell>
          <cell r="G1256">
            <v>0</v>
          </cell>
          <cell r="H1256">
            <v>0</v>
          </cell>
          <cell r="I1256" t="str">
            <v>Destroy</v>
          </cell>
        </row>
        <row r="1257">
          <cell r="A1257" t="str">
            <v>10.3.1.5</v>
          </cell>
          <cell r="B1257" t="str">
            <v>Approval certificates (re Design)</v>
          </cell>
          <cell r="C1257">
            <v>0</v>
          </cell>
          <cell r="D1257" t="str">
            <v>Superseded</v>
          </cell>
          <cell r="E1257" t="str">
            <v>1 year</v>
          </cell>
          <cell r="F1257">
            <v>0</v>
          </cell>
          <cell r="G1257">
            <v>0</v>
          </cell>
          <cell r="H1257">
            <v>0</v>
          </cell>
          <cell r="I1257" t="str">
            <v>Destroy</v>
          </cell>
        </row>
        <row r="1258">
          <cell r="A1258" t="str">
            <v>10.3.2</v>
          </cell>
          <cell r="B1258" t="str">
            <v>Design plan</v>
          </cell>
          <cell r="C1258">
            <v>0</v>
          </cell>
          <cell r="D1258">
            <v>0</v>
          </cell>
          <cell r="E1258">
            <v>0</v>
          </cell>
          <cell r="F1258">
            <v>0</v>
          </cell>
          <cell r="G1258">
            <v>0</v>
          </cell>
          <cell r="H1258">
            <v>0</v>
          </cell>
          <cell r="I1258">
            <v>0</v>
          </cell>
        </row>
        <row r="1259">
          <cell r="A1259" t="str">
            <v>10.3.2.1</v>
          </cell>
          <cell r="B1259" t="str">
            <v>Design plan</v>
          </cell>
          <cell r="C1259">
            <v>0</v>
          </cell>
          <cell r="D1259" t="str">
            <v>Superseded</v>
          </cell>
          <cell r="E1259" t="str">
            <v>1 year</v>
          </cell>
          <cell r="F1259">
            <v>0</v>
          </cell>
          <cell r="G1259">
            <v>0</v>
          </cell>
          <cell r="H1259">
            <v>0</v>
          </cell>
          <cell r="I1259" t="str">
            <v>Archive</v>
          </cell>
        </row>
        <row r="1260">
          <cell r="A1260" t="str">
            <v>10.3.2.2</v>
          </cell>
          <cell r="B1260" t="str">
            <v>Strategy</v>
          </cell>
          <cell r="C1260">
            <v>0</v>
          </cell>
          <cell r="D1260" t="str">
            <v>Superseded</v>
          </cell>
          <cell r="E1260" t="str">
            <v>1 year</v>
          </cell>
          <cell r="F1260">
            <v>0</v>
          </cell>
          <cell r="G1260">
            <v>0</v>
          </cell>
          <cell r="H1260">
            <v>0</v>
          </cell>
          <cell r="I1260" t="str">
            <v>Archive</v>
          </cell>
        </row>
        <row r="1261">
          <cell r="A1261" t="str">
            <v>10.3.2.3</v>
          </cell>
          <cell r="B1261" t="str">
            <v>Design specification</v>
          </cell>
          <cell r="C1261">
            <v>0</v>
          </cell>
          <cell r="D1261" t="str">
            <v>Superseded</v>
          </cell>
          <cell r="E1261" t="str">
            <v>1 year</v>
          </cell>
          <cell r="F1261">
            <v>0</v>
          </cell>
          <cell r="G1261">
            <v>0</v>
          </cell>
          <cell r="H1261">
            <v>0</v>
          </cell>
          <cell r="I1261" t="str">
            <v>Archive</v>
          </cell>
        </row>
        <row r="1262">
          <cell r="A1262" t="str">
            <v>10.3.2.4</v>
          </cell>
          <cell r="B1262" t="str">
            <v>Functional specification</v>
          </cell>
          <cell r="C1262">
            <v>0</v>
          </cell>
          <cell r="D1262" t="str">
            <v>Superseded</v>
          </cell>
          <cell r="E1262" t="str">
            <v>1 year</v>
          </cell>
          <cell r="F1262">
            <v>0</v>
          </cell>
          <cell r="G1262">
            <v>0</v>
          </cell>
          <cell r="H1262">
            <v>0</v>
          </cell>
          <cell r="I1262" t="str">
            <v>Archive</v>
          </cell>
        </row>
        <row r="1263">
          <cell r="A1263" t="str">
            <v>10.3.2.5</v>
          </cell>
          <cell r="B1263" t="str">
            <v>Technical drawings</v>
          </cell>
          <cell r="C1263">
            <v>0</v>
          </cell>
          <cell r="D1263" t="str">
            <v>Superseded</v>
          </cell>
          <cell r="E1263" t="str">
            <v>1 year</v>
          </cell>
          <cell r="F1263">
            <v>0</v>
          </cell>
          <cell r="G1263">
            <v>0</v>
          </cell>
          <cell r="H1263">
            <v>0</v>
          </cell>
          <cell r="I1263" t="str">
            <v>Archive</v>
          </cell>
        </row>
        <row r="1264">
          <cell r="A1264" t="str">
            <v>10.3.2.6</v>
          </cell>
          <cell r="B1264" t="str">
            <v>Operation procedures</v>
          </cell>
          <cell r="C1264">
            <v>0</v>
          </cell>
          <cell r="D1264" t="str">
            <v>Superseded</v>
          </cell>
          <cell r="E1264" t="str">
            <v>1 year</v>
          </cell>
          <cell r="F1264">
            <v>0</v>
          </cell>
          <cell r="G1264">
            <v>0</v>
          </cell>
          <cell r="H1264">
            <v>0</v>
          </cell>
          <cell r="I1264" t="str">
            <v>Archive</v>
          </cell>
        </row>
        <row r="1265">
          <cell r="A1265" t="str">
            <v>10.3.2.7</v>
          </cell>
          <cell r="B1265" t="str">
            <v>Development work</v>
          </cell>
          <cell r="C1265">
            <v>0</v>
          </cell>
          <cell r="D1265" t="str">
            <v>Superseded</v>
          </cell>
          <cell r="E1265" t="str">
            <v>1 year</v>
          </cell>
          <cell r="F1265">
            <v>0</v>
          </cell>
          <cell r="G1265">
            <v>0</v>
          </cell>
          <cell r="H1265">
            <v>0</v>
          </cell>
          <cell r="I1265" t="str">
            <v>Archive</v>
          </cell>
        </row>
        <row r="1266">
          <cell r="A1266" t="str">
            <v>10.3.2.8</v>
          </cell>
          <cell r="B1266" t="str">
            <v>Design supporting  documentation</v>
          </cell>
          <cell r="C1266">
            <v>0</v>
          </cell>
          <cell r="D1266" t="str">
            <v>Superseded</v>
          </cell>
          <cell r="E1266" t="str">
            <v>1 year</v>
          </cell>
          <cell r="F1266">
            <v>0</v>
          </cell>
          <cell r="G1266">
            <v>0</v>
          </cell>
          <cell r="H1266">
            <v>0</v>
          </cell>
          <cell r="I1266" t="str">
            <v>Archive</v>
          </cell>
        </row>
        <row r="1267">
          <cell r="A1267" t="str">
            <v>10.3.3</v>
          </cell>
          <cell r="B1267" t="str">
            <v>Design change</v>
          </cell>
          <cell r="C1267">
            <v>0</v>
          </cell>
          <cell r="D1267">
            <v>0</v>
          </cell>
          <cell r="E1267">
            <v>0</v>
          </cell>
          <cell r="F1267">
            <v>0</v>
          </cell>
          <cell r="G1267">
            <v>0</v>
          </cell>
          <cell r="H1267">
            <v>0</v>
          </cell>
          <cell r="I1267">
            <v>0</v>
          </cell>
        </row>
        <row r="1268">
          <cell r="A1268" t="str">
            <v>10.3.3.1</v>
          </cell>
          <cell r="B1268" t="str">
            <v>Design change</v>
          </cell>
          <cell r="C1268">
            <v>0</v>
          </cell>
          <cell r="D1268" t="str">
            <v>Superseded</v>
          </cell>
          <cell r="E1268" t="str">
            <v>1 year</v>
          </cell>
          <cell r="F1268">
            <v>0</v>
          </cell>
          <cell r="G1268">
            <v>0</v>
          </cell>
          <cell r="H1268">
            <v>0</v>
          </cell>
          <cell r="I1268" t="str">
            <v>Archive</v>
          </cell>
        </row>
        <row r="1269">
          <cell r="A1269" t="str">
            <v>10.3.3.2</v>
          </cell>
          <cell r="B1269" t="str">
            <v>Design change control form</v>
          </cell>
          <cell r="C1269">
            <v>0</v>
          </cell>
          <cell r="D1269" t="str">
            <v>Superseded</v>
          </cell>
          <cell r="E1269" t="str">
            <v>1 year</v>
          </cell>
          <cell r="F1269">
            <v>0</v>
          </cell>
          <cell r="G1269">
            <v>0</v>
          </cell>
          <cell r="H1269">
            <v>0</v>
          </cell>
          <cell r="I1269" t="str">
            <v>Archive</v>
          </cell>
        </row>
        <row r="1270">
          <cell r="A1270" t="str">
            <v>10.3.3.3</v>
          </cell>
          <cell r="B1270" t="str">
            <v>Impact assessment</v>
          </cell>
          <cell r="C1270">
            <v>0</v>
          </cell>
          <cell r="D1270" t="str">
            <v>Superseded</v>
          </cell>
          <cell r="E1270" t="str">
            <v>1 year</v>
          </cell>
          <cell r="F1270">
            <v>17</v>
          </cell>
          <cell r="G1270">
            <v>0</v>
          </cell>
          <cell r="H1270">
            <v>0</v>
          </cell>
          <cell r="I1270" t="str">
            <v>Archive</v>
          </cell>
        </row>
        <row r="1271">
          <cell r="A1271" t="str">
            <v>10.3.3.4</v>
          </cell>
          <cell r="B1271" t="str">
            <v>Costings</v>
          </cell>
          <cell r="C1271">
            <v>0</v>
          </cell>
          <cell r="D1271" t="str">
            <v>Date of end of current year</v>
          </cell>
          <cell r="E1271" t="str">
            <v>6 years</v>
          </cell>
          <cell r="F1271">
            <v>0</v>
          </cell>
          <cell r="G1271">
            <v>0</v>
          </cell>
          <cell r="H1271">
            <v>0</v>
          </cell>
          <cell r="I1271" t="str">
            <v>Destroy</v>
          </cell>
        </row>
        <row r="1272">
          <cell r="A1272">
            <v>10.4</v>
          </cell>
          <cell r="B1272" t="str">
            <v>Plant Management - See also EHSS&amp;Q, Facilities and Property Management, Project Management</v>
          </cell>
          <cell r="C1272">
            <v>0</v>
          </cell>
          <cell r="D1272">
            <v>0</v>
          </cell>
          <cell r="E1272">
            <v>0</v>
          </cell>
          <cell r="F1272">
            <v>0</v>
          </cell>
          <cell r="G1272" t="str">
            <v>Y</v>
          </cell>
          <cell r="H1272">
            <v>0</v>
          </cell>
          <cell r="I1272">
            <v>0</v>
          </cell>
        </row>
        <row r="1273">
          <cell r="A1273" t="str">
            <v>10.4.1</v>
          </cell>
          <cell r="B1273" t="str">
            <v>Operational records</v>
          </cell>
          <cell r="C1273">
            <v>0</v>
          </cell>
          <cell r="D1273">
            <v>0</v>
          </cell>
          <cell r="E1273">
            <v>0</v>
          </cell>
          <cell r="F1273">
            <v>0</v>
          </cell>
          <cell r="G1273">
            <v>0</v>
          </cell>
          <cell r="H1273">
            <v>0</v>
          </cell>
          <cell r="I1273">
            <v>0</v>
          </cell>
        </row>
        <row r="1274">
          <cell r="A1274" t="str">
            <v>10.4.1.1</v>
          </cell>
          <cell r="B1274" t="str">
            <v>Authorisation To Operate (ATO) appointment</v>
          </cell>
          <cell r="C1274">
            <v>0</v>
          </cell>
          <cell r="D1274" t="str">
            <v>Date of appointment</v>
          </cell>
          <cell r="E1274" t="str">
            <v>30 years</v>
          </cell>
          <cell r="F1274">
            <v>25</v>
          </cell>
          <cell r="G1274">
            <v>0</v>
          </cell>
          <cell r="H1274">
            <v>0</v>
          </cell>
          <cell r="I1274" t="str">
            <v>Archive</v>
          </cell>
        </row>
        <row r="1275">
          <cell r="A1275" t="str">
            <v>10.4.1.2</v>
          </cell>
          <cell r="B1275" t="str">
            <v>Operating plan</v>
          </cell>
          <cell r="C1275">
            <v>0</v>
          </cell>
          <cell r="D1275" t="str">
            <v>Date of publication</v>
          </cell>
          <cell r="E1275" t="str">
            <v>30 years</v>
          </cell>
          <cell r="F1275">
            <v>25</v>
          </cell>
          <cell r="G1275">
            <v>0</v>
          </cell>
          <cell r="H1275">
            <v>0</v>
          </cell>
          <cell r="I1275" t="str">
            <v>Archive</v>
          </cell>
        </row>
        <row r="1276">
          <cell r="A1276" t="str">
            <v>10.4.1.3</v>
          </cell>
          <cell r="B1276" t="str">
            <v>Operations and maintenance manuals and procedures</v>
          </cell>
          <cell r="C1276">
            <v>0</v>
          </cell>
          <cell r="D1276" t="str">
            <v>Date of publication</v>
          </cell>
          <cell r="E1276" t="str">
            <v>30 years</v>
          </cell>
          <cell r="F1276" t="str">
            <v>24/25/26</v>
          </cell>
          <cell r="G1276">
            <v>0</v>
          </cell>
          <cell r="H1276">
            <v>0</v>
          </cell>
          <cell r="I1276" t="str">
            <v>Archive</v>
          </cell>
        </row>
        <row r="1277">
          <cell r="A1277" t="str">
            <v>10.4.1.4</v>
          </cell>
          <cell r="B1277" t="str">
            <v>Operating rules</v>
          </cell>
          <cell r="C1277">
            <v>0</v>
          </cell>
          <cell r="D1277" t="str">
            <v>Date of publication</v>
          </cell>
          <cell r="E1277" t="str">
            <v>30 years</v>
          </cell>
          <cell r="F1277" t="str">
            <v>14/24/25</v>
          </cell>
          <cell r="G1277">
            <v>0</v>
          </cell>
          <cell r="H1277">
            <v>0</v>
          </cell>
          <cell r="I1277" t="str">
            <v>Archive</v>
          </cell>
        </row>
        <row r="1278">
          <cell r="A1278" t="str">
            <v>10.4.1.5</v>
          </cell>
          <cell r="B1278" t="str">
            <v>Compliance with substitution and outage times</v>
          </cell>
          <cell r="C1278">
            <v>0</v>
          </cell>
          <cell r="D1278" t="str">
            <v>Date of publication</v>
          </cell>
          <cell r="E1278" t="str">
            <v>30 years</v>
          </cell>
          <cell r="F1278" t="str">
            <v>14/25</v>
          </cell>
          <cell r="G1278">
            <v>0</v>
          </cell>
          <cell r="H1278">
            <v>0</v>
          </cell>
          <cell r="I1278" t="str">
            <v>Archive</v>
          </cell>
        </row>
        <row r="1279">
          <cell r="A1279" t="str">
            <v>10.4.1.6</v>
          </cell>
          <cell r="B1279" t="str">
            <v>Non-compliance with operating rules</v>
          </cell>
          <cell r="C1279">
            <v>0</v>
          </cell>
          <cell r="D1279" t="str">
            <v>Date of non-compliance</v>
          </cell>
          <cell r="E1279" t="str">
            <v>30 years</v>
          </cell>
          <cell r="F1279" t="str">
            <v>14/23/25</v>
          </cell>
          <cell r="G1279">
            <v>0</v>
          </cell>
          <cell r="H1279">
            <v>0</v>
          </cell>
          <cell r="I1279" t="str">
            <v>Archive</v>
          </cell>
        </row>
        <row r="1280">
          <cell r="A1280" t="str">
            <v>10.4.1.7</v>
          </cell>
          <cell r="B1280" t="str">
            <v>Positive compliance with operating rules</v>
          </cell>
          <cell r="C1280">
            <v>0</v>
          </cell>
          <cell r="D1280" t="str">
            <v>Date of publication</v>
          </cell>
          <cell r="E1280" t="str">
            <v>10 years</v>
          </cell>
          <cell r="F1280" t="str">
            <v>23/25</v>
          </cell>
          <cell r="G1280">
            <v>0</v>
          </cell>
          <cell r="H1280">
            <v>0</v>
          </cell>
          <cell r="I1280" t="str">
            <v>Archive</v>
          </cell>
        </row>
        <row r="1281">
          <cell r="A1281" t="str">
            <v>10.4.2</v>
          </cell>
          <cell r="B1281" t="str">
            <v>Control and supervision</v>
          </cell>
          <cell r="C1281">
            <v>0</v>
          </cell>
          <cell r="D1281">
            <v>0</v>
          </cell>
          <cell r="E1281">
            <v>0</v>
          </cell>
          <cell r="F1281">
            <v>0</v>
          </cell>
          <cell r="G1281">
            <v>0</v>
          </cell>
          <cell r="H1281">
            <v>0</v>
          </cell>
          <cell r="I1281">
            <v>0</v>
          </cell>
        </row>
        <row r="1282">
          <cell r="A1282" t="str">
            <v>10.4.2.1</v>
          </cell>
          <cell r="B1282" t="str">
            <v>Surveillance schedules</v>
          </cell>
          <cell r="C1282">
            <v>0</v>
          </cell>
          <cell r="D1282" t="str">
            <v>Date of schedule</v>
          </cell>
          <cell r="E1282" t="str">
            <v>30 years</v>
          </cell>
          <cell r="F1282">
            <v>26</v>
          </cell>
          <cell r="G1282">
            <v>0</v>
          </cell>
          <cell r="H1282">
            <v>0</v>
          </cell>
          <cell r="I1282" t="str">
            <v>Archive</v>
          </cell>
        </row>
        <row r="1283">
          <cell r="A1283" t="str">
            <v>10.4.2.2</v>
          </cell>
          <cell r="B1283" t="str">
            <v xml:space="preserve">Alarm schedules </v>
          </cell>
          <cell r="C1283">
            <v>0</v>
          </cell>
          <cell r="D1283" t="str">
            <v>Date of schedule</v>
          </cell>
          <cell r="E1283" t="str">
            <v>30 years</v>
          </cell>
          <cell r="F1283">
            <v>26</v>
          </cell>
          <cell r="G1283">
            <v>0</v>
          </cell>
          <cell r="H1283">
            <v>0</v>
          </cell>
          <cell r="I1283" t="str">
            <v>Archive</v>
          </cell>
        </row>
        <row r="1284">
          <cell r="A1284" t="str">
            <v>10.4.2.3</v>
          </cell>
          <cell r="B1284" t="str">
            <v>Plant /  area log books</v>
          </cell>
          <cell r="C1284">
            <v>0</v>
          </cell>
          <cell r="D1284" t="str">
            <v>Date of end of life of plant</v>
          </cell>
          <cell r="E1284" t="str">
            <v>100 years</v>
          </cell>
          <cell r="F1284" t="str">
            <v>25/26/30</v>
          </cell>
          <cell r="G1284">
            <v>0</v>
          </cell>
          <cell r="H1284">
            <v>0</v>
          </cell>
          <cell r="I1284" t="str">
            <v>Archive</v>
          </cell>
        </row>
        <row r="1285">
          <cell r="A1285" t="str">
            <v>10.4.2.4</v>
          </cell>
          <cell r="B1285" t="str">
            <v>Shutdown and start-up records</v>
          </cell>
          <cell r="C1285">
            <v>0</v>
          </cell>
          <cell r="D1285" t="str">
            <v>Date of end of life of plant</v>
          </cell>
          <cell r="E1285" t="str">
            <v>30 years</v>
          </cell>
          <cell r="F1285" t="str">
            <v>26/30/31</v>
          </cell>
          <cell r="G1285">
            <v>0</v>
          </cell>
          <cell r="H1285">
            <v>0</v>
          </cell>
          <cell r="I1285" t="str">
            <v>Archive</v>
          </cell>
        </row>
        <row r="1286">
          <cell r="A1286" t="str">
            <v>10.4.2.5</v>
          </cell>
          <cell r="B1286" t="str">
            <v>Examination, Maintenance, Inspection and Testing (EMIT) Schedules</v>
          </cell>
          <cell r="C1286">
            <v>0</v>
          </cell>
          <cell r="D1286" t="str">
            <v>Date of schedule</v>
          </cell>
          <cell r="E1286" t="str">
            <v>30 years</v>
          </cell>
          <cell r="F1286">
            <v>26</v>
          </cell>
          <cell r="G1286">
            <v>0</v>
          </cell>
          <cell r="H1286">
            <v>0</v>
          </cell>
          <cell r="I1286" t="str">
            <v>Archive</v>
          </cell>
        </row>
        <row r="1287">
          <cell r="A1287" t="str">
            <v>10.4.2.6</v>
          </cell>
          <cell r="B1287" t="str">
            <v xml:space="preserve">Authorisation To Operate (ATO) Management meetings </v>
          </cell>
          <cell r="C1287">
            <v>0</v>
          </cell>
          <cell r="D1287" t="str">
            <v>Date of authorisation</v>
          </cell>
          <cell r="E1287" t="str">
            <v>30 years</v>
          </cell>
          <cell r="F1287">
            <v>26</v>
          </cell>
          <cell r="G1287">
            <v>0</v>
          </cell>
          <cell r="H1287">
            <v>0</v>
          </cell>
          <cell r="I1287" t="str">
            <v>Archive</v>
          </cell>
        </row>
        <row r="1288">
          <cell r="A1288" t="str">
            <v>10.4.2.7</v>
          </cell>
          <cell r="B1288" t="str">
            <v>Performance reports</v>
          </cell>
          <cell r="C1288">
            <v>0</v>
          </cell>
          <cell r="D1288" t="str">
            <v>Date of report</v>
          </cell>
          <cell r="E1288" t="str">
            <v>30 years</v>
          </cell>
          <cell r="F1288">
            <v>26</v>
          </cell>
          <cell r="G1288">
            <v>0</v>
          </cell>
          <cell r="H1288">
            <v>0</v>
          </cell>
          <cell r="I1288" t="str">
            <v>Archive</v>
          </cell>
        </row>
        <row r="1289">
          <cell r="A1289" t="str">
            <v>10.4.2.7</v>
          </cell>
          <cell r="B1289" t="str">
            <v>Operating conditions summary</v>
          </cell>
          <cell r="C1289">
            <v>0</v>
          </cell>
          <cell r="D1289" t="str">
            <v>Date of report</v>
          </cell>
          <cell r="E1289" t="str">
            <v>30 years</v>
          </cell>
          <cell r="F1289" t="str">
            <v>25/26</v>
          </cell>
          <cell r="G1289">
            <v>0</v>
          </cell>
          <cell r="H1289">
            <v>0</v>
          </cell>
          <cell r="I1289" t="str">
            <v>Archive</v>
          </cell>
        </row>
        <row r="1290">
          <cell r="A1290" t="str">
            <v>10.4.2.8</v>
          </cell>
          <cell r="B1290" t="str">
            <v>Plant status summary</v>
          </cell>
          <cell r="C1290">
            <v>0</v>
          </cell>
          <cell r="D1290" t="str">
            <v>Date of report</v>
          </cell>
          <cell r="E1290" t="str">
            <v>30 years</v>
          </cell>
          <cell r="F1290" t="str">
            <v>26/27</v>
          </cell>
          <cell r="G1290">
            <v>0</v>
          </cell>
          <cell r="H1290">
            <v>0</v>
          </cell>
          <cell r="I1290" t="str">
            <v>Archive</v>
          </cell>
        </row>
        <row r="1291">
          <cell r="A1291">
            <v>0</v>
          </cell>
        </row>
        <row r="1292">
          <cell r="A1292">
            <v>0</v>
          </cell>
        </row>
        <row r="1293">
          <cell r="A1293">
            <v>0</v>
          </cell>
        </row>
        <row r="1294">
          <cell r="A1294">
            <v>0</v>
          </cell>
        </row>
        <row r="1295">
          <cell r="A1295">
            <v>0</v>
          </cell>
        </row>
        <row r="1296">
          <cell r="A1296">
            <v>0</v>
          </cell>
        </row>
        <row r="1297">
          <cell r="A1297">
            <v>0</v>
          </cell>
        </row>
        <row r="1298">
          <cell r="A1298">
            <v>0</v>
          </cell>
        </row>
        <row r="1299">
          <cell r="A1299">
            <v>0</v>
          </cell>
        </row>
        <row r="1300">
          <cell r="A1300">
            <v>0</v>
          </cell>
        </row>
      </sheetData>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Sheet and Instructions"/>
      <sheetName val="Schedule 1 Corporate Governance"/>
      <sheetName val="Schedule 2 Accounting and Tax"/>
      <sheetName val="Schedule  3 Contracts"/>
      <sheetName val="Schedule  4 Property"/>
      <sheetName val="Schedule 5 Employment"/>
      <sheetName val="Schedule  6 H&amp;S"/>
      <sheetName val="Schedule  7 Information"/>
      <sheetName val="Schedule 8 Licence Conditions"/>
      <sheetName val="Schedule 9 Technical "/>
      <sheetName val="Definitions"/>
      <sheetName val="NDA Schedu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2">
          <cell r="A2">
            <v>1.1000000000000001</v>
          </cell>
          <cell r="B2" t="str">
            <v xml:space="preserve">Accidents and Incidents </v>
          </cell>
          <cell r="G2" t="str">
            <v>Y</v>
          </cell>
        </row>
        <row r="3">
          <cell r="A3" t="str">
            <v>1.1.1</v>
          </cell>
          <cell r="B3" t="str">
            <v>Accident and Incidents Form</v>
          </cell>
        </row>
        <row r="4">
          <cell r="A4" t="str">
            <v>1.1.1.1</v>
          </cell>
          <cell r="B4" t="str">
            <v>Accident Form (Not radiation / asbestos related)</v>
          </cell>
          <cell r="D4" t="str">
            <v>Date of accident</v>
          </cell>
          <cell r="E4" t="str">
            <v>6 years</v>
          </cell>
          <cell r="F4">
            <v>7</v>
          </cell>
          <cell r="I4" t="str">
            <v>Destroy</v>
          </cell>
        </row>
        <row r="5">
          <cell r="A5" t="str">
            <v>1.1.1.2</v>
          </cell>
          <cell r="B5" t="str">
            <v>Accident Form (Radiation / asbestos related)</v>
          </cell>
          <cell r="D5" t="str">
            <v>Date of accident</v>
          </cell>
          <cell r="E5" t="str">
            <v>40 years</v>
          </cell>
          <cell r="F5">
            <v>7</v>
          </cell>
          <cell r="I5" t="str">
            <v>Archive</v>
          </cell>
        </row>
        <row r="6">
          <cell r="A6" t="str">
            <v>1.1.1.3</v>
          </cell>
          <cell r="B6" t="str">
            <v>Incident Form (Not radiation / asbestos related)</v>
          </cell>
          <cell r="D6" t="str">
            <v>Date of incident</v>
          </cell>
          <cell r="E6" t="str">
            <v>6 years</v>
          </cell>
          <cell r="F6">
            <v>7</v>
          </cell>
          <cell r="I6" t="str">
            <v>Destroy</v>
          </cell>
        </row>
        <row r="7">
          <cell r="A7" t="str">
            <v>1.1.1.4</v>
          </cell>
          <cell r="B7" t="str">
            <v>Incident Form (Radiation / asbestos related)</v>
          </cell>
          <cell r="D7" t="str">
            <v>Date of incident</v>
          </cell>
          <cell r="E7" t="str">
            <v>40 years</v>
          </cell>
          <cell r="F7">
            <v>7</v>
          </cell>
          <cell r="I7" t="str">
            <v>Archive</v>
          </cell>
        </row>
        <row r="8">
          <cell r="A8" t="str">
            <v>1.1.2</v>
          </cell>
          <cell r="B8" t="str">
            <v>Accident Book</v>
          </cell>
        </row>
        <row r="9">
          <cell r="A9" t="str">
            <v>1.1.2.1</v>
          </cell>
          <cell r="B9" t="str">
            <v>Accident Book  (BI 510)</v>
          </cell>
          <cell r="D9" t="str">
            <v>Date of last entry</v>
          </cell>
          <cell r="E9" t="str">
            <v>3 years</v>
          </cell>
          <cell r="F9">
            <v>7</v>
          </cell>
          <cell r="I9" t="str">
            <v>Destroy</v>
          </cell>
        </row>
        <row r="10">
          <cell r="A10" t="str">
            <v>1.1.3</v>
          </cell>
          <cell r="B10" t="str">
            <v>RIDDOR Record</v>
          </cell>
        </row>
        <row r="11">
          <cell r="A11" t="str">
            <v>1.1.3.1</v>
          </cell>
          <cell r="B11" t="str">
            <v>RIDDOR Record (Initial Notification (other than a disease))</v>
          </cell>
          <cell r="D11" t="str">
            <v>Date of notification</v>
          </cell>
          <cell r="E11" t="str">
            <v>3 years</v>
          </cell>
          <cell r="I11" t="str">
            <v>Destroy</v>
          </cell>
        </row>
        <row r="12">
          <cell r="A12" t="str">
            <v>1.1.4</v>
          </cell>
          <cell r="B12" t="str">
            <v>Investigation Reports (Level 1)</v>
          </cell>
        </row>
        <row r="13">
          <cell r="A13" t="str">
            <v>1.1.4.1</v>
          </cell>
          <cell r="B13" t="str">
            <v>Investigation Reports (Level 1)</v>
          </cell>
          <cell r="D13" t="str">
            <v>Date of end of employment</v>
          </cell>
          <cell r="E13" t="str">
            <v xml:space="preserve">3 years      </v>
          </cell>
          <cell r="F13" t="str">
            <v>5/7</v>
          </cell>
          <cell r="I13" t="str">
            <v>Destroy</v>
          </cell>
        </row>
        <row r="14">
          <cell r="A14" t="str">
            <v>1.1.5</v>
          </cell>
          <cell r="B14" t="str">
            <v>Investigation Reports (Level 2 and 3)</v>
          </cell>
        </row>
        <row r="15">
          <cell r="A15" t="str">
            <v>1.1.5.1</v>
          </cell>
          <cell r="B15" t="str">
            <v>Investigation Reports (Level 2 and 3)</v>
          </cell>
          <cell r="D15" t="str">
            <v>Date of end of employment</v>
          </cell>
          <cell r="E15" t="str">
            <v xml:space="preserve">50 years                     </v>
          </cell>
          <cell r="F15" t="str">
            <v>5/7</v>
          </cell>
          <cell r="H15" t="str">
            <v>Y</v>
          </cell>
          <cell r="I15" t="str">
            <v>Archive</v>
          </cell>
        </row>
        <row r="16">
          <cell r="A16" t="str">
            <v>1.1.6</v>
          </cell>
          <cell r="B16" t="str">
            <v>Board of Inquiry Reports</v>
          </cell>
        </row>
        <row r="17">
          <cell r="A17" t="str">
            <v>1.1.6.1</v>
          </cell>
          <cell r="B17" t="str">
            <v>Board of Inquiry Reports</v>
          </cell>
          <cell r="D17" t="str">
            <v>Date of final report</v>
          </cell>
          <cell r="E17" t="str">
            <v>50 years</v>
          </cell>
          <cell r="F17" t="str">
            <v>5/7</v>
          </cell>
          <cell r="I17" t="str">
            <v>Destroy</v>
          </cell>
        </row>
        <row r="18">
          <cell r="A18" t="str">
            <v>1.1.7</v>
          </cell>
          <cell r="B18" t="str">
            <v>Public Inquiries</v>
          </cell>
        </row>
        <row r="19">
          <cell r="A19" t="str">
            <v>1.1.7.1</v>
          </cell>
          <cell r="B19" t="str">
            <v>Public Inquiries</v>
          </cell>
          <cell r="D19" t="str">
            <v>Date of publication</v>
          </cell>
          <cell r="E19" t="str">
            <v>100 years</v>
          </cell>
          <cell r="I19" t="str">
            <v>Archive</v>
          </cell>
        </row>
        <row r="20">
          <cell r="A20" t="str">
            <v>1.1.8</v>
          </cell>
          <cell r="B20" t="str">
            <v>Control Of Major Accident Hazards (COMAH)</v>
          </cell>
        </row>
        <row r="21">
          <cell r="A21" t="str">
            <v>1.1.8.1</v>
          </cell>
          <cell r="B21" t="str">
            <v>Major accident prevention policy</v>
          </cell>
          <cell r="D21" t="str">
            <v>Superseded</v>
          </cell>
          <cell r="E21" t="str">
            <v>1 year</v>
          </cell>
          <cell r="I21" t="str">
            <v>Destroy</v>
          </cell>
        </row>
        <row r="22">
          <cell r="A22" t="str">
            <v>1.1.8.2</v>
          </cell>
          <cell r="B22" t="str">
            <v>Exchange of information</v>
          </cell>
          <cell r="D22" t="str">
            <v>Superseded</v>
          </cell>
          <cell r="E22" t="str">
            <v>1 year</v>
          </cell>
          <cell r="I22" t="str">
            <v>Destroy</v>
          </cell>
        </row>
        <row r="23">
          <cell r="A23" t="str">
            <v>1.1.8.3</v>
          </cell>
          <cell r="B23" t="str">
            <v>Prescribed forms for COMAH</v>
          </cell>
          <cell r="D23" t="str">
            <v>Superseded</v>
          </cell>
          <cell r="E23" t="str">
            <v>1 year</v>
          </cell>
          <cell r="I23" t="str">
            <v>Destroy</v>
          </cell>
        </row>
        <row r="24">
          <cell r="A24">
            <v>1.2</v>
          </cell>
          <cell r="B24" t="str">
            <v>Asbestos Records</v>
          </cell>
          <cell r="G24" t="str">
            <v>N</v>
          </cell>
        </row>
        <row r="25">
          <cell r="A25" t="str">
            <v>1.2.1</v>
          </cell>
          <cell r="B25" t="str">
            <v>Risk Assessments</v>
          </cell>
        </row>
        <row r="26">
          <cell r="A26" t="str">
            <v>1.2.1.1</v>
          </cell>
          <cell r="B26" t="str">
            <v>Risk Assessments and reviews</v>
          </cell>
          <cell r="D26" t="str">
            <v>Superseded</v>
          </cell>
          <cell r="E26" t="str">
            <v>1 year</v>
          </cell>
          <cell r="I26" t="str">
            <v>Review &amp; archive</v>
          </cell>
        </row>
        <row r="27">
          <cell r="A27" t="str">
            <v>1.2.2</v>
          </cell>
          <cell r="B27" t="str">
            <v>Written Plan of Work</v>
          </cell>
        </row>
        <row r="28">
          <cell r="A28" t="str">
            <v>1.2.2.1</v>
          </cell>
          <cell r="B28" t="str">
            <v>Written Plan of Work</v>
          </cell>
          <cell r="D28" t="str">
            <v>Date of completion of work</v>
          </cell>
          <cell r="E28" t="str">
            <v>6 months</v>
          </cell>
          <cell r="I28" t="str">
            <v>Destroy</v>
          </cell>
        </row>
        <row r="29">
          <cell r="A29" t="str">
            <v>1.2.3</v>
          </cell>
          <cell r="B29" t="str">
            <v>Air Monitoring Results (Health Monitoring)</v>
          </cell>
        </row>
        <row r="30">
          <cell r="A30" t="str">
            <v>1.2.3.1</v>
          </cell>
          <cell r="B30" t="str">
            <v>Air Monitoring Results (Health Monitoring)</v>
          </cell>
          <cell r="D30" t="str">
            <v>Date of monitoring</v>
          </cell>
          <cell r="E30" t="str">
            <v>40 years</v>
          </cell>
          <cell r="I30" t="str">
            <v>Destroy</v>
          </cell>
        </row>
        <row r="31">
          <cell r="A31" t="str">
            <v>1.2.4</v>
          </cell>
          <cell r="B31" t="str">
            <v>Air Monitoring Results (Non-Health Monitoring)</v>
          </cell>
        </row>
        <row r="32">
          <cell r="A32" t="str">
            <v>1.2.4.1</v>
          </cell>
          <cell r="B32" t="str">
            <v>Air Monitoring Results (Non-Health Monitoring)</v>
          </cell>
          <cell r="D32" t="str">
            <v>Date of monitoring</v>
          </cell>
          <cell r="E32" t="str">
            <v>5 years</v>
          </cell>
          <cell r="I32" t="str">
            <v>Destroy</v>
          </cell>
        </row>
        <row r="33">
          <cell r="A33" t="str">
            <v>1.2.5</v>
          </cell>
          <cell r="B33" t="str">
            <v>Health Surveillance of Employees</v>
          </cell>
        </row>
        <row r="34">
          <cell r="A34" t="str">
            <v>1.2.5.1</v>
          </cell>
          <cell r="B34" t="str">
            <v>Health Surveillance of Employees</v>
          </cell>
          <cell r="D34" t="str">
            <v>Date of last entry in records</v>
          </cell>
          <cell r="E34" t="str">
            <v>40 years</v>
          </cell>
          <cell r="F34">
            <v>36</v>
          </cell>
          <cell r="I34" t="str">
            <v>Destroy</v>
          </cell>
        </row>
        <row r="35">
          <cell r="A35" t="str">
            <v>1.2.6</v>
          </cell>
          <cell r="B35" t="str">
            <v>Site Clearance</v>
          </cell>
        </row>
        <row r="36">
          <cell r="A36" t="str">
            <v>1.2.6.1</v>
          </cell>
          <cell r="B36" t="str">
            <v>Site clearance certificates</v>
          </cell>
          <cell r="D36" t="str">
            <v>Date of end of life of building</v>
          </cell>
          <cell r="E36" t="str">
            <v>1 year</v>
          </cell>
          <cell r="I36" t="str">
            <v>Archive</v>
          </cell>
        </row>
        <row r="37">
          <cell r="A37">
            <v>1.3</v>
          </cell>
          <cell r="B37" t="str">
            <v>Confined Spaces at Work</v>
          </cell>
          <cell r="G37" t="str">
            <v>N</v>
          </cell>
        </row>
        <row r="38">
          <cell r="A38" t="str">
            <v>1.3.1</v>
          </cell>
          <cell r="B38" t="str">
            <v xml:space="preserve">Risk Assessments </v>
          </cell>
        </row>
        <row r="39">
          <cell r="A39" t="str">
            <v>1.3.1.1</v>
          </cell>
          <cell r="B39" t="str">
            <v xml:space="preserve">Risk Assessments </v>
          </cell>
          <cell r="D39" t="str">
            <v>Superseded</v>
          </cell>
          <cell r="E39" t="str">
            <v>1 year</v>
          </cell>
          <cell r="I39" t="str">
            <v>Review &amp; archive</v>
          </cell>
        </row>
        <row r="40">
          <cell r="A40" t="str">
            <v>1.3.2</v>
          </cell>
          <cell r="B40" t="str">
            <v>Record of Atmospheric Tests</v>
          </cell>
        </row>
        <row r="41">
          <cell r="A41" t="str">
            <v>1.3.2.1</v>
          </cell>
          <cell r="B41" t="str">
            <v>Record of Atmospheric Tests</v>
          </cell>
          <cell r="D41" t="str">
            <v>Date of tests</v>
          </cell>
          <cell r="E41" t="str">
            <v>3 years</v>
          </cell>
          <cell r="I41" t="str">
            <v>Destroy</v>
          </cell>
        </row>
        <row r="42">
          <cell r="A42" t="str">
            <v>1.3.3</v>
          </cell>
          <cell r="B42" t="str">
            <v>Record of Confined Spaces</v>
          </cell>
        </row>
        <row r="43">
          <cell r="A43" t="str">
            <v>1.3.3.1</v>
          </cell>
          <cell r="B43" t="str">
            <v>Record of Confined Spaces</v>
          </cell>
          <cell r="D43" t="str">
            <v>Date of publication</v>
          </cell>
          <cell r="E43" t="str">
            <v>3 years</v>
          </cell>
          <cell r="I43" t="str">
            <v>Destroy</v>
          </cell>
        </row>
        <row r="44">
          <cell r="A44" t="str">
            <v>1.3.4</v>
          </cell>
          <cell r="B44" t="str">
            <v>Emergency Procedures</v>
          </cell>
        </row>
        <row r="45">
          <cell r="A45" t="str">
            <v>1.3.4.1</v>
          </cell>
          <cell r="B45" t="str">
            <v>Emergency Procedures</v>
          </cell>
          <cell r="D45" t="str">
            <v>Superseded</v>
          </cell>
          <cell r="E45" t="str">
            <v>1 year</v>
          </cell>
          <cell r="I45" t="str">
            <v>Destroy</v>
          </cell>
        </row>
        <row r="46">
          <cell r="A46">
            <v>1.4</v>
          </cell>
          <cell r="B46" t="str">
            <v>Control of Substances Hazardous to Health (COSHH)</v>
          </cell>
          <cell r="G46" t="str">
            <v>N</v>
          </cell>
        </row>
        <row r="47">
          <cell r="A47" t="str">
            <v>1.4.1</v>
          </cell>
          <cell r="B47" t="str">
            <v>Risk Assessments</v>
          </cell>
        </row>
        <row r="48">
          <cell r="A48" t="str">
            <v>1.4.1.1</v>
          </cell>
          <cell r="B48" t="str">
            <v>Risk Assessments</v>
          </cell>
          <cell r="D48" t="str">
            <v>Superseded</v>
          </cell>
          <cell r="E48" t="str">
            <v>1 year</v>
          </cell>
          <cell r="I48" t="str">
            <v>Review &amp; archive</v>
          </cell>
        </row>
        <row r="49">
          <cell r="A49" t="str">
            <v>1.4.2</v>
          </cell>
          <cell r="B49" t="str">
            <v>Inventory of Substances</v>
          </cell>
        </row>
        <row r="50">
          <cell r="A50" t="str">
            <v>1.4.2.1</v>
          </cell>
          <cell r="B50" t="str">
            <v>Inventory of Substances</v>
          </cell>
          <cell r="D50" t="str">
            <v>Date of publication</v>
          </cell>
          <cell r="E50" t="str">
            <v>4 years</v>
          </cell>
          <cell r="I50" t="str">
            <v>Review &amp; destroy</v>
          </cell>
        </row>
        <row r="51">
          <cell r="A51" t="str">
            <v>1.4.3</v>
          </cell>
          <cell r="B51" t="str">
            <v>Inspection Reports</v>
          </cell>
        </row>
        <row r="52">
          <cell r="A52" t="str">
            <v>1.4.3.1</v>
          </cell>
          <cell r="B52" t="str">
            <v>Inspection Reports</v>
          </cell>
          <cell r="D52" t="str">
            <v>Date of publication</v>
          </cell>
          <cell r="E52" t="str">
            <v>7 years</v>
          </cell>
          <cell r="I52" t="str">
            <v>Destroy</v>
          </cell>
        </row>
        <row r="53">
          <cell r="A53" t="str">
            <v>1.4.4</v>
          </cell>
          <cell r="B53" t="str">
            <v>Monitoring Reports</v>
          </cell>
        </row>
        <row r="54">
          <cell r="A54" t="str">
            <v>1.4.4.1</v>
          </cell>
          <cell r="B54" t="str">
            <v>Monitoring Reports</v>
          </cell>
          <cell r="D54" t="str">
            <v>Date of publication</v>
          </cell>
          <cell r="E54" t="str">
            <v xml:space="preserve">7 years </v>
          </cell>
          <cell r="I54" t="str">
            <v>Destroy</v>
          </cell>
        </row>
        <row r="55">
          <cell r="A55" t="str">
            <v>1.4.5</v>
          </cell>
          <cell r="B55" t="str">
            <v>Health Surveillance of Employees</v>
          </cell>
        </row>
        <row r="56">
          <cell r="A56" t="str">
            <v>1.4.5.1</v>
          </cell>
          <cell r="B56" t="str">
            <v>Health Surveillance of Employees</v>
          </cell>
          <cell r="D56" t="str">
            <v xml:space="preserve">Date of surveillance </v>
          </cell>
          <cell r="E56" t="str">
            <v>40 years</v>
          </cell>
          <cell r="I56" t="str">
            <v>Destroy</v>
          </cell>
        </row>
        <row r="57">
          <cell r="A57" t="str">
            <v>1.4.6</v>
          </cell>
          <cell r="B57" t="str">
            <v>Annual Internal Site Facility Review</v>
          </cell>
        </row>
        <row r="58">
          <cell r="A58" t="str">
            <v>1.4.6.1</v>
          </cell>
          <cell r="B58" t="str">
            <v>Annual Internal Site Facility Review</v>
          </cell>
          <cell r="D58" t="str">
            <v>Date of review</v>
          </cell>
          <cell r="E58" t="str">
            <v>3 years</v>
          </cell>
          <cell r="I58" t="str">
            <v>Destroy</v>
          </cell>
        </row>
        <row r="59">
          <cell r="A59" t="str">
            <v>1.4.7</v>
          </cell>
          <cell r="B59" t="str">
            <v>Fumigation reports</v>
          </cell>
        </row>
        <row r="60">
          <cell r="A60" t="str">
            <v>1.4.7.1</v>
          </cell>
          <cell r="B60" t="str">
            <v>Notification of fumigation</v>
          </cell>
          <cell r="D60" t="str">
            <v>Date of notice</v>
          </cell>
          <cell r="E60" t="str">
            <v>6 years</v>
          </cell>
          <cell r="I60" t="str">
            <v>Destroy</v>
          </cell>
        </row>
        <row r="61">
          <cell r="A61" t="str">
            <v>1.4.8</v>
          </cell>
          <cell r="B61" t="str">
            <v>Exemption certificate</v>
          </cell>
        </row>
        <row r="62">
          <cell r="A62" t="str">
            <v>1.4.8.1</v>
          </cell>
          <cell r="B62" t="str">
            <v>Exemption certificates</v>
          </cell>
          <cell r="D62" t="str">
            <v>Date of expiry</v>
          </cell>
          <cell r="E62" t="str">
            <v>40 years</v>
          </cell>
          <cell r="I62" t="str">
            <v>Destroy</v>
          </cell>
        </row>
        <row r="63">
          <cell r="A63" t="str">
            <v>1.4.9</v>
          </cell>
          <cell r="B63" t="str">
            <v>Biological agents</v>
          </cell>
        </row>
        <row r="64">
          <cell r="A64" t="str">
            <v>1.4.9.1</v>
          </cell>
          <cell r="B64" t="str">
            <v>Notification of use of biological agents</v>
          </cell>
          <cell r="D64" t="str">
            <v>Date of notice</v>
          </cell>
          <cell r="E64" t="str">
            <v>6 years</v>
          </cell>
          <cell r="I64" t="str">
            <v>Destroy</v>
          </cell>
        </row>
        <row r="65">
          <cell r="A65" t="str">
            <v>1.4.9.2</v>
          </cell>
          <cell r="B65" t="str">
            <v>Notification of use or consignment of Group 4 biological agents</v>
          </cell>
          <cell r="D65" t="str">
            <v>Date of notice</v>
          </cell>
          <cell r="E65" t="str">
            <v>6 months</v>
          </cell>
          <cell r="I65" t="str">
            <v>Destroy</v>
          </cell>
        </row>
        <row r="66">
          <cell r="A66">
            <v>1.5</v>
          </cell>
          <cell r="B66" t="str">
            <v>Display Screen Equipment (DSE)</v>
          </cell>
          <cell r="G66" t="str">
            <v>N</v>
          </cell>
        </row>
        <row r="67">
          <cell r="A67" t="str">
            <v>1.5.1</v>
          </cell>
          <cell r="B67" t="str">
            <v>Assessments &amp; Screen Tests</v>
          </cell>
        </row>
        <row r="68">
          <cell r="A68" t="str">
            <v>1.5.1.1</v>
          </cell>
          <cell r="B68" t="str">
            <v>Assessments &amp; Screen Tests</v>
          </cell>
          <cell r="D68" t="str">
            <v>Superseded</v>
          </cell>
          <cell r="E68" t="str">
            <v>1 year</v>
          </cell>
          <cell r="I68" t="str">
            <v>Review &amp; destroy</v>
          </cell>
        </row>
        <row r="69">
          <cell r="A69" t="str">
            <v>1.5.2</v>
          </cell>
          <cell r="B69" t="str">
            <v>Remedial Action</v>
          </cell>
        </row>
        <row r="70">
          <cell r="A70" t="str">
            <v>1.5.2.1</v>
          </cell>
          <cell r="B70" t="str">
            <v>Remedial Action</v>
          </cell>
          <cell r="D70" t="str">
            <v>Superseded</v>
          </cell>
          <cell r="E70" t="str">
            <v>1 year</v>
          </cell>
          <cell r="I70" t="str">
            <v>Review &amp; destroy</v>
          </cell>
        </row>
        <row r="71">
          <cell r="A71">
            <v>1.6</v>
          </cell>
          <cell r="B71" t="str">
            <v>Electrical &amp; Gas Safety</v>
          </cell>
          <cell r="G71" t="str">
            <v>N</v>
          </cell>
        </row>
        <row r="72">
          <cell r="A72" t="str">
            <v>1.6.1</v>
          </cell>
          <cell r="B72" t="str">
            <v>Electrical Distribution Plans / drawings</v>
          </cell>
        </row>
        <row r="73">
          <cell r="A73" t="str">
            <v>1.6.1.1</v>
          </cell>
          <cell r="B73" t="str">
            <v>Electrical Distribution Plans / drawings</v>
          </cell>
          <cell r="D73" t="str">
            <v>Date of end of life of plant / site / facility</v>
          </cell>
          <cell r="E73" t="str">
            <v>3 years</v>
          </cell>
          <cell r="I73" t="str">
            <v>Review &amp; destroy</v>
          </cell>
        </row>
        <row r="74">
          <cell r="A74" t="str">
            <v>1.6.2</v>
          </cell>
          <cell r="B74" t="str">
            <v>Maps of underground works</v>
          </cell>
        </row>
        <row r="75">
          <cell r="A75" t="str">
            <v>1.6.2.1</v>
          </cell>
          <cell r="B75" t="str">
            <v>Maps of underground works</v>
          </cell>
          <cell r="D75" t="str">
            <v>Superseded</v>
          </cell>
          <cell r="E75" t="str">
            <v>1 year</v>
          </cell>
          <cell r="I75" t="str">
            <v>Destroy</v>
          </cell>
        </row>
        <row r="76">
          <cell r="A76" t="str">
            <v>1.6.3</v>
          </cell>
          <cell r="B76" t="str">
            <v>Register of electrical equipment</v>
          </cell>
        </row>
        <row r="77">
          <cell r="A77" t="str">
            <v>1.6.3.1</v>
          </cell>
          <cell r="B77" t="str">
            <v>Register of electrical equipment</v>
          </cell>
          <cell r="D77" t="str">
            <v>Superseded</v>
          </cell>
          <cell r="E77" t="str">
            <v>1 year</v>
          </cell>
          <cell r="I77" t="str">
            <v>Destroy</v>
          </cell>
        </row>
        <row r="78">
          <cell r="A78" t="str">
            <v>1.6.4</v>
          </cell>
          <cell r="B78" t="str">
            <v xml:space="preserve">Risk Assessments </v>
          </cell>
        </row>
        <row r="79">
          <cell r="A79" t="str">
            <v>1.6.4.1</v>
          </cell>
          <cell r="B79" t="str">
            <v xml:space="preserve">Risk Assessments </v>
          </cell>
          <cell r="D79" t="str">
            <v>Superseded</v>
          </cell>
          <cell r="E79" t="str">
            <v>1 year</v>
          </cell>
          <cell r="I79" t="str">
            <v>Review &amp; archive</v>
          </cell>
        </row>
        <row r="80">
          <cell r="A80" t="str">
            <v>1.6.5</v>
          </cell>
          <cell r="B80" t="str">
            <v xml:space="preserve">Isolation </v>
          </cell>
        </row>
        <row r="81">
          <cell r="A81" t="str">
            <v>1.6.5.1</v>
          </cell>
          <cell r="B81" t="str">
            <v xml:space="preserve">Isolation </v>
          </cell>
          <cell r="D81" t="str">
            <v>Date of isolation</v>
          </cell>
          <cell r="E81" t="str">
            <v>3 years</v>
          </cell>
          <cell r="I81" t="str">
            <v>Destroy</v>
          </cell>
        </row>
        <row r="82">
          <cell r="A82" t="str">
            <v>1.6.6</v>
          </cell>
          <cell r="B82" t="str">
            <v xml:space="preserve">Test certificates – Electric </v>
          </cell>
        </row>
        <row r="83">
          <cell r="A83" t="str">
            <v>1.6.6.1</v>
          </cell>
          <cell r="B83" t="str">
            <v xml:space="preserve">Test certificates – Electric </v>
          </cell>
          <cell r="D83" t="str">
            <v>Superseded</v>
          </cell>
          <cell r="E83" t="str">
            <v>1 year</v>
          </cell>
          <cell r="I83" t="str">
            <v>Destroy</v>
          </cell>
        </row>
        <row r="84">
          <cell r="A84" t="str">
            <v>1.6.7</v>
          </cell>
          <cell r="B84" t="str">
            <v>Test schedules</v>
          </cell>
        </row>
        <row r="85">
          <cell r="A85" t="str">
            <v>1.6.7.1</v>
          </cell>
          <cell r="B85" t="str">
            <v>Test schedules</v>
          </cell>
          <cell r="D85" t="str">
            <v>Superseded</v>
          </cell>
          <cell r="E85" t="str">
            <v>1 year</v>
          </cell>
          <cell r="I85" t="str">
            <v>Destroy</v>
          </cell>
        </row>
        <row r="86">
          <cell r="A86" t="str">
            <v>1.6.8</v>
          </cell>
          <cell r="B86" t="str">
            <v>Permits to work, Approved schemes of work</v>
          </cell>
        </row>
        <row r="87">
          <cell r="A87" t="str">
            <v>1.6.8.1</v>
          </cell>
          <cell r="B87" t="str">
            <v>Permits to work, Approved schemes of work</v>
          </cell>
          <cell r="D87" t="str">
            <v>Date of certificate</v>
          </cell>
          <cell r="E87" t="str">
            <v>3 years</v>
          </cell>
          <cell r="I87" t="str">
            <v>Destroy</v>
          </cell>
        </row>
        <row r="88">
          <cell r="A88" t="str">
            <v>1.6.9</v>
          </cell>
          <cell r="B88" t="str">
            <v>Test certificates – Gas</v>
          </cell>
        </row>
        <row r="89">
          <cell r="A89" t="str">
            <v>1.6.9.1</v>
          </cell>
          <cell r="B89" t="str">
            <v>Test certificates – Gas</v>
          </cell>
          <cell r="D89" t="str">
            <v>Date of certificate</v>
          </cell>
          <cell r="E89" t="str">
            <v>2 years</v>
          </cell>
          <cell r="I89" t="str">
            <v>Destroy</v>
          </cell>
        </row>
        <row r="90">
          <cell r="A90">
            <v>1.7</v>
          </cell>
          <cell r="B90" t="str">
            <v>Emergency Arrangements</v>
          </cell>
          <cell r="G90" t="str">
            <v>Y</v>
          </cell>
        </row>
        <row r="91">
          <cell r="A91" t="str">
            <v>1.7.1</v>
          </cell>
          <cell r="B91" t="str">
            <v>Site emergency plan</v>
          </cell>
        </row>
        <row r="92">
          <cell r="A92" t="str">
            <v>1.7.1.1</v>
          </cell>
          <cell r="B92" t="str">
            <v>Site emergency plan</v>
          </cell>
          <cell r="D92" t="str">
            <v>Superseded</v>
          </cell>
          <cell r="E92" t="str">
            <v>1 year</v>
          </cell>
          <cell r="F92" t="str">
            <v>8/11</v>
          </cell>
          <cell r="I92" t="str">
            <v>Review &amp; archive</v>
          </cell>
        </row>
        <row r="93">
          <cell r="A93" t="str">
            <v>1.7.1.2</v>
          </cell>
          <cell r="B93" t="str">
            <v>Number and skills of personnel required to effect site emergency plan</v>
          </cell>
          <cell r="D93" t="str">
            <v>Date of report</v>
          </cell>
          <cell r="E93" t="str">
            <v>30 year</v>
          </cell>
          <cell r="F93">
            <v>36</v>
          </cell>
          <cell r="I93" t="str">
            <v>Review &amp; archive</v>
          </cell>
        </row>
        <row r="94">
          <cell r="A94" t="str">
            <v>1.7.2</v>
          </cell>
          <cell r="B94" t="str">
            <v>Site emergency handbook</v>
          </cell>
        </row>
        <row r="95">
          <cell r="A95" t="str">
            <v>1.7.2.1</v>
          </cell>
          <cell r="B95" t="str">
            <v>Site emergency handbook</v>
          </cell>
          <cell r="D95" t="str">
            <v>Superseded</v>
          </cell>
          <cell r="E95" t="str">
            <v>1 year</v>
          </cell>
          <cell r="F95" t="str">
            <v>8/11</v>
          </cell>
          <cell r="I95" t="str">
            <v>Review &amp; archive</v>
          </cell>
        </row>
        <row r="96">
          <cell r="A96" t="str">
            <v>1.7.3</v>
          </cell>
          <cell r="B96" t="str">
            <v>Record of exercises</v>
          </cell>
        </row>
        <row r="97">
          <cell r="A97" t="str">
            <v>1.7.3.1</v>
          </cell>
          <cell r="B97" t="str">
            <v>Record of exercises</v>
          </cell>
          <cell r="D97" t="str">
            <v>Date of exercise</v>
          </cell>
          <cell r="E97" t="str">
            <v>30 years</v>
          </cell>
          <cell r="F97" t="str">
            <v>8/11</v>
          </cell>
          <cell r="I97" t="str">
            <v>Review &amp; archive</v>
          </cell>
        </row>
        <row r="98">
          <cell r="A98" t="str">
            <v>1.7.4</v>
          </cell>
          <cell r="B98" t="str">
            <v>Critical emergency response plan</v>
          </cell>
        </row>
        <row r="99">
          <cell r="A99" t="str">
            <v>1.7.4.1</v>
          </cell>
          <cell r="B99" t="str">
            <v>Critical emergency response plan</v>
          </cell>
          <cell r="D99" t="str">
            <v>Superseded</v>
          </cell>
          <cell r="E99" t="str">
            <v>1 year</v>
          </cell>
          <cell r="F99" t="str">
            <v>8/11</v>
          </cell>
          <cell r="I99" t="str">
            <v>Review &amp; archive</v>
          </cell>
        </row>
        <row r="100">
          <cell r="A100" t="str">
            <v>1.7.5</v>
          </cell>
          <cell r="B100" t="str">
            <v>Building emergency - fire</v>
          </cell>
        </row>
        <row r="101">
          <cell r="A101" t="str">
            <v>1.7.5.1</v>
          </cell>
          <cell r="B101" t="str">
            <v>Building emergency - fire</v>
          </cell>
          <cell r="D101" t="str">
            <v>Superseded</v>
          </cell>
          <cell r="E101" t="str">
            <v>1 year</v>
          </cell>
          <cell r="F101" t="str">
            <v>8/11</v>
          </cell>
          <cell r="I101" t="str">
            <v>Destroy</v>
          </cell>
        </row>
        <row r="102">
          <cell r="A102" t="str">
            <v>1.7.6</v>
          </cell>
          <cell r="B102" t="str">
            <v>Off-site emergency plan</v>
          </cell>
        </row>
        <row r="103">
          <cell r="A103" t="str">
            <v>1.7.6.1</v>
          </cell>
          <cell r="B103" t="str">
            <v>Off-site Emergency plan</v>
          </cell>
          <cell r="D103" t="str">
            <v>Superseded</v>
          </cell>
          <cell r="E103" t="str">
            <v>1 year</v>
          </cell>
          <cell r="F103" t="str">
            <v>8/11</v>
          </cell>
          <cell r="I103" t="str">
            <v>Review &amp; archive</v>
          </cell>
        </row>
        <row r="104">
          <cell r="A104" t="str">
            <v>1.7.7</v>
          </cell>
          <cell r="B104" t="str">
            <v>External emergency service arrangements</v>
          </cell>
        </row>
        <row r="105">
          <cell r="A105" t="str">
            <v>1.7.7.1</v>
          </cell>
          <cell r="B105" t="str">
            <v>External emergency service arrangements</v>
          </cell>
          <cell r="D105" t="str">
            <v>Superseded</v>
          </cell>
          <cell r="E105" t="str">
            <v>1 year</v>
          </cell>
          <cell r="F105" t="str">
            <v>8/11</v>
          </cell>
          <cell r="I105" t="str">
            <v>Review &amp; archive</v>
          </cell>
        </row>
        <row r="106">
          <cell r="A106" t="str">
            <v>1.7.8</v>
          </cell>
          <cell r="B106" t="str">
            <v>Claims under the Nuclear Installations Act</v>
          </cell>
        </row>
        <row r="107">
          <cell r="A107" t="str">
            <v>1.7.8.1</v>
          </cell>
          <cell r="B107" t="str">
            <v>Claims under the Nuclear Installations Act</v>
          </cell>
          <cell r="D107" t="str">
            <v>Date of claim</v>
          </cell>
          <cell r="E107" t="str">
            <v>30 years</v>
          </cell>
          <cell r="I107" t="str">
            <v>Destroy</v>
          </cell>
        </row>
        <row r="108">
          <cell r="A108" t="str">
            <v>1.7.9</v>
          </cell>
          <cell r="B108" t="str">
            <v>Emergency plans made public</v>
          </cell>
        </row>
        <row r="109">
          <cell r="A109" t="str">
            <v>1.7.9.1</v>
          </cell>
          <cell r="B109" t="str">
            <v>Emergency plans made public</v>
          </cell>
          <cell r="D109" t="str">
            <v>Superseded</v>
          </cell>
          <cell r="E109" t="str">
            <v>1 year</v>
          </cell>
          <cell r="F109" t="str">
            <v>8/11</v>
          </cell>
          <cell r="I109" t="str">
            <v>Destroy</v>
          </cell>
        </row>
        <row r="110">
          <cell r="A110" t="str">
            <v>1.7.10</v>
          </cell>
          <cell r="B110" t="str">
            <v>Emergency team rota</v>
          </cell>
        </row>
        <row r="111">
          <cell r="A111" t="str">
            <v>1.7.10.1</v>
          </cell>
          <cell r="B111" t="str">
            <v>Emergency team rota</v>
          </cell>
          <cell r="D111" t="str">
            <v>Superseded</v>
          </cell>
          <cell r="E111" t="str">
            <v>1 year</v>
          </cell>
          <cell r="F111">
            <v>11</v>
          </cell>
          <cell r="I111" t="str">
            <v>Destroy</v>
          </cell>
        </row>
        <row r="112">
          <cell r="A112" t="str">
            <v>1.7.11</v>
          </cell>
          <cell r="B112" t="str">
            <v>Off-site agencies</v>
          </cell>
        </row>
        <row r="113">
          <cell r="A113" t="str">
            <v>1.7.11.1</v>
          </cell>
          <cell r="B113" t="str">
            <v>Consultations with off-site agencies</v>
          </cell>
          <cell r="D113" t="str">
            <v>Superseded</v>
          </cell>
          <cell r="E113" t="str">
            <v>1 year</v>
          </cell>
          <cell r="F113">
            <v>11</v>
          </cell>
          <cell r="I113" t="str">
            <v>Destroy</v>
          </cell>
        </row>
        <row r="114">
          <cell r="A114">
            <v>1.8</v>
          </cell>
          <cell r="B114" t="str">
            <v>Examination, Inspection, Maintenance and Testing (EMIT)</v>
          </cell>
          <cell r="G114" t="str">
            <v>Y</v>
          </cell>
        </row>
        <row r="115">
          <cell r="A115" t="str">
            <v>1.8.1</v>
          </cell>
          <cell r="B115" t="str">
            <v>EMIT record card</v>
          </cell>
        </row>
        <row r="116">
          <cell r="A116" t="str">
            <v>1.8.1.1</v>
          </cell>
          <cell r="B116" t="str">
            <v>EMIT record card</v>
          </cell>
          <cell r="D116" t="str">
            <v>Date of test plus 2 further tests</v>
          </cell>
          <cell r="E116" t="str">
            <v>3 years</v>
          </cell>
          <cell r="F116" t="str">
            <v>8/28</v>
          </cell>
          <cell r="I116" t="str">
            <v>Destroy</v>
          </cell>
        </row>
        <row r="117">
          <cell r="A117" t="str">
            <v>1.8.2</v>
          </cell>
          <cell r="B117" t="str">
            <v>Maintenance schedule</v>
          </cell>
        </row>
        <row r="118">
          <cell r="A118" t="str">
            <v>1.8.2.1</v>
          </cell>
          <cell r="B118" t="str">
            <v>Maintenance schedule</v>
          </cell>
          <cell r="D118" t="str">
            <v>Superseded</v>
          </cell>
          <cell r="E118" t="str">
            <v>1 year</v>
          </cell>
          <cell r="F118" t="str">
            <v>8/28</v>
          </cell>
          <cell r="I118" t="str">
            <v>Destroy</v>
          </cell>
        </row>
        <row r="119">
          <cell r="A119" t="str">
            <v>1.8.3</v>
          </cell>
          <cell r="B119" t="str">
            <v>Method statements</v>
          </cell>
        </row>
        <row r="120">
          <cell r="A120" t="str">
            <v>1.8.3.1</v>
          </cell>
          <cell r="B120" t="str">
            <v>Method statements</v>
          </cell>
          <cell r="D120" t="str">
            <v>Superseded</v>
          </cell>
          <cell r="E120" t="str">
            <v>1 year</v>
          </cell>
          <cell r="F120">
            <v>28</v>
          </cell>
          <cell r="I120" t="str">
            <v>Destroy</v>
          </cell>
        </row>
        <row r="121">
          <cell r="A121" t="str">
            <v>1.8.4</v>
          </cell>
          <cell r="B121" t="str">
            <v>Records of test results</v>
          </cell>
        </row>
        <row r="122">
          <cell r="A122" t="str">
            <v>1.8.4.1</v>
          </cell>
          <cell r="B122" t="str">
            <v>Records of test results</v>
          </cell>
          <cell r="D122" t="str">
            <v>Date of test plus 2 further tests</v>
          </cell>
          <cell r="E122" t="str">
            <v>3 years</v>
          </cell>
          <cell r="F122" t="str">
            <v>28/29</v>
          </cell>
          <cell r="I122" t="str">
            <v>Destroy</v>
          </cell>
        </row>
        <row r="123">
          <cell r="A123" t="str">
            <v>1.8.4.2</v>
          </cell>
          <cell r="B123" t="str">
            <v>28 day report</v>
          </cell>
          <cell r="D123" t="str">
            <v>Date of report</v>
          </cell>
          <cell r="E123" t="str">
            <v>30 years</v>
          </cell>
          <cell r="F123">
            <v>28</v>
          </cell>
          <cell r="I123" t="str">
            <v>Archive</v>
          </cell>
        </row>
        <row r="124">
          <cell r="A124" t="str">
            <v>1.8.5</v>
          </cell>
          <cell r="B124" t="str">
            <v>Civil Asset Survey Programme</v>
          </cell>
        </row>
        <row r="125">
          <cell r="A125" t="str">
            <v>1.8.5.1</v>
          </cell>
          <cell r="B125" t="str">
            <v>Performance reports</v>
          </cell>
          <cell r="D125" t="str">
            <v>Date of report</v>
          </cell>
          <cell r="E125" t="str">
            <v>30 years</v>
          </cell>
          <cell r="F125">
            <v>28</v>
          </cell>
          <cell r="I125" t="str">
            <v>Archive</v>
          </cell>
        </row>
        <row r="126">
          <cell r="A126" t="str">
            <v>1.8.5.2</v>
          </cell>
          <cell r="B126" t="str">
            <v>Conduct and results</v>
          </cell>
          <cell r="D126" t="str">
            <v>Date of report</v>
          </cell>
          <cell r="E126" t="str">
            <v>30 years</v>
          </cell>
          <cell r="F126">
            <v>28</v>
          </cell>
          <cell r="I126" t="str">
            <v>Archive</v>
          </cell>
        </row>
        <row r="127">
          <cell r="A127" t="str">
            <v>1.8.5.3</v>
          </cell>
          <cell r="B127" t="str">
            <v>Details of Programme</v>
          </cell>
          <cell r="D127" t="str">
            <v>Superseded</v>
          </cell>
          <cell r="E127" t="str">
            <v>10 years</v>
          </cell>
          <cell r="F127">
            <v>28</v>
          </cell>
          <cell r="I127" t="str">
            <v>Archive</v>
          </cell>
        </row>
        <row r="128">
          <cell r="A128" t="str">
            <v>1.8.5.4</v>
          </cell>
          <cell r="B128" t="str">
            <v>Asset survey results</v>
          </cell>
          <cell r="D128" t="str">
            <v>Date of end of programme</v>
          </cell>
          <cell r="E128" t="str">
            <v>3 years</v>
          </cell>
          <cell r="F128">
            <v>28</v>
          </cell>
          <cell r="I128" t="str">
            <v>Archive</v>
          </cell>
        </row>
        <row r="129">
          <cell r="A129" t="str">
            <v>1.8.5.5</v>
          </cell>
          <cell r="B129" t="str">
            <v>Inspection programme</v>
          </cell>
          <cell r="D129" t="str">
            <v>Superseded</v>
          </cell>
          <cell r="E129" t="str">
            <v>30 years</v>
          </cell>
          <cell r="F129">
            <v>28</v>
          </cell>
          <cell r="I129" t="str">
            <v>Archive</v>
          </cell>
        </row>
        <row r="130">
          <cell r="A130">
            <v>1.9</v>
          </cell>
          <cell r="B130" t="str">
            <v>Environmental Records</v>
          </cell>
          <cell r="G130" t="str">
            <v>Y</v>
          </cell>
        </row>
        <row r="131">
          <cell r="A131" t="str">
            <v>1.9.1</v>
          </cell>
          <cell r="B131" t="str">
            <v>Environmental Management</v>
          </cell>
        </row>
        <row r="132">
          <cell r="A132" t="str">
            <v>1.9.1.1</v>
          </cell>
          <cell r="B132" t="str">
            <v>Site Environmental Policy</v>
          </cell>
          <cell r="D132" t="str">
            <v>Superseded</v>
          </cell>
          <cell r="E132" t="str">
            <v>1 year</v>
          </cell>
          <cell r="I132" t="str">
            <v>Review &amp; archive</v>
          </cell>
        </row>
        <row r="133">
          <cell r="A133" t="str">
            <v>1.9.1.2</v>
          </cell>
          <cell r="B133" t="str">
            <v>Environmental programme</v>
          </cell>
          <cell r="D133" t="str">
            <v>Superseded</v>
          </cell>
          <cell r="E133" t="str">
            <v>1 year</v>
          </cell>
          <cell r="I133" t="str">
            <v>Review &amp; archive</v>
          </cell>
        </row>
        <row r="134">
          <cell r="A134" t="str">
            <v>1.9.1.3</v>
          </cell>
          <cell r="B134" t="str">
            <v>Monitoring</v>
          </cell>
          <cell r="D134" t="str">
            <v>Superseded</v>
          </cell>
          <cell r="E134" t="str">
            <v>1 year</v>
          </cell>
          <cell r="I134" t="str">
            <v>Review &amp; archive</v>
          </cell>
        </row>
        <row r="135">
          <cell r="A135" t="str">
            <v>1.9.2</v>
          </cell>
          <cell r="B135" t="str">
            <v>Certificates of Authorisation (permits)</v>
          </cell>
        </row>
        <row r="136">
          <cell r="A136" t="str">
            <v>1.9.2.1</v>
          </cell>
          <cell r="B136" t="str">
            <v>Annual limits</v>
          </cell>
          <cell r="D136" t="str">
            <v>Date of authorisation</v>
          </cell>
          <cell r="E136" t="str">
            <v>30 years</v>
          </cell>
          <cell r="F136" t="str">
            <v>6/33</v>
          </cell>
          <cell r="I136" t="str">
            <v>Archive</v>
          </cell>
        </row>
        <row r="137">
          <cell r="A137" t="str">
            <v>1.9.2.2</v>
          </cell>
          <cell r="B137" t="str">
            <v>Free release certificates</v>
          </cell>
          <cell r="D137" t="str">
            <v>Date of certificate</v>
          </cell>
          <cell r="E137" t="str">
            <v>30 years</v>
          </cell>
          <cell r="F137" t="str">
            <v>6/33</v>
          </cell>
          <cell r="I137" t="str">
            <v>Archive</v>
          </cell>
        </row>
        <row r="138">
          <cell r="A138" t="str">
            <v>1.9.2.3</v>
          </cell>
          <cell r="B138" t="str">
            <v>Exempt waste certificates</v>
          </cell>
          <cell r="D138" t="str">
            <v>Date of certificate</v>
          </cell>
          <cell r="E138" t="str">
            <v xml:space="preserve">30 years </v>
          </cell>
          <cell r="I138" t="str">
            <v>Archive</v>
          </cell>
        </row>
        <row r="139">
          <cell r="A139" t="str">
            <v>1.9.2.4</v>
          </cell>
          <cell r="B139" t="str">
            <v>Authorisation / consents</v>
          </cell>
          <cell r="D139" t="str">
            <v>Date of authorisation</v>
          </cell>
          <cell r="E139" t="str">
            <v>30 years</v>
          </cell>
          <cell r="F139">
            <v>6</v>
          </cell>
          <cell r="I139" t="str">
            <v>Archive</v>
          </cell>
        </row>
        <row r="140">
          <cell r="A140" t="str">
            <v>1.9.2.5</v>
          </cell>
          <cell r="B140" t="str">
            <v>Planning consents</v>
          </cell>
          <cell r="D140" t="str">
            <v>Date of consent</v>
          </cell>
          <cell r="E140" t="str">
            <v>6 years</v>
          </cell>
          <cell r="I140" t="str">
            <v>Archive</v>
          </cell>
        </row>
        <row r="141">
          <cell r="A141" t="str">
            <v>1.9.2.6</v>
          </cell>
          <cell r="B141" t="str">
            <v>Transfer notes (see also Transport Records)</v>
          </cell>
          <cell r="D141" t="str">
            <v>Date of transfer</v>
          </cell>
          <cell r="E141" t="str">
            <v>30 years</v>
          </cell>
          <cell r="F141" t="str">
            <v>5/6</v>
          </cell>
          <cell r="I141" t="str">
            <v>Archive</v>
          </cell>
        </row>
        <row r="142">
          <cell r="A142" t="str">
            <v>1.9.2.7</v>
          </cell>
          <cell r="B142" t="str">
            <v>Sampling</v>
          </cell>
          <cell r="D142" t="str">
            <v>Date of sampling</v>
          </cell>
          <cell r="E142" t="str">
            <v>30 years</v>
          </cell>
          <cell r="F142">
            <v>6</v>
          </cell>
          <cell r="I142" t="str">
            <v>Archive</v>
          </cell>
        </row>
        <row r="143">
          <cell r="A143" t="str">
            <v>1.9.2.8</v>
          </cell>
          <cell r="B143" t="str">
            <v>Safety case</v>
          </cell>
          <cell r="D143" t="str">
            <v>Date of safety case</v>
          </cell>
          <cell r="E143" t="str">
            <v>30 years</v>
          </cell>
          <cell r="F143">
            <v>14</v>
          </cell>
          <cell r="I143" t="str">
            <v>Destroy</v>
          </cell>
        </row>
        <row r="144">
          <cell r="A144" t="str">
            <v>1.9.2.9</v>
          </cell>
          <cell r="B144" t="str">
            <v>Incineration on the premises</v>
          </cell>
          <cell r="D144" t="str">
            <v>Date of incineration</v>
          </cell>
          <cell r="E144" t="str">
            <v>30 years</v>
          </cell>
          <cell r="I144" t="str">
            <v>Destroy</v>
          </cell>
        </row>
        <row r="145">
          <cell r="A145" t="str">
            <v>1.9.2.10</v>
          </cell>
          <cell r="B145" t="str">
            <v>Environmental Management scheme</v>
          </cell>
          <cell r="D145" t="str">
            <v>Date of certification</v>
          </cell>
          <cell r="E145" t="str">
            <v>10 years</v>
          </cell>
          <cell r="I145" t="str">
            <v>Destroy</v>
          </cell>
        </row>
        <row r="146">
          <cell r="A146" t="str">
            <v>1.9.2.11</v>
          </cell>
          <cell r="B146" t="str">
            <v>System Documentation  ISO 14001</v>
          </cell>
          <cell r="D146" t="str">
            <v>Date of certification</v>
          </cell>
          <cell r="E146" t="str">
            <v>10 years</v>
          </cell>
          <cell r="I146" t="str">
            <v>Destroy</v>
          </cell>
        </row>
        <row r="147">
          <cell r="A147" t="str">
            <v>1.9.3</v>
          </cell>
          <cell r="B147" t="str">
            <v>Regulatory Correspondence</v>
          </cell>
        </row>
        <row r="148">
          <cell r="A148" t="str">
            <v>1.9.3.1</v>
          </cell>
          <cell r="B148" t="str">
            <v>Environment agency / SEPA</v>
          </cell>
          <cell r="D148" t="str">
            <v>Superseded</v>
          </cell>
          <cell r="E148" t="str">
            <v>1 year</v>
          </cell>
          <cell r="F148" t="str">
            <v>6/30</v>
          </cell>
          <cell r="I148" t="str">
            <v>Destroy</v>
          </cell>
        </row>
        <row r="149">
          <cell r="A149" t="str">
            <v>1.9.3.2</v>
          </cell>
          <cell r="B149" t="str">
            <v>NDA</v>
          </cell>
          <cell r="D149" t="str">
            <v>Date of correspondence</v>
          </cell>
          <cell r="E149" t="str">
            <v>4 years</v>
          </cell>
          <cell r="I149" t="str">
            <v>Destroy</v>
          </cell>
        </row>
        <row r="150">
          <cell r="A150" t="str">
            <v>1.9.4</v>
          </cell>
          <cell r="B150" t="str">
            <v>Solvents and Chemicals</v>
          </cell>
        </row>
        <row r="151">
          <cell r="A151" t="str">
            <v>1.9.4.1</v>
          </cell>
          <cell r="B151" t="str">
            <v>Purchasing protocols</v>
          </cell>
          <cell r="D151" t="str">
            <v>Superseded</v>
          </cell>
          <cell r="E151" t="str">
            <v>1 year</v>
          </cell>
          <cell r="I151" t="str">
            <v>Archive</v>
          </cell>
        </row>
        <row r="152">
          <cell r="A152" t="str">
            <v>1.9.4.2</v>
          </cell>
          <cell r="B152" t="str">
            <v>Storage</v>
          </cell>
          <cell r="D152" t="str">
            <v>Date of  end of storage</v>
          </cell>
          <cell r="E152" t="str">
            <v>6 years</v>
          </cell>
          <cell r="I152" t="str">
            <v>Destroy</v>
          </cell>
        </row>
        <row r="153">
          <cell r="A153" t="str">
            <v>1.9.4.3</v>
          </cell>
          <cell r="B153" t="str">
            <v>Use</v>
          </cell>
          <cell r="D153" t="str">
            <v>Date of end of  use</v>
          </cell>
          <cell r="E153" t="str">
            <v>6 years</v>
          </cell>
          <cell r="I153" t="str">
            <v>Destroy</v>
          </cell>
        </row>
        <row r="154">
          <cell r="A154" t="str">
            <v>1.9.5</v>
          </cell>
          <cell r="B154" t="str">
            <v>Landfill</v>
          </cell>
        </row>
        <row r="155">
          <cell r="A155" t="str">
            <v>1.9.5.1</v>
          </cell>
          <cell r="B155" t="str">
            <v>Surveys (Monitoring)</v>
          </cell>
          <cell r="D155" t="str">
            <v>Date of survey</v>
          </cell>
          <cell r="E155" t="str">
            <v>100 years</v>
          </cell>
          <cell r="I155" t="str">
            <v>Review &amp; destroy</v>
          </cell>
        </row>
        <row r="156">
          <cell r="A156" t="str">
            <v>1.9.5.2</v>
          </cell>
          <cell r="B156" t="str">
            <v>Disposals</v>
          </cell>
          <cell r="D156" t="str">
            <v>Date of disposal</v>
          </cell>
          <cell r="E156" t="str">
            <v>100 years</v>
          </cell>
          <cell r="I156" t="str">
            <v>Review &amp; destroy</v>
          </cell>
        </row>
        <row r="157">
          <cell r="A157" t="str">
            <v>1.9.6</v>
          </cell>
          <cell r="B157" t="str">
            <v>Water usage</v>
          </cell>
        </row>
        <row r="158">
          <cell r="A158" t="str">
            <v>1.9.6.1</v>
          </cell>
          <cell r="B158" t="str">
            <v>Performance reports</v>
          </cell>
          <cell r="D158" t="str">
            <v>Date of publication</v>
          </cell>
          <cell r="E158" t="str">
            <v>6 years</v>
          </cell>
          <cell r="I158" t="str">
            <v>Archive</v>
          </cell>
        </row>
        <row r="159">
          <cell r="A159" t="str">
            <v>1.9.6.2</v>
          </cell>
          <cell r="B159" t="str">
            <v>Discharge returns</v>
          </cell>
          <cell r="D159" t="str">
            <v>Date of returns</v>
          </cell>
          <cell r="E159" t="str">
            <v>6 years</v>
          </cell>
          <cell r="I159" t="str">
            <v>Archive</v>
          </cell>
        </row>
        <row r="160">
          <cell r="A160" t="str">
            <v>1.9.7</v>
          </cell>
          <cell r="B160" t="str">
            <v>Carbon Reduction Commitment (CRC) Energy Efficiency Scheme requirements</v>
          </cell>
        </row>
        <row r="161">
          <cell r="A161" t="str">
            <v>1.9.7.1</v>
          </cell>
          <cell r="B161" t="str">
            <v>Registration</v>
          </cell>
          <cell r="D161" t="str">
            <v>Date of end of life of scheme</v>
          </cell>
          <cell r="E161" t="str">
            <v>3 years</v>
          </cell>
          <cell r="I161" t="str">
            <v>Destroy</v>
          </cell>
        </row>
        <row r="162">
          <cell r="A162" t="str">
            <v>1.9.7.2</v>
          </cell>
          <cell r="B162" t="str">
            <v>Footprint report</v>
          </cell>
          <cell r="D162" t="str">
            <v>Date of end of life of scheme</v>
          </cell>
          <cell r="E162" t="str">
            <v>7 years</v>
          </cell>
          <cell r="I162" t="str">
            <v>Destroy</v>
          </cell>
        </row>
        <row r="163">
          <cell r="A163" t="str">
            <v>1.9.7.3</v>
          </cell>
          <cell r="B163" t="str">
            <v>Annual compliance report</v>
          </cell>
          <cell r="D163" t="str">
            <v>Date of end of life of scheme</v>
          </cell>
          <cell r="E163" t="str">
            <v>7 years</v>
          </cell>
          <cell r="I163" t="str">
            <v>Destroy</v>
          </cell>
        </row>
        <row r="164">
          <cell r="A164" t="str">
            <v>1.9.7.4</v>
          </cell>
          <cell r="B164" t="str">
            <v>Energy use data</v>
          </cell>
          <cell r="D164" t="str">
            <v>Date of end of phase of scheme</v>
          </cell>
          <cell r="E164" t="str">
            <v>7 years</v>
          </cell>
          <cell r="I164" t="str">
            <v>Destroy</v>
          </cell>
        </row>
        <row r="165">
          <cell r="A165" t="str">
            <v>1.9.7.5</v>
          </cell>
          <cell r="B165" t="str">
            <v>Emission sources</v>
          </cell>
          <cell r="D165" t="str">
            <v>Date of end of life of scheme</v>
          </cell>
          <cell r="E165" t="str">
            <v>7 years</v>
          </cell>
          <cell r="I165" t="str">
            <v>Destroy</v>
          </cell>
        </row>
        <row r="166">
          <cell r="A166" t="str">
            <v>1.9.7.6</v>
          </cell>
          <cell r="B166" t="str">
            <v>Special events / change records</v>
          </cell>
          <cell r="D166" t="str">
            <v>Date of end of life of scheme</v>
          </cell>
          <cell r="E166" t="str">
            <v>7 years</v>
          </cell>
          <cell r="I166" t="str">
            <v>Destroy</v>
          </cell>
        </row>
        <row r="167">
          <cell r="A167" t="str">
            <v>1.9.7.7</v>
          </cell>
          <cell r="B167" t="str">
            <v>Exemptions / exclusions</v>
          </cell>
          <cell r="D167" t="str">
            <v>Date of end of life of scheme</v>
          </cell>
          <cell r="E167" t="str">
            <v>7 years</v>
          </cell>
          <cell r="F167">
            <v>1</v>
          </cell>
          <cell r="I167" t="str">
            <v>Destroy</v>
          </cell>
        </row>
        <row r="168">
          <cell r="A168" t="str">
            <v>1.9.7.8</v>
          </cell>
          <cell r="B168" t="str">
            <v>CRC statistics</v>
          </cell>
          <cell r="D168" t="str">
            <v>Superseded</v>
          </cell>
          <cell r="E168" t="str">
            <v>1 year</v>
          </cell>
          <cell r="I168" t="str">
            <v>Destroy</v>
          </cell>
        </row>
        <row r="169">
          <cell r="A169" t="str">
            <v>1.9.7.9</v>
          </cell>
          <cell r="B169" t="str">
            <v>CRC league tables</v>
          </cell>
          <cell r="D169" t="str">
            <v>Superseded</v>
          </cell>
          <cell r="E169" t="str">
            <v>1 year</v>
          </cell>
          <cell r="I169" t="str">
            <v>Destroy</v>
          </cell>
        </row>
        <row r="170">
          <cell r="A170">
            <v>1.1000000000000001</v>
          </cell>
          <cell r="B170" t="str">
            <v>Excavation Work</v>
          </cell>
          <cell r="G170" t="str">
            <v>Y</v>
          </cell>
        </row>
        <row r="171">
          <cell r="A171" t="str">
            <v>1.10.1</v>
          </cell>
          <cell r="B171" t="str">
            <v>Boreholes and Wells</v>
          </cell>
        </row>
        <row r="172">
          <cell r="A172" t="str">
            <v>1.10.1.1</v>
          </cell>
          <cell r="B172" t="str">
            <v>Boreholes and Wells</v>
          </cell>
          <cell r="D172" t="str">
            <v>Date of abandonment</v>
          </cell>
          <cell r="E172" t="str">
            <v>16 years</v>
          </cell>
          <cell r="I172" t="str">
            <v>Destroy</v>
          </cell>
        </row>
        <row r="173">
          <cell r="A173" t="str">
            <v>1.10.2</v>
          </cell>
          <cell r="B173" t="str">
            <v>Construction Phase plan</v>
          </cell>
        </row>
        <row r="174">
          <cell r="A174" t="str">
            <v>1.10.2.1</v>
          </cell>
          <cell r="B174" t="str">
            <v>Construction Phase plan</v>
          </cell>
          <cell r="D174" t="str">
            <v>Superseded</v>
          </cell>
          <cell r="E174" t="str">
            <v>1 year</v>
          </cell>
          <cell r="I174" t="str">
            <v>Archive</v>
          </cell>
        </row>
        <row r="175">
          <cell r="A175" t="str">
            <v>1.10.3</v>
          </cell>
          <cell r="B175" t="str">
            <v>Inspections of work</v>
          </cell>
        </row>
        <row r="176">
          <cell r="A176" t="str">
            <v>1.10.3.1</v>
          </cell>
          <cell r="B176" t="str">
            <v>Inspections of work</v>
          </cell>
          <cell r="D176" t="str">
            <v>Date of inspection</v>
          </cell>
          <cell r="E176" t="str">
            <v>6 years</v>
          </cell>
          <cell r="I176" t="str">
            <v>Destroy</v>
          </cell>
        </row>
        <row r="177">
          <cell r="A177">
            <v>1.1100000000000001</v>
          </cell>
          <cell r="B177" t="str">
            <v>Fire Safety</v>
          </cell>
          <cell r="G177" t="str">
            <v>N</v>
          </cell>
        </row>
        <row r="178">
          <cell r="A178" t="str">
            <v>1.11.1</v>
          </cell>
          <cell r="B178" t="str">
            <v>Fire risk assessment</v>
          </cell>
        </row>
        <row r="179">
          <cell r="A179" t="str">
            <v>1.11.1.1</v>
          </cell>
          <cell r="B179" t="str">
            <v>Fire risk assessment</v>
          </cell>
          <cell r="D179" t="str">
            <v>Superseded</v>
          </cell>
          <cell r="E179" t="str">
            <v>1 year</v>
          </cell>
          <cell r="I179" t="str">
            <v>Review &amp; archive</v>
          </cell>
        </row>
        <row r="180">
          <cell r="A180" t="str">
            <v>1.11.2</v>
          </cell>
          <cell r="B180" t="str">
            <v>Fire extinguisher records</v>
          </cell>
        </row>
        <row r="181">
          <cell r="A181" t="str">
            <v>1.11.2.1</v>
          </cell>
          <cell r="B181" t="str">
            <v>Fire extinguisher records</v>
          </cell>
          <cell r="D181" t="str">
            <v>End of life of equipment</v>
          </cell>
          <cell r="E181" t="str">
            <v>3 years</v>
          </cell>
          <cell r="I181" t="str">
            <v>Destroy</v>
          </cell>
        </row>
        <row r="182">
          <cell r="A182" t="str">
            <v>1.11.3</v>
          </cell>
          <cell r="B182" t="str">
            <v>Test certificates – fire alarm</v>
          </cell>
        </row>
        <row r="183">
          <cell r="A183" t="str">
            <v>1.11.3.1</v>
          </cell>
          <cell r="B183" t="str">
            <v>Test certificates – fire alarm</v>
          </cell>
          <cell r="D183" t="str">
            <v>Date of certificate</v>
          </cell>
          <cell r="E183" t="str">
            <v>2 years</v>
          </cell>
          <cell r="I183" t="str">
            <v>Destroy</v>
          </cell>
        </row>
        <row r="184">
          <cell r="A184">
            <v>1.1200000000000001</v>
          </cell>
          <cell r="B184" t="str">
            <v>Lead at Work</v>
          </cell>
          <cell r="G184" t="str">
            <v>N</v>
          </cell>
        </row>
        <row r="185">
          <cell r="A185" t="str">
            <v>1.12.1</v>
          </cell>
          <cell r="B185" t="str">
            <v>Risk assessments</v>
          </cell>
        </row>
        <row r="186">
          <cell r="A186" t="str">
            <v>1.12.1.1</v>
          </cell>
          <cell r="B186" t="str">
            <v>Risk assessments</v>
          </cell>
          <cell r="D186" t="str">
            <v>Superseded</v>
          </cell>
          <cell r="E186" t="str">
            <v>1 year</v>
          </cell>
          <cell r="I186" t="str">
            <v>Review &amp; archive</v>
          </cell>
        </row>
        <row r="187">
          <cell r="A187" t="str">
            <v>1.12.2</v>
          </cell>
          <cell r="B187" t="str">
            <v>Lead in air monitoring results &amp; reports</v>
          </cell>
        </row>
        <row r="188">
          <cell r="A188" t="str">
            <v>1.12.2.1</v>
          </cell>
          <cell r="B188" t="str">
            <v>Lead in air monitoring results &amp; reports</v>
          </cell>
          <cell r="D188" t="str">
            <v>Date of monitoring</v>
          </cell>
          <cell r="E188" t="str">
            <v>6 years</v>
          </cell>
          <cell r="I188" t="str">
            <v>Destroy</v>
          </cell>
        </row>
        <row r="189">
          <cell r="A189" t="str">
            <v>1.12.3</v>
          </cell>
          <cell r="B189" t="str">
            <v>Health Surveillance of Employees</v>
          </cell>
        </row>
        <row r="190">
          <cell r="A190" t="str">
            <v>1.12.3.1</v>
          </cell>
          <cell r="B190" t="str">
            <v>Health Surveillance of Employees (Health record)</v>
          </cell>
          <cell r="D190" t="str">
            <v>Date of examination</v>
          </cell>
          <cell r="E190" t="str">
            <v>40 years</v>
          </cell>
          <cell r="I190" t="str">
            <v>Archive</v>
          </cell>
        </row>
        <row r="191">
          <cell r="A191" t="str">
            <v>1.12.4</v>
          </cell>
          <cell r="B191" t="str">
            <v>Record of examination and tests and subsequent repairs</v>
          </cell>
        </row>
        <row r="192">
          <cell r="A192" t="str">
            <v>1.12.4.1</v>
          </cell>
          <cell r="B192" t="str">
            <v>Record of examination and tests and subsequent repairs</v>
          </cell>
          <cell r="D192" t="str">
            <v>Date of examination</v>
          </cell>
          <cell r="E192" t="str">
            <v>5 years</v>
          </cell>
          <cell r="I192" t="str">
            <v>Destroy</v>
          </cell>
        </row>
        <row r="193">
          <cell r="A193">
            <v>1.1299999999999999</v>
          </cell>
          <cell r="B193" t="str">
            <v>Legionella</v>
          </cell>
          <cell r="G193" t="str">
            <v>N</v>
          </cell>
        </row>
        <row r="194">
          <cell r="A194" t="str">
            <v>1.13.1</v>
          </cell>
          <cell r="B194" t="str">
            <v>Register of water systems</v>
          </cell>
        </row>
        <row r="195">
          <cell r="A195" t="str">
            <v>1.13.1.1</v>
          </cell>
          <cell r="B195" t="str">
            <v>Register of water systems (In/ Out use log book)</v>
          </cell>
          <cell r="D195" t="str">
            <v>Date of disposal</v>
          </cell>
          <cell r="E195" t="str">
            <v>2 years</v>
          </cell>
          <cell r="I195" t="str">
            <v>Destroy</v>
          </cell>
        </row>
        <row r="196">
          <cell r="A196" t="str">
            <v>1.13.2</v>
          </cell>
          <cell r="B196" t="str">
            <v>Risk assessments</v>
          </cell>
        </row>
        <row r="197">
          <cell r="A197" t="str">
            <v>1.13.2.1</v>
          </cell>
          <cell r="B197" t="str">
            <v>Risk assessments</v>
          </cell>
          <cell r="D197" t="str">
            <v>Superseded</v>
          </cell>
          <cell r="E197" t="str">
            <v>1 year</v>
          </cell>
          <cell r="I197" t="str">
            <v>Review &amp; archive</v>
          </cell>
        </row>
        <row r="198">
          <cell r="A198" t="str">
            <v>1.13.3</v>
          </cell>
          <cell r="B198" t="str">
            <v xml:space="preserve">Monitoring </v>
          </cell>
        </row>
        <row r="199">
          <cell r="A199" t="str">
            <v>1.13.3.1</v>
          </cell>
          <cell r="B199" t="str">
            <v>Monitoring (Logbook of inspections, tests and maintenance)</v>
          </cell>
          <cell r="D199" t="str">
            <v>Date of disposal</v>
          </cell>
          <cell r="E199" t="str">
            <v>2 years</v>
          </cell>
          <cell r="I199" t="str">
            <v>Destroy</v>
          </cell>
        </row>
        <row r="200">
          <cell r="A200" t="str">
            <v>1.13.4</v>
          </cell>
          <cell r="B200" t="str">
            <v>Incident reporting</v>
          </cell>
        </row>
        <row r="201">
          <cell r="A201" t="str">
            <v>1.13.4.1</v>
          </cell>
          <cell r="B201" t="str">
            <v>Incident reporting</v>
          </cell>
          <cell r="D201" t="str">
            <v>Date of report</v>
          </cell>
          <cell r="E201" t="str">
            <v>30 years</v>
          </cell>
          <cell r="F201">
            <v>7</v>
          </cell>
          <cell r="I201" t="str">
            <v>Destroy</v>
          </cell>
        </row>
        <row r="202">
          <cell r="A202">
            <v>1.1399999999999999</v>
          </cell>
          <cell r="B202" t="str">
            <v>Lifting Operations and Lifting Equipment</v>
          </cell>
          <cell r="G202" t="str">
            <v>N</v>
          </cell>
        </row>
        <row r="203">
          <cell r="A203" t="str">
            <v>1.14.1</v>
          </cell>
          <cell r="B203" t="str">
            <v>Certificate of thorough examination</v>
          </cell>
        </row>
        <row r="204">
          <cell r="A204" t="str">
            <v>1.14.1.1</v>
          </cell>
          <cell r="B204" t="str">
            <v>Certificate of thorough examination (other than an accessory)</v>
          </cell>
          <cell r="D204" t="str">
            <v>Date of disposal</v>
          </cell>
          <cell r="E204" t="str">
            <v>5 years</v>
          </cell>
          <cell r="I204" t="str">
            <v>Destroy</v>
          </cell>
        </row>
        <row r="205">
          <cell r="A205" t="str">
            <v>1.14.2</v>
          </cell>
          <cell r="B205" t="str">
            <v>Thorough examination and inspection (accessory for lifting)</v>
          </cell>
        </row>
        <row r="206">
          <cell r="A206" t="str">
            <v>1.14.2.1</v>
          </cell>
          <cell r="B206" t="str">
            <v>Thorough examination and inspection (accessory for lifting)</v>
          </cell>
          <cell r="D206" t="str">
            <v>Date of report</v>
          </cell>
          <cell r="E206" t="str">
            <v>2 years</v>
          </cell>
          <cell r="I206" t="str">
            <v>Destroy</v>
          </cell>
        </row>
        <row r="207">
          <cell r="A207" t="str">
            <v>1.14.3</v>
          </cell>
          <cell r="B207" t="str">
            <v>Thorough examination and inspection (installation or after assembly at new site / location)</v>
          </cell>
        </row>
        <row r="208">
          <cell r="A208" t="str">
            <v>1.14.3.1</v>
          </cell>
          <cell r="B208" t="str">
            <v>Thorough examination and inspection (installation or after assembly at new site / location)</v>
          </cell>
          <cell r="D208" t="str">
            <v>Date of disposal of equipment</v>
          </cell>
          <cell r="E208" t="str">
            <v>3 years</v>
          </cell>
          <cell r="I208" t="str">
            <v>Destroy</v>
          </cell>
        </row>
        <row r="209">
          <cell r="A209" t="str">
            <v>1.14.4</v>
          </cell>
          <cell r="B209" t="str">
            <v>Defect report</v>
          </cell>
        </row>
        <row r="210">
          <cell r="A210" t="str">
            <v>1.14.4.1</v>
          </cell>
          <cell r="B210" t="str">
            <v>Defect report</v>
          </cell>
          <cell r="D210" t="str">
            <v>Superseded</v>
          </cell>
          <cell r="E210" t="str">
            <v>1 year</v>
          </cell>
          <cell r="I210" t="str">
            <v>Destroy</v>
          </cell>
        </row>
        <row r="211">
          <cell r="A211" t="str">
            <v>1.14.5</v>
          </cell>
          <cell r="B211" t="str">
            <v>Thorough examination and inspection (6/12 monthly inspections)</v>
          </cell>
        </row>
        <row r="212">
          <cell r="A212" t="str">
            <v>1.14.5.1</v>
          </cell>
          <cell r="B212" t="str">
            <v>Thorough examination and inspection (6/12 monthly inspections)</v>
          </cell>
          <cell r="D212" t="str">
            <v>Superseded</v>
          </cell>
          <cell r="E212" t="str">
            <v>3 years</v>
          </cell>
          <cell r="I212" t="str">
            <v>Destroy</v>
          </cell>
        </row>
        <row r="213">
          <cell r="A213" t="str">
            <v>1.14.6</v>
          </cell>
          <cell r="B213" t="str">
            <v>Test certificates - Lifts and lifting equipment</v>
          </cell>
        </row>
        <row r="214">
          <cell r="A214" t="str">
            <v>1.14.6.1</v>
          </cell>
          <cell r="B214" t="str">
            <v>Test certificates - Lifts and lifting equipment</v>
          </cell>
          <cell r="D214" t="str">
            <v>Date of disposal</v>
          </cell>
          <cell r="E214" t="str">
            <v>5 years</v>
          </cell>
          <cell r="I214" t="str">
            <v>Destroy</v>
          </cell>
        </row>
        <row r="215">
          <cell r="A215" t="str">
            <v>1.14.7</v>
          </cell>
          <cell r="B215" t="str">
            <v>Maintenance</v>
          </cell>
        </row>
        <row r="216">
          <cell r="A216" t="str">
            <v>1.14.7.1</v>
          </cell>
          <cell r="B216" t="str">
            <v>Maintenance schedule</v>
          </cell>
          <cell r="D216" t="str">
            <v>Superseded</v>
          </cell>
          <cell r="E216" t="str">
            <v>1 year</v>
          </cell>
          <cell r="I216" t="str">
            <v>Destroy</v>
          </cell>
        </row>
        <row r="217">
          <cell r="A217">
            <v>1.1499999999999999</v>
          </cell>
          <cell r="B217" t="str">
            <v>Manual Handling</v>
          </cell>
          <cell r="G217" t="str">
            <v>N</v>
          </cell>
        </row>
        <row r="218">
          <cell r="A218" t="str">
            <v>1.15.1</v>
          </cell>
          <cell r="B218" t="str">
            <v>Risk assessments</v>
          </cell>
        </row>
        <row r="219">
          <cell r="A219" t="str">
            <v>1.15.1.1</v>
          </cell>
          <cell r="B219" t="str">
            <v>Risk assessments</v>
          </cell>
          <cell r="D219" t="str">
            <v>Superseded</v>
          </cell>
          <cell r="E219" t="str">
            <v>1 year</v>
          </cell>
          <cell r="I219" t="str">
            <v>Review &amp; archive</v>
          </cell>
        </row>
        <row r="220">
          <cell r="A220">
            <v>1.1599999999999999</v>
          </cell>
          <cell r="B220" t="str">
            <v>Noise at Work</v>
          </cell>
          <cell r="G220" t="str">
            <v>N</v>
          </cell>
        </row>
        <row r="221">
          <cell r="A221" t="str">
            <v>1.16.1</v>
          </cell>
          <cell r="B221" t="str">
            <v>Risk assessments</v>
          </cell>
        </row>
        <row r="222">
          <cell r="A222" t="str">
            <v>1.16.1.1</v>
          </cell>
          <cell r="B222" t="str">
            <v>Risk assessments (persons and areas)</v>
          </cell>
          <cell r="D222" t="str">
            <v>Superseded</v>
          </cell>
          <cell r="E222" t="str">
            <v>1 year</v>
          </cell>
          <cell r="I222" t="str">
            <v>Archive</v>
          </cell>
        </row>
        <row r="223">
          <cell r="A223" t="str">
            <v>1.16.2</v>
          </cell>
          <cell r="B223" t="str">
            <v>Noise Prevention Methodology</v>
          </cell>
        </row>
        <row r="224">
          <cell r="A224" t="str">
            <v>1.16.2.1</v>
          </cell>
          <cell r="B224" t="str">
            <v>Noise Prevention Methodology</v>
          </cell>
          <cell r="D224" t="str">
            <v>Superseded</v>
          </cell>
          <cell r="E224" t="str">
            <v>1 year</v>
          </cell>
          <cell r="I224" t="str">
            <v>Destroy</v>
          </cell>
        </row>
        <row r="225">
          <cell r="A225" t="str">
            <v>1.16.3</v>
          </cell>
          <cell r="B225" t="str">
            <v>Reports of assessments</v>
          </cell>
        </row>
        <row r="226">
          <cell r="A226" t="str">
            <v>1.16.3.1</v>
          </cell>
          <cell r="B226" t="str">
            <v>Reports of assessments</v>
          </cell>
          <cell r="D226" t="str">
            <v>Date of report</v>
          </cell>
          <cell r="E226" t="str">
            <v>40 years</v>
          </cell>
          <cell r="I226" t="str">
            <v>Destroy</v>
          </cell>
        </row>
        <row r="227">
          <cell r="A227" t="str">
            <v>1.16.4</v>
          </cell>
          <cell r="B227" t="str">
            <v>Health surveillance of employees</v>
          </cell>
        </row>
        <row r="228">
          <cell r="A228" t="str">
            <v>1.16.4.1</v>
          </cell>
          <cell r="B228" t="str">
            <v>Health surveillance of employees</v>
          </cell>
          <cell r="D228" t="str">
            <v>Date of examination</v>
          </cell>
          <cell r="E228" t="str">
            <v>60 years</v>
          </cell>
          <cell r="I228" t="str">
            <v>Archive</v>
          </cell>
        </row>
        <row r="229">
          <cell r="A229" t="str">
            <v>1.16.5</v>
          </cell>
          <cell r="B229" t="str">
            <v>Audiometric Tests</v>
          </cell>
        </row>
        <row r="230">
          <cell r="A230" t="str">
            <v>1.16.5.1</v>
          </cell>
          <cell r="B230" t="str">
            <v>Audiometric Tests</v>
          </cell>
          <cell r="D230" t="str">
            <v>Date of tests</v>
          </cell>
          <cell r="E230" t="str">
            <v>60 years</v>
          </cell>
          <cell r="I230" t="str">
            <v>Archive</v>
          </cell>
        </row>
        <row r="231">
          <cell r="A231" t="str">
            <v>1.16.6</v>
          </cell>
          <cell r="B231" t="str">
            <v xml:space="preserve">Information and training </v>
          </cell>
        </row>
        <row r="232">
          <cell r="A232" t="str">
            <v>1.16.6.1</v>
          </cell>
          <cell r="B232" t="str">
            <v xml:space="preserve">Information and training </v>
          </cell>
          <cell r="D232" t="str">
            <v>Date of training</v>
          </cell>
          <cell r="E232" t="str">
            <v>6 years</v>
          </cell>
          <cell r="I232" t="str">
            <v>Archive</v>
          </cell>
        </row>
        <row r="233">
          <cell r="A233">
            <v>1.17</v>
          </cell>
          <cell r="B233" t="str">
            <v>Nuclear Materials Control - See also Transport records</v>
          </cell>
          <cell r="G233" t="str">
            <v>N</v>
          </cell>
        </row>
        <row r="234">
          <cell r="A234" t="str">
            <v>1.17.1</v>
          </cell>
          <cell r="B234" t="str">
            <v>International Safeguards Accounting</v>
          </cell>
        </row>
        <row r="235">
          <cell r="A235" t="str">
            <v>1.17.1.1</v>
          </cell>
          <cell r="B235" t="str">
            <v>International Safeguards Accounting</v>
          </cell>
          <cell r="D235" t="str">
            <v>Date of record creation</v>
          </cell>
          <cell r="E235" t="str">
            <v>30 years or if stolen 50 years</v>
          </cell>
          <cell r="F235" t="str">
            <v>4/5</v>
          </cell>
          <cell r="I235" t="str">
            <v>Destroy</v>
          </cell>
        </row>
        <row r="236">
          <cell r="A236" t="str">
            <v>1.17.1.2</v>
          </cell>
          <cell r="B236" t="str">
            <v>Physical Inventory Listing (PIL)</v>
          </cell>
          <cell r="D236" t="str">
            <v>Superseded</v>
          </cell>
          <cell r="E236" t="str">
            <v>1 year</v>
          </cell>
          <cell r="F236" t="str">
            <v>4/6</v>
          </cell>
          <cell r="I236" t="str">
            <v>Review &amp; archive</v>
          </cell>
        </row>
        <row r="237">
          <cell r="A237" t="str">
            <v>1.17.1.3</v>
          </cell>
          <cell r="B237" t="str">
            <v>Material Balance Reports (MBR)</v>
          </cell>
          <cell r="D237" t="str">
            <v>Superseded</v>
          </cell>
          <cell r="E237" t="str">
            <v>1 year</v>
          </cell>
          <cell r="F237" t="str">
            <v>4/6</v>
          </cell>
          <cell r="I237" t="str">
            <v>Review &amp; archive</v>
          </cell>
        </row>
        <row r="238">
          <cell r="A238" t="str">
            <v>1.17.1.4</v>
          </cell>
          <cell r="B238" t="str">
            <v>Special Nuclear Materials Account (SMAC) Returns for Incorporation in Consolidated Accounts</v>
          </cell>
          <cell r="D238" t="str">
            <v>Date of returns</v>
          </cell>
          <cell r="E238" t="str">
            <v>30 year</v>
          </cell>
          <cell r="F238" t="str">
            <v>4/6</v>
          </cell>
          <cell r="I238" t="str">
            <v>Review &amp; archive</v>
          </cell>
        </row>
        <row r="239">
          <cell r="A239" t="str">
            <v>1.17.1.5</v>
          </cell>
          <cell r="B239" t="str">
            <v>Material Unaccounted For (MUF) returns</v>
          </cell>
          <cell r="D239" t="str">
            <v>Date of returns</v>
          </cell>
          <cell r="E239" t="str">
            <v>30 years or if stolen 50 years</v>
          </cell>
          <cell r="F239">
            <v>5</v>
          </cell>
          <cell r="I239" t="str">
            <v>Destroy</v>
          </cell>
        </row>
        <row r="240">
          <cell r="A240" t="str">
            <v>1.17.1.6</v>
          </cell>
          <cell r="B240" t="str">
            <v>Returns for materials other than Special Nuclear Materials for Incorporation in Consolidated Accounts</v>
          </cell>
          <cell r="D240" t="str">
            <v>Date of returns</v>
          </cell>
          <cell r="E240" t="str">
            <v>30 year</v>
          </cell>
          <cell r="F240" t="str">
            <v>4/6</v>
          </cell>
          <cell r="I240" t="str">
            <v>Review &amp; archive</v>
          </cell>
        </row>
        <row r="241">
          <cell r="A241" t="str">
            <v>1.17.1.7</v>
          </cell>
          <cell r="B241" t="str">
            <v>Concessions to company policy for Special Nuclear Materials control and accountancy</v>
          </cell>
          <cell r="D241" t="str">
            <v>Date of withdrawal of concession</v>
          </cell>
          <cell r="E241" t="str">
            <v>30 year</v>
          </cell>
          <cell r="F241">
            <v>4</v>
          </cell>
          <cell r="I241" t="str">
            <v>Archive</v>
          </cell>
        </row>
        <row r="242">
          <cell r="A242" t="str">
            <v>1.17.1.8</v>
          </cell>
          <cell r="B242" t="str">
            <v>NFER Programme (Magnox)</v>
          </cell>
          <cell r="D242" t="str">
            <v>Superseded</v>
          </cell>
          <cell r="E242" t="str">
            <v>2 years</v>
          </cell>
          <cell r="F242">
            <v>4</v>
          </cell>
          <cell r="I242" t="str">
            <v>Archive</v>
          </cell>
        </row>
        <row r="243">
          <cell r="A243" t="str">
            <v>1.17.2</v>
          </cell>
          <cell r="B243" t="str">
            <v>Nuclear Material Control Data</v>
          </cell>
        </row>
        <row r="244">
          <cell r="A244" t="str">
            <v>1.17.2.1</v>
          </cell>
          <cell r="B244" t="str">
            <v>Source of prime data records and logbooks</v>
          </cell>
          <cell r="D244" t="str">
            <v>Date record creation</v>
          </cell>
          <cell r="E244" t="str">
            <v>5 years</v>
          </cell>
          <cell r="I244" t="str">
            <v>Destroy</v>
          </cell>
        </row>
        <row r="245">
          <cell r="A245" t="str">
            <v>1.17.2.2</v>
          </cell>
          <cell r="B245" t="str">
            <v>Critical risk assessment</v>
          </cell>
          <cell r="D245" t="str">
            <v>Superseded</v>
          </cell>
          <cell r="E245" t="str">
            <v>1 year</v>
          </cell>
          <cell r="F245">
            <v>4</v>
          </cell>
          <cell r="I245" t="str">
            <v>Destroy</v>
          </cell>
        </row>
        <row r="246">
          <cell r="A246" t="str">
            <v>1.17.2.3</v>
          </cell>
          <cell r="B246" t="str">
            <v>Critical inspection report</v>
          </cell>
          <cell r="D246" t="str">
            <v>Superseded</v>
          </cell>
          <cell r="E246" t="str">
            <v>1 year</v>
          </cell>
          <cell r="F246">
            <v>4</v>
          </cell>
          <cell r="I246" t="str">
            <v>Destroy</v>
          </cell>
        </row>
        <row r="247">
          <cell r="A247" t="str">
            <v>1.17.2.4</v>
          </cell>
          <cell r="B247" t="str">
            <v>Critical clearance certificate</v>
          </cell>
          <cell r="D247" t="str">
            <v>Superseded</v>
          </cell>
          <cell r="E247" t="str">
            <v>1 year</v>
          </cell>
          <cell r="F247" t="str">
            <v>4/32/34</v>
          </cell>
          <cell r="I247" t="str">
            <v>Destroy</v>
          </cell>
        </row>
        <row r="248">
          <cell r="A248" t="str">
            <v>1.17.3</v>
          </cell>
          <cell r="B248" t="str">
            <v>Nuclear material holdings</v>
          </cell>
        </row>
        <row r="249">
          <cell r="A249" t="str">
            <v>1.17.3.1</v>
          </cell>
          <cell r="B249" t="str">
            <v>Fuel holdings, including burn-up data</v>
          </cell>
          <cell r="D249" t="str">
            <v>Date of record creation</v>
          </cell>
          <cell r="E249" t="str">
            <v xml:space="preserve">10 years </v>
          </cell>
          <cell r="F249">
            <v>4</v>
          </cell>
          <cell r="I249" t="str">
            <v>Review &amp; destroy</v>
          </cell>
        </row>
        <row r="250">
          <cell r="A250" t="str">
            <v>1.17.3.2</v>
          </cell>
          <cell r="B250" t="str">
            <v>Radioactive sources</v>
          </cell>
          <cell r="D250" t="str">
            <v>Date of disposal</v>
          </cell>
          <cell r="E250" t="str">
            <v>30 years or if stolen 50 years</v>
          </cell>
          <cell r="F250" t="str">
            <v>4/5</v>
          </cell>
          <cell r="I250" t="str">
            <v>Destroy</v>
          </cell>
        </row>
        <row r="251">
          <cell r="A251" t="str">
            <v>1.17.3.3</v>
          </cell>
          <cell r="B251" t="str">
            <v>Basic Technical Characterization (BTC) Report</v>
          </cell>
          <cell r="D251" t="str">
            <v>Superseded</v>
          </cell>
          <cell r="E251" t="str">
            <v>1 year</v>
          </cell>
          <cell r="F251">
            <v>4</v>
          </cell>
          <cell r="I251" t="str">
            <v>Review &amp; archive</v>
          </cell>
        </row>
        <row r="252">
          <cell r="A252" t="str">
            <v>1.17.3.4</v>
          </cell>
          <cell r="B252" t="str">
            <v>Dangerous Goods Safety Advisors monitoring reports</v>
          </cell>
          <cell r="D252" t="str">
            <v>Date of report</v>
          </cell>
          <cell r="E252" t="str">
            <v>5 years</v>
          </cell>
          <cell r="F252">
            <v>5</v>
          </cell>
          <cell r="I252" t="str">
            <v>Review &amp; archive</v>
          </cell>
        </row>
        <row r="253">
          <cell r="A253" t="str">
            <v>1.17.4</v>
          </cell>
          <cell r="B253" t="str">
            <v>Nuclear materials transfer documentation</v>
          </cell>
        </row>
        <row r="254">
          <cell r="A254" t="str">
            <v>1.17.4.1</v>
          </cell>
          <cell r="B254" t="str">
            <v>Internal movements</v>
          </cell>
          <cell r="D254" t="str">
            <v>Date of movement</v>
          </cell>
          <cell r="E254" t="str">
            <v>30 years</v>
          </cell>
          <cell r="F254" t="str">
            <v>4/5</v>
          </cell>
          <cell r="I254" t="str">
            <v>Destroy</v>
          </cell>
        </row>
        <row r="255">
          <cell r="A255" t="str">
            <v>1.17.4.2</v>
          </cell>
          <cell r="B255" t="str">
            <v>External movements</v>
          </cell>
          <cell r="D255" t="str">
            <v>Date of movement</v>
          </cell>
          <cell r="E255" t="str">
            <v>30 years or if stolen 50 years</v>
          </cell>
          <cell r="F255" t="str">
            <v>4/5</v>
          </cell>
          <cell r="I255" t="str">
            <v>Destroy</v>
          </cell>
        </row>
        <row r="256">
          <cell r="A256" t="str">
            <v>1.17.4.3</v>
          </cell>
          <cell r="B256" t="str">
            <v>Complex Move Report (CMR)</v>
          </cell>
          <cell r="D256" t="str">
            <v>Date of report</v>
          </cell>
          <cell r="E256" t="str">
            <v>30 years or if stolen 50 years</v>
          </cell>
          <cell r="F256" t="str">
            <v>4/5</v>
          </cell>
          <cell r="I256" t="str">
            <v>Destroy</v>
          </cell>
        </row>
        <row r="257">
          <cell r="A257" t="str">
            <v>1.17.4.4</v>
          </cell>
          <cell r="B257" t="str">
            <v>“Loss” Certificate (inventory) differences or Materials Unaccounted For (MUF)</v>
          </cell>
          <cell r="D257" t="str">
            <v>Date of certificate</v>
          </cell>
          <cell r="E257" t="str">
            <v>30 years or if stolen 50 years</v>
          </cell>
          <cell r="F257">
            <v>5</v>
          </cell>
          <cell r="I257" t="str">
            <v>Destroy</v>
          </cell>
        </row>
        <row r="258">
          <cell r="A258" t="str">
            <v>1.17.4.5</v>
          </cell>
          <cell r="B258" t="str">
            <v>Write-off or other adjusted certificates</v>
          </cell>
          <cell r="D258" t="str">
            <v>Date of certificate</v>
          </cell>
          <cell r="E258" t="str">
            <v>5 years</v>
          </cell>
          <cell r="I258" t="str">
            <v>Destroy</v>
          </cell>
        </row>
        <row r="259">
          <cell r="A259" t="str">
            <v>1.17.4.6</v>
          </cell>
          <cell r="B259" t="str">
            <v>Stocktaking records – raw data, working papers</v>
          </cell>
          <cell r="D259" t="str">
            <v>Date of record creation</v>
          </cell>
          <cell r="E259" t="str">
            <v>5 years</v>
          </cell>
          <cell r="I259" t="str">
            <v>Destroy</v>
          </cell>
        </row>
        <row r="260">
          <cell r="A260" t="str">
            <v>1.17.4.7</v>
          </cell>
          <cell r="B260" t="str">
            <v>Accounts</v>
          </cell>
          <cell r="D260" t="str">
            <v>Date of record creation</v>
          </cell>
          <cell r="E260" t="str">
            <v>30 years or if stolen 50 years</v>
          </cell>
          <cell r="F260">
            <v>5</v>
          </cell>
          <cell r="I260" t="str">
            <v>Destroy</v>
          </cell>
        </row>
        <row r="261">
          <cell r="A261" t="str">
            <v>1.17.4.8</v>
          </cell>
          <cell r="B261" t="str">
            <v>Documentation supporting entries to accounts</v>
          </cell>
          <cell r="D261" t="str">
            <v>Date of record creation</v>
          </cell>
          <cell r="E261" t="str">
            <v>10 years</v>
          </cell>
          <cell r="F261" t="str">
            <v>4/5</v>
          </cell>
          <cell r="I261" t="str">
            <v>Destroy</v>
          </cell>
        </row>
        <row r="262">
          <cell r="A262" t="str">
            <v>1.17.4.9</v>
          </cell>
          <cell r="B262" t="str">
            <v>External movements of material subsequently stolen, lost, jettisoned or abandoned</v>
          </cell>
          <cell r="D262" t="str">
            <v>Date of movement</v>
          </cell>
          <cell r="E262" t="str">
            <v>30 years or if stolen 50 years</v>
          </cell>
          <cell r="F262">
            <v>5</v>
          </cell>
          <cell r="I262" t="str">
            <v>Destroy</v>
          </cell>
        </row>
        <row r="263">
          <cell r="A263" t="str">
            <v>1.17.4.10</v>
          </cell>
          <cell r="B263" t="str">
            <v>Requirements from HSE (and others) for the disposal of radioactive waste</v>
          </cell>
          <cell r="D263" t="str">
            <v>Date of notice</v>
          </cell>
          <cell r="E263" t="str">
            <v>30 years</v>
          </cell>
          <cell r="F263">
            <v>33</v>
          </cell>
          <cell r="I263" t="str">
            <v>Archive</v>
          </cell>
        </row>
        <row r="264">
          <cell r="A264">
            <v>1.18</v>
          </cell>
          <cell r="B264" t="str">
            <v>Nuclear Safety Committees</v>
          </cell>
          <cell r="G264" t="str">
            <v>Y</v>
          </cell>
        </row>
        <row r="265">
          <cell r="A265" t="str">
            <v>1.18.1</v>
          </cell>
          <cell r="B265" t="str">
            <v>Membership</v>
          </cell>
        </row>
        <row r="266">
          <cell r="A266" t="str">
            <v>1.18.1.1</v>
          </cell>
          <cell r="B266" t="str">
            <v>Membership</v>
          </cell>
          <cell r="D266" t="str">
            <v>Date of dissolution of committee</v>
          </cell>
          <cell r="E266" t="str">
            <v>30 years</v>
          </cell>
          <cell r="F266">
            <v>13</v>
          </cell>
          <cell r="I266" t="str">
            <v>Destroy</v>
          </cell>
        </row>
        <row r="267">
          <cell r="A267" t="str">
            <v>1.18.1.2</v>
          </cell>
          <cell r="B267" t="str">
            <v>Terms of reference</v>
          </cell>
          <cell r="D267" t="str">
            <v>Date of creation</v>
          </cell>
          <cell r="E267" t="str">
            <v>30 years</v>
          </cell>
          <cell r="F267">
            <v>13</v>
          </cell>
          <cell r="I267" t="str">
            <v>Archive</v>
          </cell>
        </row>
        <row r="268">
          <cell r="A268" t="str">
            <v>1.18.1.3</v>
          </cell>
          <cell r="B268" t="str">
            <v>Correspondence</v>
          </cell>
          <cell r="D268" t="str">
            <v xml:space="preserve">Date of correspondence </v>
          </cell>
          <cell r="E268" t="str">
            <v>5 years</v>
          </cell>
          <cell r="F268">
            <v>13</v>
          </cell>
          <cell r="I268" t="str">
            <v>Review &amp; archive</v>
          </cell>
        </row>
        <row r="269">
          <cell r="A269" t="str">
            <v>1.18.1.4</v>
          </cell>
          <cell r="B269" t="str">
            <v>Agenda</v>
          </cell>
          <cell r="D269" t="str">
            <v>Date of Minutes approved</v>
          </cell>
          <cell r="E269" t="str">
            <v>3 years</v>
          </cell>
          <cell r="F269">
            <v>13</v>
          </cell>
          <cell r="I269" t="str">
            <v>Destroy</v>
          </cell>
        </row>
        <row r="270">
          <cell r="A270" t="str">
            <v>1.18.1.5</v>
          </cell>
          <cell r="B270" t="str">
            <v>Minutes</v>
          </cell>
          <cell r="D270" t="str">
            <v>Date of Minutes approved</v>
          </cell>
          <cell r="E270" t="str">
            <v xml:space="preserve"> 6 years</v>
          </cell>
          <cell r="F270">
            <v>13</v>
          </cell>
          <cell r="I270" t="str">
            <v>Review &amp; archive</v>
          </cell>
        </row>
        <row r="271">
          <cell r="A271" t="str">
            <v>1.18.1.6</v>
          </cell>
          <cell r="B271" t="str">
            <v>Background papers</v>
          </cell>
          <cell r="D271" t="str">
            <v>Date of papers</v>
          </cell>
          <cell r="E271" t="str">
            <v xml:space="preserve"> 6 years</v>
          </cell>
          <cell r="F271">
            <v>13</v>
          </cell>
          <cell r="I271" t="str">
            <v>Review &amp; archive</v>
          </cell>
        </row>
        <row r="272">
          <cell r="A272" t="str">
            <v>1.18.1.7</v>
          </cell>
          <cell r="B272" t="str">
            <v>Rejection advice</v>
          </cell>
          <cell r="D272" t="str">
            <v>Date of papers</v>
          </cell>
          <cell r="E272" t="str">
            <v>30 years</v>
          </cell>
          <cell r="F272">
            <v>13</v>
          </cell>
          <cell r="I272" t="str">
            <v>Review &amp; archive</v>
          </cell>
        </row>
        <row r="273">
          <cell r="A273">
            <v>1.19</v>
          </cell>
          <cell r="B273" t="str">
            <v>Pressure Systems</v>
          </cell>
          <cell r="G273" t="str">
            <v>N</v>
          </cell>
        </row>
        <row r="274">
          <cell r="A274" t="str">
            <v>1.19.1</v>
          </cell>
          <cell r="B274" t="str">
            <v>Register of equipment</v>
          </cell>
        </row>
        <row r="275">
          <cell r="A275" t="str">
            <v>1.19.1.1</v>
          </cell>
          <cell r="B275" t="str">
            <v>Register of equipment</v>
          </cell>
          <cell r="D275" t="str">
            <v>Date of disposal of equipment</v>
          </cell>
          <cell r="E275" t="str">
            <v>3 years</v>
          </cell>
          <cell r="I275" t="str">
            <v>Destroy</v>
          </cell>
        </row>
        <row r="276">
          <cell r="A276" t="str">
            <v>1.19.2</v>
          </cell>
          <cell r="B276" t="str">
            <v>Operators Instructions</v>
          </cell>
        </row>
        <row r="277">
          <cell r="A277" t="str">
            <v>1.19.2.1</v>
          </cell>
          <cell r="B277" t="str">
            <v>Operators Instructions</v>
          </cell>
          <cell r="D277" t="str">
            <v>Date of disposal of equipment</v>
          </cell>
          <cell r="E277" t="str">
            <v>3 years</v>
          </cell>
          <cell r="I277" t="str">
            <v>Destroy</v>
          </cell>
        </row>
        <row r="278">
          <cell r="A278" t="str">
            <v>1.19.3</v>
          </cell>
          <cell r="B278" t="str">
            <v xml:space="preserve">Risk Assessments - Records of results </v>
          </cell>
        </row>
        <row r="279">
          <cell r="A279" t="str">
            <v>1.19.3.1</v>
          </cell>
          <cell r="B279" t="str">
            <v xml:space="preserve">Risk Assessments - Records of results </v>
          </cell>
          <cell r="D279" t="str">
            <v>Superseded</v>
          </cell>
          <cell r="E279" t="str">
            <v>1 year</v>
          </cell>
          <cell r="I279" t="str">
            <v>Review &amp; archive</v>
          </cell>
        </row>
        <row r="280">
          <cell r="A280" t="str">
            <v>1.19.4</v>
          </cell>
          <cell r="B280" t="str">
            <v>Monitoring of Maintenance</v>
          </cell>
        </row>
        <row r="281">
          <cell r="A281" t="str">
            <v>1.19.4.1</v>
          </cell>
          <cell r="B281" t="str">
            <v>Monitoring of Maintenance</v>
          </cell>
          <cell r="D281" t="str">
            <v>Date of report</v>
          </cell>
          <cell r="E281" t="str">
            <v>3 years</v>
          </cell>
          <cell r="I281" t="str">
            <v>Destroy</v>
          </cell>
        </row>
        <row r="282">
          <cell r="A282" t="str">
            <v>1.19.5</v>
          </cell>
          <cell r="B282" t="str">
            <v xml:space="preserve">Testing and maintenance schedule </v>
          </cell>
        </row>
        <row r="283">
          <cell r="A283" t="str">
            <v>1.19.5.1</v>
          </cell>
          <cell r="B283" t="str">
            <v xml:space="preserve">Testing and maintenance schedule </v>
          </cell>
          <cell r="D283" t="str">
            <v>Date of disposal of equipment</v>
          </cell>
          <cell r="E283" t="str">
            <v>5 years</v>
          </cell>
          <cell r="I283" t="str">
            <v>Destroy</v>
          </cell>
        </row>
        <row r="284">
          <cell r="A284" t="str">
            <v>1.19.6</v>
          </cell>
          <cell r="B284" t="str">
            <v>Written Scheme of examination</v>
          </cell>
        </row>
        <row r="285">
          <cell r="A285" t="str">
            <v>1.19.6.1</v>
          </cell>
          <cell r="B285" t="str">
            <v>Written Scheme of examination</v>
          </cell>
          <cell r="D285" t="str">
            <v>Date of disposal of equipment</v>
          </cell>
          <cell r="E285" t="str">
            <v>5 years</v>
          </cell>
          <cell r="I285" t="str">
            <v>Destroy</v>
          </cell>
        </row>
        <row r="286">
          <cell r="A286" t="str">
            <v>1.19.7</v>
          </cell>
          <cell r="B286" t="str">
            <v>Reports and results of testing</v>
          </cell>
        </row>
        <row r="287">
          <cell r="A287" t="str">
            <v>1.19.7.1</v>
          </cell>
          <cell r="B287" t="str">
            <v>Reports and results of testing</v>
          </cell>
          <cell r="D287" t="str">
            <v>Date of disposal of equipment</v>
          </cell>
          <cell r="E287" t="str">
            <v>5 years</v>
          </cell>
          <cell r="I287" t="str">
            <v>Destroy</v>
          </cell>
        </row>
        <row r="288">
          <cell r="A288" t="str">
            <v>1.19.8</v>
          </cell>
          <cell r="B288" t="str">
            <v>Test certificates - Hydraulic pressure</v>
          </cell>
        </row>
        <row r="289">
          <cell r="A289" t="str">
            <v>1.19.8.1</v>
          </cell>
          <cell r="B289" t="str">
            <v>Test certificates - Hydraulic pressure</v>
          </cell>
          <cell r="D289" t="str">
            <v>Date of disposal of equipment</v>
          </cell>
          <cell r="E289" t="str">
            <v>10 years</v>
          </cell>
          <cell r="I289" t="str">
            <v>Destroy</v>
          </cell>
        </row>
        <row r="290">
          <cell r="A290" t="str">
            <v>1.19.9</v>
          </cell>
          <cell r="B290" t="str">
            <v>Test certificates - Weld quality</v>
          </cell>
        </row>
        <row r="291">
          <cell r="A291" t="str">
            <v>1.19.9.1</v>
          </cell>
          <cell r="B291" t="str">
            <v>Test certificates - Weld quality</v>
          </cell>
          <cell r="D291" t="str">
            <v>Date of disposal of equipment</v>
          </cell>
          <cell r="E291" t="str">
            <v>7 years</v>
          </cell>
          <cell r="I291" t="str">
            <v>Destroy</v>
          </cell>
        </row>
        <row r="292">
          <cell r="A292" t="str">
            <v>1.19.10</v>
          </cell>
          <cell r="B292" t="str">
            <v>Manufacturer’s instructions for Category A</v>
          </cell>
        </row>
        <row r="293">
          <cell r="A293" t="str">
            <v>1.19.10.1</v>
          </cell>
          <cell r="B293" t="str">
            <v>Manufacturer’s instructions for Category A</v>
          </cell>
          <cell r="D293" t="str">
            <v>Superseded</v>
          </cell>
          <cell r="E293" t="str">
            <v>1 year</v>
          </cell>
          <cell r="I293" t="str">
            <v>Destroy</v>
          </cell>
        </row>
        <row r="294">
          <cell r="A294">
            <v>1.2</v>
          </cell>
          <cell r="B294" t="str">
            <v>Provision of Personal Protective Equipment (PPE)</v>
          </cell>
          <cell r="G294" t="str">
            <v>N</v>
          </cell>
        </row>
        <row r="295">
          <cell r="A295" t="str">
            <v>1.20.1</v>
          </cell>
          <cell r="B295" t="str">
            <v>Issue of protective equipment</v>
          </cell>
        </row>
        <row r="296">
          <cell r="A296" t="str">
            <v>1.20.1.1</v>
          </cell>
          <cell r="B296" t="str">
            <v>Issue of protective equipment</v>
          </cell>
          <cell r="D296" t="str">
            <v>Date of disposal of equipment</v>
          </cell>
          <cell r="E296" t="str">
            <v>3 years</v>
          </cell>
          <cell r="I296" t="str">
            <v>Destroy</v>
          </cell>
        </row>
        <row r="297">
          <cell r="A297" t="str">
            <v>1.20.2</v>
          </cell>
          <cell r="B297" t="str">
            <v>Maintenance and examination records</v>
          </cell>
        </row>
        <row r="298">
          <cell r="A298" t="str">
            <v>1.20.2.1</v>
          </cell>
          <cell r="B298" t="str">
            <v>Maintenance and examination records</v>
          </cell>
          <cell r="D298" t="str">
            <v>Date of examination</v>
          </cell>
          <cell r="E298" t="str">
            <v>5 years</v>
          </cell>
          <cell r="I298" t="str">
            <v>Destroy</v>
          </cell>
        </row>
        <row r="299">
          <cell r="A299" t="str">
            <v>1.20.3</v>
          </cell>
          <cell r="B299" t="str">
            <v>Testing schedules for Personal Protective Equipment</v>
          </cell>
        </row>
        <row r="300">
          <cell r="A300" t="str">
            <v>1.20.3.1</v>
          </cell>
          <cell r="B300" t="str">
            <v>Testing schedules (Personal Protection Equipment (PPE))</v>
          </cell>
          <cell r="D300" t="str">
            <v>Superseded</v>
          </cell>
          <cell r="E300" t="str">
            <v>1 year</v>
          </cell>
          <cell r="I300" t="str">
            <v>Destroy</v>
          </cell>
        </row>
        <row r="301">
          <cell r="A301" t="str">
            <v>1.20.4</v>
          </cell>
          <cell r="B301" t="str">
            <v>Testing schedules for Radiation Protective Equipment</v>
          </cell>
        </row>
        <row r="302">
          <cell r="A302" t="str">
            <v>1.20.4.1</v>
          </cell>
          <cell r="B302" t="str">
            <v>Testing schedules (Radiation Protection Equipment (RPE))</v>
          </cell>
          <cell r="D302" t="str">
            <v>Superseded</v>
          </cell>
          <cell r="E302" t="str">
            <v>1 year</v>
          </cell>
          <cell r="F302">
            <v>18</v>
          </cell>
          <cell r="I302" t="str">
            <v>Review &amp; archive</v>
          </cell>
        </row>
        <row r="303">
          <cell r="A303" t="str">
            <v>1.20.5</v>
          </cell>
          <cell r="B303" t="str">
            <v>Risk assessment</v>
          </cell>
        </row>
        <row r="304">
          <cell r="A304" t="str">
            <v>1.20.5.1</v>
          </cell>
          <cell r="B304" t="str">
            <v>Risk assessment</v>
          </cell>
          <cell r="D304" t="str">
            <v>Superseded</v>
          </cell>
          <cell r="E304" t="str">
            <v>1 year</v>
          </cell>
          <cell r="F304">
            <v>18</v>
          </cell>
          <cell r="I304" t="str">
            <v>Destroy</v>
          </cell>
        </row>
        <row r="305">
          <cell r="A305" t="str">
            <v>1.20.6</v>
          </cell>
          <cell r="B305" t="str">
            <v>Record of training</v>
          </cell>
        </row>
        <row r="306">
          <cell r="A306" t="str">
            <v>1.20.6.1</v>
          </cell>
          <cell r="B306" t="str">
            <v>Record of training</v>
          </cell>
          <cell r="D306" t="str">
            <v>Date of training</v>
          </cell>
          <cell r="E306" t="str">
            <v>85 years</v>
          </cell>
          <cell r="F306">
            <v>18</v>
          </cell>
          <cell r="H306" t="str">
            <v>Y</v>
          </cell>
          <cell r="I306" t="str">
            <v>Archive</v>
          </cell>
        </row>
        <row r="307">
          <cell r="A307" t="str">
            <v>1.20.7</v>
          </cell>
          <cell r="B307" t="str">
            <v>Examination of respiratory protective equipment</v>
          </cell>
        </row>
        <row r="308">
          <cell r="A308" t="str">
            <v>1.20.7.1</v>
          </cell>
          <cell r="B308" t="str">
            <v>Examination of respiratory protective equipment</v>
          </cell>
          <cell r="D308" t="str">
            <v>Superseded</v>
          </cell>
          <cell r="E308" t="str">
            <v>5 years</v>
          </cell>
          <cell r="F308">
            <v>18</v>
          </cell>
          <cell r="H308" t="str">
            <v>Y</v>
          </cell>
          <cell r="I308" t="str">
            <v>Archive</v>
          </cell>
        </row>
        <row r="309">
          <cell r="A309">
            <v>1.21</v>
          </cell>
          <cell r="B309" t="str">
            <v>Quality</v>
          </cell>
          <cell r="G309" t="str">
            <v>Y</v>
          </cell>
        </row>
        <row r="310">
          <cell r="A310" t="str">
            <v>1.21.1</v>
          </cell>
          <cell r="B310" t="str">
            <v>Management System</v>
          </cell>
        </row>
        <row r="311">
          <cell r="A311" t="str">
            <v>1.21.1.1</v>
          </cell>
          <cell r="B311" t="str">
            <v>Policies, procedures, manuals, standards</v>
          </cell>
          <cell r="D311" t="str">
            <v>Date of publication</v>
          </cell>
          <cell r="E311" t="str">
            <v>30 years</v>
          </cell>
          <cell r="F311" t="str">
            <v>6/17/26</v>
          </cell>
          <cell r="I311" t="str">
            <v>Destroy</v>
          </cell>
        </row>
        <row r="312">
          <cell r="A312" t="str">
            <v>1.21.1.2</v>
          </cell>
          <cell r="B312" t="str">
            <v>Quality Plans</v>
          </cell>
          <cell r="D312" t="str">
            <v>Date of publication</v>
          </cell>
          <cell r="E312" t="str">
            <v>30 years</v>
          </cell>
          <cell r="F312" t="str">
            <v>6/1926</v>
          </cell>
          <cell r="I312" t="str">
            <v>Destroy</v>
          </cell>
        </row>
        <row r="313">
          <cell r="A313" t="str">
            <v>1.21.1.3</v>
          </cell>
          <cell r="B313" t="str">
            <v>Review, development of Management System</v>
          </cell>
          <cell r="D313" t="str">
            <v>Date of review</v>
          </cell>
          <cell r="E313" t="str">
            <v>30 years</v>
          </cell>
          <cell r="F313" t="str">
            <v>6/7/17</v>
          </cell>
          <cell r="I313" t="str">
            <v>Destroy</v>
          </cell>
        </row>
        <row r="314">
          <cell r="A314" t="str">
            <v>1.21.1.4</v>
          </cell>
          <cell r="B314" t="str">
            <v>Audit programme</v>
          </cell>
          <cell r="D314" t="str">
            <v>Date of programme</v>
          </cell>
          <cell r="E314" t="str">
            <v>30 years</v>
          </cell>
          <cell r="F314" t="str">
            <v>6/7/17</v>
          </cell>
          <cell r="I314" t="str">
            <v>Destroy</v>
          </cell>
        </row>
        <row r="315">
          <cell r="A315" t="str">
            <v>1.21.1.5</v>
          </cell>
          <cell r="B315" t="str">
            <v>Audit Reports</v>
          </cell>
          <cell r="D315" t="str">
            <v>Date of report</v>
          </cell>
          <cell r="E315" t="str">
            <v>30 years</v>
          </cell>
          <cell r="F315" t="str">
            <v>6/7/17</v>
          </cell>
          <cell r="I315" t="str">
            <v>Destroy</v>
          </cell>
        </row>
        <row r="316">
          <cell r="A316" t="str">
            <v>1.21.1.6</v>
          </cell>
          <cell r="B316" t="str">
            <v>External inspection &amp; audit reports</v>
          </cell>
          <cell r="D316" t="str">
            <v>Date of report</v>
          </cell>
          <cell r="E316" t="str">
            <v>30 years</v>
          </cell>
          <cell r="F316" t="str">
            <v>6/7/17</v>
          </cell>
          <cell r="I316" t="str">
            <v>Destroy</v>
          </cell>
        </row>
        <row r="317">
          <cell r="A317">
            <v>1.22</v>
          </cell>
          <cell r="B317" t="str">
            <v>Radiological Protection</v>
          </cell>
          <cell r="G317" t="str">
            <v>Y</v>
          </cell>
        </row>
        <row r="318">
          <cell r="A318" t="str">
            <v>1.22.1</v>
          </cell>
          <cell r="B318" t="str">
            <v>Approved Dosimetry Service (ADS) Reports</v>
          </cell>
        </row>
        <row r="319">
          <cell r="A319" t="str">
            <v>1.22.1.1</v>
          </cell>
          <cell r="B319" t="str">
            <v>Approved Dosimetry Service (ADS) Reports</v>
          </cell>
          <cell r="D319" t="str">
            <v>Date of report</v>
          </cell>
          <cell r="E319" t="str">
            <v>30 years</v>
          </cell>
          <cell r="F319" t="str">
            <v>6/18</v>
          </cell>
          <cell r="I319" t="str">
            <v>Destroy</v>
          </cell>
        </row>
        <row r="320">
          <cell r="A320" t="str">
            <v>1.22.1.2</v>
          </cell>
          <cell r="B320" t="str">
            <v>Summary data different from ADS data - Summary of dose record</v>
          </cell>
          <cell r="D320" t="str">
            <v>Date of record creation</v>
          </cell>
          <cell r="E320" t="str">
            <v>30 years</v>
          </cell>
          <cell r="F320" t="str">
            <v>6/18</v>
          </cell>
          <cell r="H320" t="str">
            <v>Y</v>
          </cell>
          <cell r="I320" t="str">
            <v>Archive</v>
          </cell>
        </row>
        <row r="321">
          <cell r="A321" t="str">
            <v>1.22.1.3</v>
          </cell>
          <cell r="B321" t="str">
            <v>Approval and Exemption Certificates</v>
          </cell>
          <cell r="D321" t="str">
            <v>Date of certificate</v>
          </cell>
          <cell r="E321" t="str">
            <v>30 years</v>
          </cell>
          <cell r="F321" t="str">
            <v>6/18</v>
          </cell>
          <cell r="I321" t="str">
            <v>Destroy</v>
          </cell>
        </row>
        <row r="322">
          <cell r="A322" t="str">
            <v>1.22.1.4</v>
          </cell>
          <cell r="B322" t="str">
            <v>Test certificates - Health physics</v>
          </cell>
          <cell r="D322" t="str">
            <v>Date of certificate</v>
          </cell>
          <cell r="E322" t="str">
            <v>30 years</v>
          </cell>
          <cell r="I322" t="str">
            <v>Destroy</v>
          </cell>
        </row>
        <row r="323">
          <cell r="A323" t="str">
            <v>1.22.1.5</v>
          </cell>
          <cell r="B323" t="str">
            <v>Radiation passbooks - (outside workers)</v>
          </cell>
          <cell r="D323" t="str">
            <v>Date of publication</v>
          </cell>
          <cell r="E323" t="str">
            <v>30 years</v>
          </cell>
          <cell r="F323" t="str">
            <v>6/18</v>
          </cell>
          <cell r="H323" t="str">
            <v>Y</v>
          </cell>
          <cell r="I323" t="str">
            <v>Archive</v>
          </cell>
        </row>
        <row r="324">
          <cell r="A324" t="str">
            <v>1.22.1.6</v>
          </cell>
          <cell r="B324" t="str">
            <v>Average Effective Dose Equivalent (AEDE)</v>
          </cell>
          <cell r="D324" t="str">
            <v>Date of record creation</v>
          </cell>
          <cell r="E324" t="str">
            <v>85 years</v>
          </cell>
          <cell r="F324" t="str">
            <v>6/18</v>
          </cell>
          <cell r="H324" t="str">
            <v>Y</v>
          </cell>
          <cell r="I324" t="str">
            <v>Archive</v>
          </cell>
        </row>
        <row r="325">
          <cell r="A325" t="str">
            <v>1.22.1.7</v>
          </cell>
          <cell r="B325" t="str">
            <v xml:space="preserve">Dose assessment and recording of classified person (approved dosimetry service) </v>
          </cell>
          <cell r="D325" t="str">
            <v>Date of examination</v>
          </cell>
          <cell r="E325" t="str">
            <v>85 years</v>
          </cell>
          <cell r="F325" t="str">
            <v>6/18</v>
          </cell>
          <cell r="H325" t="str">
            <v>Y</v>
          </cell>
          <cell r="I325" t="str">
            <v>Archive</v>
          </cell>
        </row>
        <row r="326">
          <cell r="A326" t="str">
            <v>1.22.1.8</v>
          </cell>
          <cell r="B326" t="str">
            <v>Investigation of 'special entries'</v>
          </cell>
          <cell r="D326" t="str">
            <v>Date of examination</v>
          </cell>
          <cell r="E326" t="str">
            <v>85 years</v>
          </cell>
          <cell r="F326">
            <v>18</v>
          </cell>
          <cell r="H326" t="str">
            <v>Y</v>
          </cell>
          <cell r="I326" t="str">
            <v>Archive</v>
          </cell>
        </row>
        <row r="327">
          <cell r="A327" t="str">
            <v>1.22.1.9</v>
          </cell>
          <cell r="B327" t="str">
            <v>Monitoring of workplace bioassay sampling</v>
          </cell>
          <cell r="D327" t="str">
            <v>Date of monitoring</v>
          </cell>
          <cell r="E327" t="str">
            <v>5 years</v>
          </cell>
          <cell r="F327">
            <v>6</v>
          </cell>
          <cell r="H327" t="str">
            <v>Y</v>
          </cell>
          <cell r="I327" t="str">
            <v>Archive</v>
          </cell>
        </row>
        <row r="328">
          <cell r="A328" t="str">
            <v>1.22.2</v>
          </cell>
          <cell r="B328" t="str">
            <v>Radiation Designated Area (RDA)</v>
          </cell>
        </row>
        <row r="329">
          <cell r="A329" t="str">
            <v>1.22.2.1</v>
          </cell>
          <cell r="B329" t="str">
            <v>Register of RDA</v>
          </cell>
          <cell r="D329" t="str">
            <v>Date of register</v>
          </cell>
          <cell r="E329" t="str">
            <v xml:space="preserve">50 years                </v>
          </cell>
          <cell r="F329">
            <v>18</v>
          </cell>
          <cell r="I329" t="str">
            <v>Destroy</v>
          </cell>
        </row>
        <row r="330">
          <cell r="A330" t="str">
            <v>1.22.2.2</v>
          </cell>
          <cell r="B330" t="str">
            <v>Access procedures</v>
          </cell>
          <cell r="D330" t="str">
            <v>Superceded</v>
          </cell>
          <cell r="E330" t="str">
            <v>5 years</v>
          </cell>
          <cell r="F330">
            <v>18</v>
          </cell>
          <cell r="I330" t="str">
            <v>Destroy</v>
          </cell>
        </row>
        <row r="331">
          <cell r="A331" t="str">
            <v>1.22.2.3</v>
          </cell>
          <cell r="B331" t="str">
            <v>Monitoring policy for RDAs</v>
          </cell>
          <cell r="D331" t="str">
            <v>Superseded</v>
          </cell>
          <cell r="E331" t="str">
            <v>1 year</v>
          </cell>
          <cell r="F331" t="str">
            <v>6/18</v>
          </cell>
          <cell r="I331" t="str">
            <v>Review &amp; archive</v>
          </cell>
        </row>
        <row r="332">
          <cell r="A332" t="str">
            <v>1.22.2.4</v>
          </cell>
          <cell r="B332" t="str">
            <v>Investigations</v>
          </cell>
          <cell r="D332" t="str">
            <v>Date of report</v>
          </cell>
          <cell r="E332" t="str">
            <v>2 year</v>
          </cell>
          <cell r="I332" t="str">
            <v>Review &amp; archive</v>
          </cell>
        </row>
        <row r="333">
          <cell r="A333" t="str">
            <v>1.22.2.5</v>
          </cell>
          <cell r="B333" t="str">
            <v>Accidents</v>
          </cell>
          <cell r="D333" t="str">
            <v>Date of accident</v>
          </cell>
          <cell r="E333" t="str">
            <v>50 year</v>
          </cell>
          <cell r="I333" t="str">
            <v>Review &amp; archive</v>
          </cell>
        </row>
        <row r="334">
          <cell r="A334" t="str">
            <v>1.22.2.6</v>
          </cell>
          <cell r="B334" t="str">
            <v>Work procedures</v>
          </cell>
          <cell r="D334" t="str">
            <v>Superceded</v>
          </cell>
          <cell r="E334" t="str">
            <v>5 years</v>
          </cell>
          <cell r="F334">
            <v>18</v>
          </cell>
          <cell r="I334" t="str">
            <v>Review &amp; archive</v>
          </cell>
        </row>
        <row r="335">
          <cell r="A335" t="str">
            <v>1.22.2.7</v>
          </cell>
          <cell r="B335" t="str">
            <v>Risk assessments</v>
          </cell>
          <cell r="D335" t="str">
            <v>Date of report</v>
          </cell>
          <cell r="E335" t="str">
            <v>50 years</v>
          </cell>
          <cell r="F335">
            <v>18</v>
          </cell>
          <cell r="I335" t="str">
            <v>Review &amp; archive</v>
          </cell>
        </row>
        <row r="336">
          <cell r="A336" t="str">
            <v>1.22.3</v>
          </cell>
          <cell r="B336" t="str">
            <v>Monitoring</v>
          </cell>
        </row>
        <row r="337">
          <cell r="A337" t="str">
            <v>1.22.3.1</v>
          </cell>
          <cell r="B337" t="str">
            <v>Monitoring of workplace</v>
          </cell>
          <cell r="D337" t="str">
            <v>Date of monitoring</v>
          </cell>
          <cell r="E337" t="str">
            <v>30 years (100 years for stack counting)</v>
          </cell>
          <cell r="F337" t="str">
            <v>6/18</v>
          </cell>
          <cell r="I337" t="str">
            <v>Destroy</v>
          </cell>
        </row>
        <row r="338">
          <cell r="A338" t="str">
            <v>1.22.3.2</v>
          </cell>
          <cell r="B338" t="str">
            <v>Monitoring of workplace schedule</v>
          </cell>
          <cell r="D338" t="str">
            <v>Date of schedule</v>
          </cell>
          <cell r="E338" t="str">
            <v>2 years</v>
          </cell>
          <cell r="F338">
            <v>6</v>
          </cell>
          <cell r="I338" t="str">
            <v>Destroy</v>
          </cell>
        </row>
        <row r="339">
          <cell r="A339" t="str">
            <v>1.22.3.3</v>
          </cell>
          <cell r="B339" t="str">
            <v>Monitoring of workplace leak tests of sealed sources</v>
          </cell>
          <cell r="D339" t="str">
            <v>Date of monitoring</v>
          </cell>
          <cell r="E339" t="str">
            <v xml:space="preserve">5 years </v>
          </cell>
          <cell r="F339">
            <v>6</v>
          </cell>
          <cell r="I339" t="str">
            <v>Destroy</v>
          </cell>
        </row>
        <row r="340">
          <cell r="A340" t="str">
            <v>1.22.4</v>
          </cell>
          <cell r="B340" t="str">
            <v>Plant, Equipment and Instrument Records</v>
          </cell>
        </row>
        <row r="341">
          <cell r="A341" t="str">
            <v>1.22.4.1</v>
          </cell>
          <cell r="B341" t="str">
            <v>Plant, Equipment and Instrument Records</v>
          </cell>
          <cell r="D341" t="str">
            <v>Date of record creation</v>
          </cell>
          <cell r="E341" t="str">
            <v>2 years</v>
          </cell>
          <cell r="I341" t="str">
            <v>Destroy</v>
          </cell>
        </row>
        <row r="342">
          <cell r="A342" t="str">
            <v>1.22.4.2</v>
          </cell>
          <cell r="B342" t="str">
            <v>Monitoring test equipment</v>
          </cell>
          <cell r="D342" t="str">
            <v>Date of disposal of equipment</v>
          </cell>
          <cell r="E342" t="str">
            <v>3 years</v>
          </cell>
          <cell r="I342" t="str">
            <v>Destroy</v>
          </cell>
        </row>
        <row r="343">
          <cell r="A343" t="str">
            <v>1.22.4.3</v>
          </cell>
          <cell r="B343" t="str">
            <v>Instrument calibration log books</v>
          </cell>
          <cell r="D343" t="str">
            <v>Date of disposal of equipment</v>
          </cell>
          <cell r="E343" t="str">
            <v>3 years</v>
          </cell>
          <cell r="I343" t="str">
            <v>Destroy</v>
          </cell>
        </row>
        <row r="344">
          <cell r="A344" t="str">
            <v>1.22.4.4</v>
          </cell>
          <cell r="B344" t="str">
            <v>Calibration source records and associated calculations</v>
          </cell>
          <cell r="D344" t="str">
            <v>Date of disposal of equipment</v>
          </cell>
          <cell r="E344" t="str">
            <v>3 years</v>
          </cell>
          <cell r="I344" t="str">
            <v>Destroy</v>
          </cell>
        </row>
        <row r="345">
          <cell r="A345">
            <v>1.23</v>
          </cell>
          <cell r="B345" t="str">
            <v>Safe Systems of Work - See also Emergency Arrangements</v>
          </cell>
          <cell r="G345" t="str">
            <v>N</v>
          </cell>
        </row>
        <row r="346">
          <cell r="A346" t="str">
            <v>1.23.1</v>
          </cell>
          <cell r="B346" t="str">
            <v>Safety Representative and Safety Committees</v>
          </cell>
        </row>
        <row r="347">
          <cell r="A347" t="str">
            <v>1.23.1.1</v>
          </cell>
          <cell r="B347" t="str">
            <v>Safety Representative and Safety Committees</v>
          </cell>
          <cell r="D347" t="str">
            <v>Date of committee meeting</v>
          </cell>
          <cell r="E347" t="str">
            <v>20 years</v>
          </cell>
          <cell r="I347" t="str">
            <v>Archive</v>
          </cell>
        </row>
        <row r="348">
          <cell r="A348" t="str">
            <v>1.23.1.2</v>
          </cell>
          <cell r="B348" t="str">
            <v>Terms of reference</v>
          </cell>
          <cell r="D348" t="str">
            <v>Superseded</v>
          </cell>
          <cell r="E348" t="str">
            <v>1 year</v>
          </cell>
          <cell r="I348" t="str">
            <v>Archive</v>
          </cell>
        </row>
        <row r="349">
          <cell r="A349" t="str">
            <v>1.23.1.3</v>
          </cell>
          <cell r="B349" t="str">
            <v>Agenda, minutes, papers</v>
          </cell>
          <cell r="D349" t="str">
            <v>Date of publication</v>
          </cell>
          <cell r="E349" t="str">
            <v>20 years</v>
          </cell>
          <cell r="I349" t="str">
            <v>Review &amp; archive</v>
          </cell>
        </row>
        <row r="350">
          <cell r="A350" t="str">
            <v>1.23.2</v>
          </cell>
          <cell r="B350" t="str">
            <v>Proactive monitoring</v>
          </cell>
        </row>
        <row r="351">
          <cell r="A351" t="str">
            <v>1.23.2.1</v>
          </cell>
          <cell r="B351" t="str">
            <v>Proactive monitoring, inspections</v>
          </cell>
          <cell r="D351" t="str">
            <v>Date of monitoring</v>
          </cell>
          <cell r="E351" t="str">
            <v>2 years</v>
          </cell>
          <cell r="I351" t="str">
            <v>Destroy</v>
          </cell>
        </row>
        <row r="352">
          <cell r="A352" t="str">
            <v>1.23.2.2</v>
          </cell>
          <cell r="B352" t="str">
            <v>Results, reports of monitoring</v>
          </cell>
          <cell r="D352" t="str">
            <v>Date of report</v>
          </cell>
          <cell r="E352" t="str">
            <v>3 years</v>
          </cell>
          <cell r="I352" t="str">
            <v>Destroy</v>
          </cell>
        </row>
        <row r="353">
          <cell r="A353" t="str">
            <v>1.23.3</v>
          </cell>
          <cell r="B353" t="str">
            <v>Operating rules - see also 10.4.1</v>
          </cell>
        </row>
        <row r="354">
          <cell r="A354" t="str">
            <v>1.23.3.1</v>
          </cell>
          <cell r="B354" t="str">
            <v>Operating rules</v>
          </cell>
          <cell r="D354" t="str">
            <v>Date of plant decommissioning</v>
          </cell>
          <cell r="E354" t="str">
            <v xml:space="preserve">30 years </v>
          </cell>
          <cell r="F354" t="str">
            <v>6/14/23</v>
          </cell>
          <cell r="I354" t="str">
            <v>Archive</v>
          </cell>
        </row>
        <row r="355">
          <cell r="A355" t="str">
            <v>1.23.3.2</v>
          </cell>
          <cell r="B355" t="str">
            <v>Working instructions</v>
          </cell>
          <cell r="D355" t="str">
            <v>Date of plant decommissioning</v>
          </cell>
          <cell r="E355" t="str">
            <v xml:space="preserve">30 years </v>
          </cell>
          <cell r="F355" t="str">
            <v>6/24</v>
          </cell>
          <cell r="I355" t="str">
            <v>Archive</v>
          </cell>
        </row>
        <row r="356">
          <cell r="A356" t="str">
            <v>1.23.3.3</v>
          </cell>
          <cell r="B356" t="str">
            <v>Warning notices</v>
          </cell>
          <cell r="D356" t="str">
            <v>Date of publication</v>
          </cell>
          <cell r="E356" t="str">
            <v>30 years</v>
          </cell>
          <cell r="F356">
            <v>8</v>
          </cell>
          <cell r="I356" t="str">
            <v>Destroy</v>
          </cell>
        </row>
        <row r="357">
          <cell r="A357" t="str">
            <v>1.23.4</v>
          </cell>
          <cell r="B357" t="str">
            <v>Contractor Safety</v>
          </cell>
        </row>
        <row r="358">
          <cell r="A358" t="str">
            <v>1.23.4.1</v>
          </cell>
          <cell r="B358" t="str">
            <v>Health and Safety Plan</v>
          </cell>
          <cell r="D358" t="str">
            <v>Superseded</v>
          </cell>
          <cell r="E358" t="str">
            <v>1 year</v>
          </cell>
          <cell r="F358" t="str">
            <v>7/14</v>
          </cell>
          <cell r="I358" t="str">
            <v>Destroy</v>
          </cell>
        </row>
        <row r="359">
          <cell r="A359" t="str">
            <v>1.23.4.2</v>
          </cell>
          <cell r="B359" t="str">
            <v>Approved Work Contracts</v>
          </cell>
          <cell r="D359" t="str">
            <v>Date of end of contract</v>
          </cell>
          <cell r="E359" t="str">
            <v>6 years</v>
          </cell>
          <cell r="I359" t="str">
            <v>Destroy</v>
          </cell>
        </row>
        <row r="360">
          <cell r="A360" t="str">
            <v>1.23.5</v>
          </cell>
          <cell r="B360" t="str">
            <v>Employee safety – Working off site</v>
          </cell>
        </row>
        <row r="361">
          <cell r="A361" t="str">
            <v>1.23.5.1</v>
          </cell>
          <cell r="B361" t="str">
            <v>Risk assessments</v>
          </cell>
          <cell r="D361" t="str">
            <v>Superseded</v>
          </cell>
          <cell r="E361" t="str">
            <v>1 year</v>
          </cell>
          <cell r="I361" t="str">
            <v>Destroy</v>
          </cell>
        </row>
        <row r="362">
          <cell r="A362" t="str">
            <v>1.23.5.2</v>
          </cell>
          <cell r="B362" t="str">
            <v>Special precautions arrangements when working off-site</v>
          </cell>
          <cell r="D362" t="str">
            <v>Superseded</v>
          </cell>
          <cell r="E362" t="str">
            <v>1 year</v>
          </cell>
          <cell r="I362" t="str">
            <v>Destroy</v>
          </cell>
        </row>
        <row r="363">
          <cell r="A363" t="str">
            <v>1.23.6</v>
          </cell>
          <cell r="B363" t="str">
            <v>Critical safety</v>
          </cell>
        </row>
        <row r="364">
          <cell r="A364" t="str">
            <v>1.23.6.1</v>
          </cell>
          <cell r="B364" t="str">
            <v>Criticality Assessments</v>
          </cell>
          <cell r="D364" t="str">
            <v>Date of assessment</v>
          </cell>
          <cell r="E364" t="str">
            <v>30 years</v>
          </cell>
          <cell r="F364">
            <v>6</v>
          </cell>
          <cell r="I364" t="str">
            <v>Destroy</v>
          </cell>
        </row>
        <row r="365">
          <cell r="A365" t="str">
            <v>1.23.6.2</v>
          </cell>
          <cell r="B365" t="str">
            <v>Criticality clearance certificates</v>
          </cell>
          <cell r="D365" t="str">
            <v>Date of  certificate</v>
          </cell>
          <cell r="E365" t="str">
            <v>50 years</v>
          </cell>
          <cell r="I365" t="str">
            <v>Destroy</v>
          </cell>
        </row>
        <row r="366">
          <cell r="A366" t="str">
            <v>1.23.6.3</v>
          </cell>
          <cell r="B366" t="str">
            <v>Criticality inspection reports</v>
          </cell>
          <cell r="D366" t="str">
            <v>Date of report</v>
          </cell>
          <cell r="E366" t="str">
            <v>30 years</v>
          </cell>
          <cell r="F366">
            <v>6</v>
          </cell>
          <cell r="I366" t="str">
            <v>Destroy</v>
          </cell>
        </row>
        <row r="367">
          <cell r="A367">
            <v>1.24</v>
          </cell>
          <cell r="B367" t="str">
            <v>Safety Case Documentation and Clearance - See also Operations and Engineering</v>
          </cell>
          <cell r="G367" t="str">
            <v>Y</v>
          </cell>
        </row>
        <row r="368">
          <cell r="A368" t="str">
            <v>1.24.1</v>
          </cell>
          <cell r="B368" t="str">
            <v>Non-nuclear work</v>
          </cell>
        </row>
        <row r="369">
          <cell r="A369" t="str">
            <v>1.24.1.1</v>
          </cell>
          <cell r="B369" t="str">
            <v>Procedures</v>
          </cell>
          <cell r="D369" t="str">
            <v>Superseded</v>
          </cell>
          <cell r="E369" t="str">
            <v>1 year</v>
          </cell>
          <cell r="I369" t="str">
            <v>Destroy</v>
          </cell>
        </row>
        <row r="370">
          <cell r="A370" t="str">
            <v>1.24.1.2</v>
          </cell>
          <cell r="B370" t="str">
            <v>Peer review</v>
          </cell>
          <cell r="D370" t="str">
            <v>Superseded</v>
          </cell>
          <cell r="E370" t="str">
            <v>1 year</v>
          </cell>
          <cell r="I370" t="str">
            <v>Destroy</v>
          </cell>
        </row>
        <row r="371">
          <cell r="A371" t="str">
            <v>1.24.2</v>
          </cell>
          <cell r="B371" t="str">
            <v>Nuclear work</v>
          </cell>
        </row>
        <row r="372">
          <cell r="A372" t="str">
            <v>1.24.2.1</v>
          </cell>
          <cell r="B372" t="str">
            <v>Nuclear Work</v>
          </cell>
          <cell r="D372" t="str">
            <v>Date of plant decommissioning</v>
          </cell>
          <cell r="E372" t="str">
            <v xml:space="preserve">30 years </v>
          </cell>
          <cell r="F372" t="str">
            <v>4/6/14</v>
          </cell>
          <cell r="I372" t="str">
            <v>Archive</v>
          </cell>
        </row>
        <row r="373">
          <cell r="A373" t="str">
            <v>1.24.2.2</v>
          </cell>
          <cell r="B373" t="str">
            <v>Category 1,2,3,4 Plant procedures</v>
          </cell>
          <cell r="D373" t="str">
            <v>Date of plant decommissioning</v>
          </cell>
          <cell r="E373" t="str">
            <v xml:space="preserve">30 years </v>
          </cell>
          <cell r="F373" t="str">
            <v>4/6/14/24</v>
          </cell>
          <cell r="I373" t="str">
            <v>Archive</v>
          </cell>
        </row>
        <row r="374">
          <cell r="A374" t="str">
            <v>1.24.2.3</v>
          </cell>
          <cell r="B374" t="str">
            <v>Peer review</v>
          </cell>
          <cell r="D374" t="str">
            <v>Date of plant decommissioning</v>
          </cell>
          <cell r="E374" t="str">
            <v xml:space="preserve">30 years </v>
          </cell>
          <cell r="F374" t="str">
            <v>4/6/14/17/22</v>
          </cell>
          <cell r="I374" t="str">
            <v>Archive</v>
          </cell>
        </row>
        <row r="375">
          <cell r="A375">
            <v>1.25</v>
          </cell>
          <cell r="B375" t="str">
            <v>Security</v>
          </cell>
          <cell r="G375" t="str">
            <v>N</v>
          </cell>
        </row>
        <row r="376">
          <cell r="A376" t="str">
            <v>1.25.1</v>
          </cell>
          <cell r="B376" t="str">
            <v>Personnel</v>
          </cell>
        </row>
        <row r="377">
          <cell r="A377" t="str">
            <v>1.25.1.1</v>
          </cell>
          <cell r="B377" t="str">
            <v>Vetting records</v>
          </cell>
          <cell r="D377" t="str">
            <v>Date of record creation</v>
          </cell>
          <cell r="E377" t="str">
            <v>3 years</v>
          </cell>
          <cell r="I377" t="str">
            <v>Archive</v>
          </cell>
        </row>
        <row r="378">
          <cell r="A378" t="str">
            <v>1.25.2</v>
          </cell>
          <cell r="B378" t="str">
            <v>Physical</v>
          </cell>
        </row>
        <row r="379">
          <cell r="A379" t="str">
            <v>1.25.2.1</v>
          </cell>
          <cell r="B379" t="str">
            <v>Site Security Plan</v>
          </cell>
          <cell r="D379" t="str">
            <v>Date of disposal of site</v>
          </cell>
          <cell r="E379" t="str">
            <v xml:space="preserve">30 years </v>
          </cell>
          <cell r="F379" t="str">
            <v>6/16</v>
          </cell>
          <cell r="I379" t="str">
            <v>Archive</v>
          </cell>
        </row>
        <row r="380">
          <cell r="A380" t="str">
            <v>1.25.2.2</v>
          </cell>
          <cell r="B380" t="str">
            <v>Buildings documents</v>
          </cell>
          <cell r="D380" t="str">
            <v>Date of disposal of building</v>
          </cell>
          <cell r="E380" t="str">
            <v xml:space="preserve">30 years </v>
          </cell>
          <cell r="F380">
            <v>6</v>
          </cell>
          <cell r="I380" t="str">
            <v>Archive</v>
          </cell>
        </row>
        <row r="381">
          <cell r="A381" t="str">
            <v>1.25.2.3</v>
          </cell>
          <cell r="B381" t="str">
            <v>Test certificates – security alarms</v>
          </cell>
          <cell r="D381" t="str">
            <v>Date of certificate</v>
          </cell>
          <cell r="E381" t="str">
            <v>2 years</v>
          </cell>
          <cell r="I381" t="str">
            <v>Destroy</v>
          </cell>
        </row>
        <row r="382">
          <cell r="A382">
            <v>1.26</v>
          </cell>
          <cell r="B382" t="str">
            <v>Vibration Control</v>
          </cell>
          <cell r="G382" t="str">
            <v>N</v>
          </cell>
        </row>
        <row r="383">
          <cell r="A383" t="str">
            <v>1.26.1</v>
          </cell>
          <cell r="B383" t="str">
            <v>Risk assessments</v>
          </cell>
        </row>
        <row r="384">
          <cell r="A384" t="str">
            <v>1.26.1.1</v>
          </cell>
          <cell r="B384" t="str">
            <v>Risk assessments</v>
          </cell>
          <cell r="D384" t="str">
            <v>Superseded</v>
          </cell>
          <cell r="E384" t="str">
            <v>1 year</v>
          </cell>
          <cell r="I384" t="str">
            <v>Review &amp; archive</v>
          </cell>
        </row>
        <row r="385">
          <cell r="A385" t="str">
            <v>1.26.2</v>
          </cell>
          <cell r="B385" t="str">
            <v>Monitoring - Health Surveillance</v>
          </cell>
        </row>
        <row r="386">
          <cell r="A386" t="str">
            <v>1.26.2.1</v>
          </cell>
          <cell r="B386" t="str">
            <v>Monitoring - Health Surveillance</v>
          </cell>
          <cell r="D386" t="str">
            <v>Date of end of employment</v>
          </cell>
          <cell r="E386" t="str">
            <v>6 years</v>
          </cell>
          <cell r="I386" t="str">
            <v>Archive</v>
          </cell>
        </row>
        <row r="387">
          <cell r="A387" t="str">
            <v>1.26.3</v>
          </cell>
          <cell r="B387" t="str">
            <v>Information, instruction and training</v>
          </cell>
        </row>
        <row r="388">
          <cell r="A388" t="str">
            <v>1.26.3.1</v>
          </cell>
          <cell r="B388" t="str">
            <v>Information, instruction and training</v>
          </cell>
          <cell r="D388" t="str">
            <v>Date of end of employment</v>
          </cell>
          <cell r="E388" t="str">
            <v>6 years</v>
          </cell>
          <cell r="I388" t="str">
            <v>Archive</v>
          </cell>
        </row>
        <row r="389">
          <cell r="A389">
            <v>1.27</v>
          </cell>
          <cell r="B389" t="str">
            <v>Work at Height</v>
          </cell>
          <cell r="G389" t="str">
            <v>N</v>
          </cell>
        </row>
        <row r="390">
          <cell r="A390" t="str">
            <v>1.27.1</v>
          </cell>
          <cell r="B390" t="str">
            <v>Register of ladders and scaffolding</v>
          </cell>
        </row>
        <row r="391">
          <cell r="A391" t="str">
            <v>1.27.1.1</v>
          </cell>
          <cell r="B391" t="str">
            <v>Inspection of working platforms (Ladders and scaffolding)</v>
          </cell>
          <cell r="D391" t="str">
            <v>Date of disposal of equipment</v>
          </cell>
          <cell r="E391" t="str">
            <v>3 years</v>
          </cell>
          <cell r="I391" t="str">
            <v>Destroy</v>
          </cell>
        </row>
        <row r="392">
          <cell r="A392" t="str">
            <v>1.27.2</v>
          </cell>
          <cell r="B392" t="str">
            <v xml:space="preserve">Mobile Elevating Work Platforms – (MEWPs)  or equivalent </v>
          </cell>
        </row>
        <row r="393">
          <cell r="A393" t="str">
            <v>1.27.2.1</v>
          </cell>
          <cell r="B393" t="str">
            <v>Certificates to operate</v>
          </cell>
          <cell r="D393" t="str">
            <v>Date of end of employment</v>
          </cell>
          <cell r="E393" t="str">
            <v xml:space="preserve"> 6 years </v>
          </cell>
          <cell r="I393" t="str">
            <v>Archive</v>
          </cell>
        </row>
        <row r="394">
          <cell r="A394" t="str">
            <v>1.27.3</v>
          </cell>
          <cell r="B394" t="str">
            <v>Risk assessments</v>
          </cell>
        </row>
        <row r="395">
          <cell r="A395" t="str">
            <v>1.27.3.1</v>
          </cell>
          <cell r="B395" t="str">
            <v>Risk assessments</v>
          </cell>
          <cell r="D395" t="str">
            <v>Superseded</v>
          </cell>
          <cell r="E395" t="str">
            <v>1 year</v>
          </cell>
          <cell r="I395" t="str">
            <v>Review &amp; destroy</v>
          </cell>
        </row>
        <row r="396">
          <cell r="A396" t="str">
            <v>1.27.4</v>
          </cell>
          <cell r="B396" t="str">
            <v>Monitoring</v>
          </cell>
        </row>
        <row r="397">
          <cell r="A397" t="str">
            <v>1.27.4.1</v>
          </cell>
          <cell r="B397" t="str">
            <v>Maintenance schedule</v>
          </cell>
          <cell r="D397" t="str">
            <v>Superseded</v>
          </cell>
          <cell r="E397" t="str">
            <v>1 year</v>
          </cell>
          <cell r="I397" t="str">
            <v>Destroy</v>
          </cell>
        </row>
        <row r="398">
          <cell r="A398" t="str">
            <v>1.27.4.2</v>
          </cell>
          <cell r="B398" t="str">
            <v>Inspection results</v>
          </cell>
          <cell r="D398" t="str">
            <v>Date of publication</v>
          </cell>
          <cell r="E398" t="str">
            <v>2 years</v>
          </cell>
          <cell r="I398" t="str">
            <v>Destroy</v>
          </cell>
        </row>
        <row r="399">
          <cell r="A399">
            <v>2.1</v>
          </cell>
          <cell r="B399" t="str">
            <v xml:space="preserve">Employee Contract  </v>
          </cell>
          <cell r="G399" t="str">
            <v>N</v>
          </cell>
        </row>
        <row r="400">
          <cell r="A400" t="str">
            <v>2.1.1</v>
          </cell>
          <cell r="B400" t="str">
            <v>Personnel File - See also Training File</v>
          </cell>
        </row>
        <row r="401">
          <cell r="A401" t="str">
            <v>2.1.1.1</v>
          </cell>
          <cell r="B401" t="str">
            <v>Personal File</v>
          </cell>
          <cell r="D401" t="str">
            <v>Date of record creation</v>
          </cell>
          <cell r="E401" t="str">
            <v>75 years</v>
          </cell>
          <cell r="H401" t="str">
            <v>Y</v>
          </cell>
          <cell r="I401" t="str">
            <v>Archive</v>
          </cell>
        </row>
        <row r="402">
          <cell r="A402" t="str">
            <v>2.1.1.2</v>
          </cell>
          <cell r="B402" t="str">
            <v>Application forms, interview notes, reference details,</v>
          </cell>
          <cell r="D402" t="str">
            <v>Date of record creation</v>
          </cell>
          <cell r="E402" t="str">
            <v>75 years</v>
          </cell>
          <cell r="I402" t="str">
            <v>Archive</v>
          </cell>
        </row>
        <row r="403">
          <cell r="A403" t="str">
            <v>2.1.1.3</v>
          </cell>
          <cell r="B403" t="str">
            <v>Letters of Appointment, Certificates of Qualifications etc.</v>
          </cell>
          <cell r="D403" t="str">
            <v>Date of end of employment</v>
          </cell>
          <cell r="E403" t="str">
            <v>6 years</v>
          </cell>
          <cell r="H403" t="str">
            <v>Y</v>
          </cell>
          <cell r="I403" t="str">
            <v>Archive</v>
          </cell>
        </row>
        <row r="404">
          <cell r="A404" t="str">
            <v>2.1.1.4</v>
          </cell>
          <cell r="B404" t="str">
            <v>Personal data NI No, Address, Next of Kin, Bank details</v>
          </cell>
          <cell r="D404" t="str">
            <v>Date of end of employment</v>
          </cell>
          <cell r="E404" t="str">
            <v>6 years</v>
          </cell>
          <cell r="I404" t="str">
            <v>Archive</v>
          </cell>
        </row>
        <row r="405">
          <cell r="A405" t="str">
            <v>2.1.1.5</v>
          </cell>
          <cell r="B405" t="str">
            <v>Personal data Marriage certificates etc.</v>
          </cell>
          <cell r="D405" t="str">
            <v>Date of end of employment</v>
          </cell>
          <cell r="E405" t="str">
            <v>6 years</v>
          </cell>
          <cell r="I405" t="str">
            <v>Archive</v>
          </cell>
        </row>
        <row r="406">
          <cell r="A406" t="str">
            <v>2.1.1.6</v>
          </cell>
          <cell r="B406" t="str">
            <v>Leave records</v>
          </cell>
          <cell r="D406" t="str">
            <v>Date of record creation</v>
          </cell>
          <cell r="E406" t="str">
            <v>2 years</v>
          </cell>
          <cell r="I406" t="str">
            <v>Destroy</v>
          </cell>
        </row>
        <row r="407">
          <cell r="A407" t="str">
            <v>2.1.1.7</v>
          </cell>
          <cell r="B407" t="str">
            <v>Leave records. Annual leave, unpaid leave, special leave, compassionate leave, study leave etc.</v>
          </cell>
          <cell r="D407" t="str">
            <v>Date of record creation</v>
          </cell>
          <cell r="E407" t="str">
            <v>2 years</v>
          </cell>
          <cell r="H407" t="str">
            <v>Y</v>
          </cell>
          <cell r="I407" t="str">
            <v>Archive</v>
          </cell>
        </row>
        <row r="408">
          <cell r="A408" t="str">
            <v>2.1.1.8</v>
          </cell>
          <cell r="B408" t="str">
            <v>Absence records Self Certifications, Sickness records</v>
          </cell>
          <cell r="D408" t="str">
            <v>Date of record creation</v>
          </cell>
          <cell r="E408" t="str">
            <v>6 years</v>
          </cell>
          <cell r="H408" t="str">
            <v>Y</v>
          </cell>
          <cell r="I408" t="str">
            <v>Archive</v>
          </cell>
        </row>
        <row r="409">
          <cell r="A409" t="str">
            <v>2.1.1.9</v>
          </cell>
          <cell r="B409" t="str">
            <v>Sickness monitoring records</v>
          </cell>
          <cell r="D409" t="str">
            <v>Date of last entry</v>
          </cell>
          <cell r="E409" t="str">
            <v>6 years</v>
          </cell>
          <cell r="H409" t="str">
            <v>Y</v>
          </cell>
          <cell r="I409" t="str">
            <v>Archive</v>
          </cell>
        </row>
        <row r="410">
          <cell r="A410" t="str">
            <v>2.1.2</v>
          </cell>
          <cell r="B410" t="str">
            <v>Changes in Employment</v>
          </cell>
        </row>
        <row r="411">
          <cell r="A411" t="str">
            <v>2.1.2.1</v>
          </cell>
          <cell r="B411" t="str">
            <v>Terms &amp; Conditions Change in working hours e.g. part-time</v>
          </cell>
          <cell r="D411" t="str">
            <v>Date of end of employment</v>
          </cell>
          <cell r="E411" t="str">
            <v>6 years</v>
          </cell>
          <cell r="I411" t="str">
            <v>Destroy</v>
          </cell>
        </row>
        <row r="412">
          <cell r="A412" t="str">
            <v>2.1.2.2</v>
          </cell>
          <cell r="B412" t="str">
            <v>Terms &amp; Conditions Promotion</v>
          </cell>
          <cell r="D412" t="str">
            <v>Date of end of employment</v>
          </cell>
          <cell r="E412" t="str">
            <v>6 years</v>
          </cell>
          <cell r="I412" t="str">
            <v>Destroy</v>
          </cell>
        </row>
        <row r="413">
          <cell r="A413" t="str">
            <v>2.1.2.3</v>
          </cell>
          <cell r="B413" t="str">
            <v>Terms &amp; Conditions Resignation, termination and/or retirement letters</v>
          </cell>
          <cell r="D413" t="str">
            <v>Date of end of employment</v>
          </cell>
          <cell r="E413" t="str">
            <v>6 years</v>
          </cell>
          <cell r="I413" t="str">
            <v>Destroy</v>
          </cell>
        </row>
        <row r="414">
          <cell r="A414" t="str">
            <v>2.1.3</v>
          </cell>
          <cell r="B414" t="str">
            <v>Security Personnel File</v>
          </cell>
        </row>
        <row r="415">
          <cell r="A415" t="str">
            <v>2.1.3.1</v>
          </cell>
          <cell r="B415" t="str">
            <v xml:space="preserve">Security clearance details </v>
          </cell>
          <cell r="D415" t="str">
            <v>Superseded</v>
          </cell>
          <cell r="E415" t="str">
            <v>1 year</v>
          </cell>
          <cell r="I415" t="str">
            <v>Destroy</v>
          </cell>
        </row>
        <row r="416">
          <cell r="A416" t="str">
            <v>2.1.4</v>
          </cell>
          <cell r="B416" t="str">
            <v>Performance</v>
          </cell>
        </row>
        <row r="417">
          <cell r="A417" t="str">
            <v>2.1.4.1</v>
          </cell>
          <cell r="B417" t="str">
            <v>Annual Appraisal, appeals</v>
          </cell>
          <cell r="D417" t="str">
            <v>Superseded</v>
          </cell>
          <cell r="E417" t="str">
            <v>1 year</v>
          </cell>
          <cell r="I417" t="str">
            <v>Destroy</v>
          </cell>
        </row>
        <row r="418">
          <cell r="A418" t="str">
            <v>2.1.4.2</v>
          </cell>
          <cell r="B418" t="str">
            <v>Remuneration &amp; Reward</v>
          </cell>
          <cell r="D418" t="str">
            <v>Date of end of employment</v>
          </cell>
          <cell r="E418" t="str">
            <v>6 years</v>
          </cell>
          <cell r="I418" t="str">
            <v>Archive</v>
          </cell>
        </row>
        <row r="419">
          <cell r="A419" t="str">
            <v>2.1.4.3</v>
          </cell>
          <cell r="B419" t="str">
            <v>Special rewards</v>
          </cell>
          <cell r="D419" t="str">
            <v>Date of end of employment</v>
          </cell>
          <cell r="E419" t="str">
            <v>6 years</v>
          </cell>
          <cell r="I419" t="str">
            <v>Archive</v>
          </cell>
        </row>
        <row r="420">
          <cell r="A420" t="str">
            <v>2.1.4.4</v>
          </cell>
          <cell r="B420" t="str">
            <v>Performance Pay Reviews</v>
          </cell>
          <cell r="D420" t="str">
            <v>Date of review</v>
          </cell>
          <cell r="E420" t="str">
            <v>2 years</v>
          </cell>
          <cell r="I420" t="str">
            <v>Destroy</v>
          </cell>
        </row>
        <row r="421">
          <cell r="A421" t="str">
            <v>2.1.4.5</v>
          </cell>
          <cell r="B421" t="str">
            <v>Disciplinary details</v>
          </cell>
          <cell r="D421" t="str">
            <v>Date of end of employment</v>
          </cell>
          <cell r="E421" t="str">
            <v>6 years</v>
          </cell>
          <cell r="I421" t="str">
            <v>Archive</v>
          </cell>
        </row>
        <row r="422">
          <cell r="A422" t="str">
            <v>2.1.4.6</v>
          </cell>
          <cell r="B422" t="str">
            <v>Grievance - Unfounded</v>
          </cell>
          <cell r="D422" t="str">
            <v>Date of grievance</v>
          </cell>
          <cell r="E422" t="str">
            <v>Immediate</v>
          </cell>
          <cell r="I422" t="str">
            <v>Destroy</v>
          </cell>
        </row>
        <row r="423">
          <cell r="A423" t="str">
            <v>2.1.4.7</v>
          </cell>
          <cell r="B423" t="str">
            <v>Grievance - Oral warning</v>
          </cell>
          <cell r="D423" t="str">
            <v>Date of warning</v>
          </cell>
          <cell r="E423" t="str">
            <v>6 months</v>
          </cell>
          <cell r="I423" t="str">
            <v>Destroy</v>
          </cell>
        </row>
        <row r="424">
          <cell r="A424" t="str">
            <v>2.1.4.8</v>
          </cell>
          <cell r="B424" t="str">
            <v>Grievance - Written Warning</v>
          </cell>
          <cell r="D424" t="str">
            <v>Date of written warning</v>
          </cell>
          <cell r="E424" t="str">
            <v>1 year</v>
          </cell>
          <cell r="I424" t="str">
            <v>Destroy</v>
          </cell>
        </row>
        <row r="425">
          <cell r="A425" t="str">
            <v>2.1.4.9</v>
          </cell>
          <cell r="B425" t="str">
            <v>Grievance - Final warning</v>
          </cell>
          <cell r="D425" t="str">
            <v>Date of final warning</v>
          </cell>
          <cell r="E425" t="str">
            <v>18 months</v>
          </cell>
          <cell r="I425" t="str">
            <v>Destroy</v>
          </cell>
        </row>
        <row r="426">
          <cell r="A426" t="str">
            <v>2.1.4.10</v>
          </cell>
          <cell r="B426" t="str">
            <v>Grievance - Dismissal</v>
          </cell>
          <cell r="D426" t="str">
            <v>Date of dismissal</v>
          </cell>
          <cell r="E426" t="str">
            <v>6 years</v>
          </cell>
          <cell r="I426" t="str">
            <v>Archive</v>
          </cell>
        </row>
        <row r="427">
          <cell r="A427" t="str">
            <v>2.1.4.11</v>
          </cell>
          <cell r="B427" t="str">
            <v>Tribunal</v>
          </cell>
          <cell r="D427" t="str">
            <v>Date of tribunal</v>
          </cell>
          <cell r="E427" t="str">
            <v>6 years</v>
          </cell>
          <cell r="I427" t="str">
            <v>Archive</v>
          </cell>
        </row>
        <row r="428">
          <cell r="A428" t="str">
            <v>2.1.5</v>
          </cell>
          <cell r="B428" t="str">
            <v>Medical File</v>
          </cell>
        </row>
        <row r="429">
          <cell r="A429" t="str">
            <v>2.1.5.1</v>
          </cell>
          <cell r="B429" t="str">
            <v>Medical file</v>
          </cell>
          <cell r="D429" t="str">
            <v>Date of medical</v>
          </cell>
          <cell r="E429" t="str">
            <v>75 years</v>
          </cell>
          <cell r="H429" t="str">
            <v>Y</v>
          </cell>
          <cell r="I429" t="str">
            <v>Archive</v>
          </cell>
        </row>
        <row r="430">
          <cell r="A430" t="str">
            <v>2.1.5.2</v>
          </cell>
          <cell r="B430" t="str">
            <v>Random drugs testing</v>
          </cell>
          <cell r="D430" t="str">
            <v>Date of testing</v>
          </cell>
          <cell r="E430" t="str">
            <v>2 years</v>
          </cell>
          <cell r="I430" t="str">
            <v>Destroy</v>
          </cell>
        </row>
        <row r="431">
          <cell r="A431" t="str">
            <v>2.1.5.3</v>
          </cell>
          <cell r="B431" t="str">
            <v>Medical reports of those exposed to a substance hazardous to health</v>
          </cell>
          <cell r="D431" t="str">
            <v>Date of report</v>
          </cell>
          <cell r="E431" t="str">
            <v>75 years</v>
          </cell>
          <cell r="H431" t="str">
            <v>Y</v>
          </cell>
          <cell r="I431" t="str">
            <v>Archive</v>
          </cell>
        </row>
        <row r="432">
          <cell r="A432" t="str">
            <v>2.1.5.4</v>
          </cell>
          <cell r="B432" t="str">
            <v xml:space="preserve">Dental records </v>
          </cell>
          <cell r="D432" t="str">
            <v>Date of examination</v>
          </cell>
          <cell r="E432" t="str">
            <v>75 years</v>
          </cell>
          <cell r="H432" t="str">
            <v>Y</v>
          </cell>
          <cell r="I432" t="str">
            <v>Archive</v>
          </cell>
        </row>
        <row r="433">
          <cell r="A433" t="str">
            <v>2.1.5.5</v>
          </cell>
          <cell r="B433" t="str">
            <v>Accidents/Injuries in the workplace</v>
          </cell>
          <cell r="D433" t="str">
            <v>Date of accident</v>
          </cell>
          <cell r="E433" t="str">
            <v>75 years</v>
          </cell>
          <cell r="H433" t="str">
            <v>Y</v>
          </cell>
          <cell r="I433" t="str">
            <v>Archive</v>
          </cell>
        </row>
        <row r="434">
          <cell r="A434" t="str">
            <v>2.1.6</v>
          </cell>
          <cell r="B434" t="str">
            <v>Training and Development File</v>
          </cell>
        </row>
        <row r="435">
          <cell r="A435" t="str">
            <v>2.1.6.1</v>
          </cell>
          <cell r="B435" t="str">
            <v>Training history</v>
          </cell>
          <cell r="D435" t="str">
            <v>Date of end of employment</v>
          </cell>
          <cell r="E435" t="str">
            <v>6 years</v>
          </cell>
          <cell r="I435" t="str">
            <v>Destroy</v>
          </cell>
        </row>
        <row r="436">
          <cell r="A436" t="str">
            <v>2.1.6.2</v>
          </cell>
          <cell r="B436" t="str">
            <v>Statutory/Regulatory training</v>
          </cell>
          <cell r="D436" t="str">
            <v>Date of end of employment</v>
          </cell>
          <cell r="E436" t="str">
            <v>6 years</v>
          </cell>
          <cell r="H436" t="str">
            <v>Y</v>
          </cell>
          <cell r="I436" t="str">
            <v>Archive</v>
          </cell>
        </row>
        <row r="437">
          <cell r="A437" t="str">
            <v>2.1.6.3</v>
          </cell>
          <cell r="B437" t="str">
            <v>Job Specific training e.g. SQUEP, DAP</v>
          </cell>
          <cell r="D437" t="str">
            <v>Date of end of employment</v>
          </cell>
          <cell r="E437" t="str">
            <v>6 years</v>
          </cell>
          <cell r="H437" t="str">
            <v>Y</v>
          </cell>
          <cell r="I437" t="str">
            <v>Archive</v>
          </cell>
        </row>
        <row r="438">
          <cell r="A438" t="str">
            <v>2.1.6.4</v>
          </cell>
          <cell r="B438" t="str">
            <v>Continuous Professional Development (CPD)</v>
          </cell>
          <cell r="D438" t="str">
            <v>Date of end of employment</v>
          </cell>
          <cell r="E438" t="str">
            <v>6 years</v>
          </cell>
          <cell r="I438" t="str">
            <v>Archive</v>
          </cell>
        </row>
        <row r="439">
          <cell r="A439">
            <v>2.2000000000000002</v>
          </cell>
          <cell r="B439" t="str">
            <v xml:space="preserve">Manpower Policy and Planning </v>
          </cell>
          <cell r="G439" t="str">
            <v>Y</v>
          </cell>
        </row>
        <row r="440">
          <cell r="A440" t="str">
            <v>2.2.1</v>
          </cell>
          <cell r="B440" t="str">
            <v>Job evaluation</v>
          </cell>
        </row>
        <row r="441">
          <cell r="A441" t="str">
            <v>2.2.1.1</v>
          </cell>
          <cell r="B441" t="str">
            <v>Job evaluation</v>
          </cell>
          <cell r="D441" t="str">
            <v>Superseded</v>
          </cell>
          <cell r="E441" t="str">
            <v>1 year</v>
          </cell>
          <cell r="F441">
            <v>36</v>
          </cell>
          <cell r="I441" t="str">
            <v>Destroy</v>
          </cell>
        </row>
        <row r="442">
          <cell r="A442" t="str">
            <v>2.2.1.2</v>
          </cell>
          <cell r="B442" t="str">
            <v>Procedures and protocols</v>
          </cell>
          <cell r="D442" t="str">
            <v>Superseded</v>
          </cell>
          <cell r="E442" t="str">
            <v>1 year</v>
          </cell>
          <cell r="F442">
            <v>36</v>
          </cell>
          <cell r="I442" t="str">
            <v>Destroy</v>
          </cell>
        </row>
        <row r="443">
          <cell r="A443" t="str">
            <v>2.2.1.3</v>
          </cell>
          <cell r="B443" t="str">
            <v>Results</v>
          </cell>
          <cell r="D443" t="str">
            <v>Superseded</v>
          </cell>
          <cell r="E443" t="str">
            <v>1 year</v>
          </cell>
          <cell r="F443">
            <v>36</v>
          </cell>
          <cell r="I443" t="str">
            <v>Destroy</v>
          </cell>
        </row>
        <row r="444">
          <cell r="A444" t="str">
            <v>2.2.2</v>
          </cell>
          <cell r="B444" t="str">
            <v>Manpower</v>
          </cell>
        </row>
        <row r="445">
          <cell r="A445" t="str">
            <v>2.2.2.1</v>
          </cell>
          <cell r="B445" t="str">
            <v>Staffing Plans Succession Plans</v>
          </cell>
          <cell r="D445" t="str">
            <v>Superseded</v>
          </cell>
          <cell r="E445" t="str">
            <v>1 year</v>
          </cell>
          <cell r="I445" t="str">
            <v>Destroy</v>
          </cell>
        </row>
        <row r="446">
          <cell r="A446" t="str">
            <v>2.2.2.2</v>
          </cell>
          <cell r="B446" t="str">
            <v>Staffing Plans Development Plans</v>
          </cell>
          <cell r="D446" t="str">
            <v>Superseded</v>
          </cell>
          <cell r="E446" t="str">
            <v>1 year</v>
          </cell>
          <cell r="I446" t="str">
            <v>Destroy</v>
          </cell>
        </row>
        <row r="447">
          <cell r="A447" t="str">
            <v>2.2.2.3</v>
          </cell>
          <cell r="B447" t="str">
            <v>Equality &amp; Diversity Compliance</v>
          </cell>
          <cell r="D447" t="str">
            <v>Superseded</v>
          </cell>
          <cell r="E447" t="str">
            <v>1 year</v>
          </cell>
          <cell r="I447" t="str">
            <v>Destroy</v>
          </cell>
        </row>
        <row r="448">
          <cell r="A448" t="str">
            <v>2.2.2.4</v>
          </cell>
          <cell r="B448" t="str">
            <v>Equality &amp; Diversity Training</v>
          </cell>
          <cell r="D448" t="str">
            <v>Superseded</v>
          </cell>
          <cell r="E448" t="str">
            <v>1 year</v>
          </cell>
          <cell r="I448" t="str">
            <v>Destroy</v>
          </cell>
        </row>
        <row r="449">
          <cell r="A449" t="str">
            <v>2.2.3</v>
          </cell>
          <cell r="B449" t="str">
            <v>Redundancy</v>
          </cell>
        </row>
        <row r="450">
          <cell r="A450" t="str">
            <v>2.2.3.1</v>
          </cell>
          <cell r="B450" t="str">
            <v>General Notice</v>
          </cell>
          <cell r="D450" t="str">
            <v>Date of end of employment</v>
          </cell>
          <cell r="E450" t="str">
            <v xml:space="preserve"> 6 years</v>
          </cell>
          <cell r="I450" t="str">
            <v>Destroy</v>
          </cell>
        </row>
        <row r="451">
          <cell r="A451" t="str">
            <v>2.2.3.2</v>
          </cell>
          <cell r="B451" t="str">
            <v>Correspondence</v>
          </cell>
          <cell r="D451" t="str">
            <v>Date of end of employment</v>
          </cell>
          <cell r="E451" t="str">
            <v xml:space="preserve"> 6 years</v>
          </cell>
          <cell r="I451" t="str">
            <v>Destroy</v>
          </cell>
        </row>
        <row r="452">
          <cell r="A452" t="str">
            <v>2.2.3.3</v>
          </cell>
          <cell r="B452" t="str">
            <v>Redundancy package details</v>
          </cell>
          <cell r="D452" t="str">
            <v>Date of end of employment</v>
          </cell>
          <cell r="E452" t="str">
            <v>6 years</v>
          </cell>
          <cell r="I452" t="str">
            <v>Destroy</v>
          </cell>
        </row>
        <row r="453">
          <cell r="A453" t="str">
            <v>2.2.4</v>
          </cell>
          <cell r="B453" t="str">
            <v>Early release</v>
          </cell>
        </row>
        <row r="454">
          <cell r="A454" t="str">
            <v>2.2.4.1</v>
          </cell>
          <cell r="B454" t="str">
            <v>Applications</v>
          </cell>
          <cell r="D454" t="str">
            <v>Date of end of employment</v>
          </cell>
          <cell r="E454" t="str">
            <v>6 years</v>
          </cell>
          <cell r="I454" t="str">
            <v>Destroy</v>
          </cell>
        </row>
        <row r="455">
          <cell r="A455" t="str">
            <v>2.2.4.2</v>
          </cell>
          <cell r="B455" t="str">
            <v>Correspondence</v>
          </cell>
          <cell r="D455" t="str">
            <v>Date of end of employment</v>
          </cell>
          <cell r="E455" t="str">
            <v>6 years</v>
          </cell>
          <cell r="I455" t="str">
            <v>Destroy</v>
          </cell>
        </row>
        <row r="456">
          <cell r="A456" t="str">
            <v>2.2.5</v>
          </cell>
          <cell r="B456" t="str">
            <v>Work force surveys</v>
          </cell>
        </row>
        <row r="457">
          <cell r="A457" t="str">
            <v>2.2.5.1</v>
          </cell>
          <cell r="B457" t="str">
            <v>Method</v>
          </cell>
          <cell r="D457" t="str">
            <v>Superseded</v>
          </cell>
          <cell r="E457" t="str">
            <v>1 year</v>
          </cell>
          <cell r="I457" t="str">
            <v>Destroy</v>
          </cell>
        </row>
        <row r="458">
          <cell r="A458" t="str">
            <v>2.2.5.2</v>
          </cell>
          <cell r="B458" t="str">
            <v>Consultations</v>
          </cell>
          <cell r="D458" t="str">
            <v>Date of consultation</v>
          </cell>
          <cell r="E458" t="str">
            <v>6 years</v>
          </cell>
          <cell r="I458" t="str">
            <v>Destroy</v>
          </cell>
        </row>
        <row r="459">
          <cell r="A459" t="str">
            <v>2.2.5.3</v>
          </cell>
          <cell r="B459" t="str">
            <v>Results</v>
          </cell>
          <cell r="D459" t="str">
            <v>Date of consultation</v>
          </cell>
          <cell r="E459" t="str">
            <v>6 years</v>
          </cell>
          <cell r="I459" t="str">
            <v>Destroy</v>
          </cell>
        </row>
        <row r="460">
          <cell r="A460" t="str">
            <v>2.2.5.4</v>
          </cell>
          <cell r="B460" t="str">
            <v>Action plans</v>
          </cell>
          <cell r="D460" t="str">
            <v>Date of plan</v>
          </cell>
          <cell r="E460" t="str">
            <v>6 years</v>
          </cell>
          <cell r="I460" t="str">
            <v>Destroy</v>
          </cell>
        </row>
        <row r="461">
          <cell r="A461">
            <v>2.2999999999999998</v>
          </cell>
          <cell r="B461" t="str">
            <v>Pay Records</v>
          </cell>
          <cell r="G461" t="str">
            <v>N</v>
          </cell>
        </row>
        <row r="462">
          <cell r="A462" t="str">
            <v>2.3.1</v>
          </cell>
          <cell r="B462" t="str">
            <v>PAYE records - See also Pension</v>
          </cell>
        </row>
        <row r="463">
          <cell r="A463" t="str">
            <v>2.3.1.1</v>
          </cell>
          <cell r="B463" t="str">
            <v>Wages / salaries, overtime, bonuses, expenses, unpaid leave</v>
          </cell>
          <cell r="D463" t="str">
            <v>Date of payment</v>
          </cell>
          <cell r="E463" t="str">
            <v>7 years</v>
          </cell>
          <cell r="I463" t="str">
            <v>Destroy</v>
          </cell>
        </row>
        <row r="464">
          <cell r="A464" t="str">
            <v>2.3.1.2</v>
          </cell>
          <cell r="B464" t="str">
            <v>Income tax &amp;NI returns, income tax records, payroll &amp; wages details</v>
          </cell>
          <cell r="D464" t="str">
            <v>Date of payment</v>
          </cell>
          <cell r="E464" t="str">
            <v>7 years</v>
          </cell>
          <cell r="I464" t="str">
            <v>Destroy</v>
          </cell>
        </row>
        <row r="465">
          <cell r="A465" t="str">
            <v>2.3.1.3</v>
          </cell>
          <cell r="B465" t="str">
            <v>Statutory Sick pay records, calculations, certificates, self-certificates</v>
          </cell>
          <cell r="D465" t="str">
            <v>Date of end of employment</v>
          </cell>
          <cell r="E465" t="str">
            <v>6 years</v>
          </cell>
          <cell r="I465" t="str">
            <v>Destroy</v>
          </cell>
        </row>
        <row r="466">
          <cell r="A466" t="str">
            <v>2.3.1.4</v>
          </cell>
          <cell r="B466" t="str">
            <v>Statutory Maternity pay records, calculations, certificates</v>
          </cell>
          <cell r="D466" t="str">
            <v>Date of end of payment financial year</v>
          </cell>
          <cell r="E466" t="str">
            <v>6 years</v>
          </cell>
          <cell r="I466" t="str">
            <v>Destroy</v>
          </cell>
        </row>
        <row r="467">
          <cell r="A467" t="str">
            <v>2.3.1.5</v>
          </cell>
          <cell r="B467" t="str">
            <v>Statutory Paternity pay records</v>
          </cell>
          <cell r="D467" t="str">
            <v>Date of payment</v>
          </cell>
          <cell r="E467" t="str">
            <v>7 years</v>
          </cell>
          <cell r="I467" t="str">
            <v>Destroy</v>
          </cell>
        </row>
        <row r="468">
          <cell r="A468" t="str">
            <v>2.3.1.6</v>
          </cell>
          <cell r="B468" t="str">
            <v>Advances</v>
          </cell>
          <cell r="D468" t="str">
            <v>Date of advance / loan</v>
          </cell>
          <cell r="E468" t="str">
            <v>7 years</v>
          </cell>
          <cell r="I468" t="str">
            <v>Destroy</v>
          </cell>
        </row>
        <row r="469">
          <cell r="A469" t="str">
            <v>2.3.1.7</v>
          </cell>
          <cell r="B469" t="str">
            <v>Travel and subsistence</v>
          </cell>
          <cell r="D469" t="str">
            <v>Date of payment</v>
          </cell>
          <cell r="E469" t="str">
            <v>7 years</v>
          </cell>
          <cell r="I469" t="str">
            <v>Destroy</v>
          </cell>
        </row>
        <row r="470">
          <cell r="A470" t="str">
            <v>2.3.1.8</v>
          </cell>
          <cell r="B470" t="str">
            <v>Housing, season tickets, car parking bicycles</v>
          </cell>
          <cell r="D470" t="str">
            <v>Date of payment / loan</v>
          </cell>
          <cell r="E470" t="str">
            <v>7 years</v>
          </cell>
          <cell r="I470" t="str">
            <v>Destroy</v>
          </cell>
        </row>
        <row r="471">
          <cell r="A471">
            <v>2.4</v>
          </cell>
          <cell r="B471" t="str">
            <v>Pension Scheme</v>
          </cell>
          <cell r="G471" t="str">
            <v>N</v>
          </cell>
        </row>
        <row r="472">
          <cell r="A472" t="str">
            <v>2.4.1</v>
          </cell>
          <cell r="B472" t="str">
            <v>Pension contributions</v>
          </cell>
        </row>
        <row r="473">
          <cell r="A473" t="str">
            <v>2.4.1.1</v>
          </cell>
          <cell r="B473" t="str">
            <v>Pension contributions</v>
          </cell>
          <cell r="D473" t="str">
            <v>Date of last pension payment</v>
          </cell>
          <cell r="E473" t="str">
            <v>12 years</v>
          </cell>
          <cell r="I473" t="str">
            <v>Destroy</v>
          </cell>
        </row>
        <row r="474">
          <cell r="A474" t="str">
            <v>2.4.1.2</v>
          </cell>
          <cell r="B474" t="str">
            <v>Bank details</v>
          </cell>
          <cell r="D474" t="str">
            <v>Date of end of employment</v>
          </cell>
          <cell r="E474" t="str">
            <v>3 years</v>
          </cell>
          <cell r="I474" t="str">
            <v>Destroy</v>
          </cell>
        </row>
        <row r="475">
          <cell r="A475" t="str">
            <v>2.4.1.3</v>
          </cell>
          <cell r="B475" t="str">
            <v>Added years</v>
          </cell>
          <cell r="D475" t="str">
            <v>Date of end of employment</v>
          </cell>
          <cell r="E475" t="str">
            <v>12 years</v>
          </cell>
          <cell r="I475" t="str">
            <v>Destroy</v>
          </cell>
        </row>
        <row r="476">
          <cell r="A476" t="str">
            <v>2.4.1.4</v>
          </cell>
          <cell r="B476" t="str">
            <v>Additional Voluntary Contributions (AVC)</v>
          </cell>
          <cell r="D476" t="str">
            <v>Date of end of employment</v>
          </cell>
          <cell r="E476" t="str">
            <v>12 years</v>
          </cell>
          <cell r="I476" t="str">
            <v>Destroy</v>
          </cell>
        </row>
        <row r="477">
          <cell r="A477" t="str">
            <v>2.4.2</v>
          </cell>
          <cell r="B477" t="str">
            <v>Death Benefit Nomination &amp; Revocation Forms</v>
          </cell>
        </row>
        <row r="478">
          <cell r="A478" t="str">
            <v>2.4.2.1</v>
          </cell>
          <cell r="B478" t="str">
            <v>Death Benefit Nomination &amp; Revocation Forms</v>
          </cell>
          <cell r="D478" t="str">
            <v>Date of end of employment</v>
          </cell>
          <cell r="E478" t="str">
            <v>12 years</v>
          </cell>
          <cell r="I478" t="str">
            <v>Destroy</v>
          </cell>
        </row>
        <row r="479">
          <cell r="A479" t="str">
            <v>2.4.2.2</v>
          </cell>
          <cell r="B479" t="str">
            <v>Death certificates</v>
          </cell>
          <cell r="D479" t="str">
            <v>Date of end of employment</v>
          </cell>
          <cell r="E479" t="str">
            <v>12 years</v>
          </cell>
          <cell r="I479" t="str">
            <v>Destroy</v>
          </cell>
        </row>
        <row r="480">
          <cell r="A480" t="str">
            <v>2.4.2.3</v>
          </cell>
          <cell r="B480" t="str">
            <v>Decree Absolutes</v>
          </cell>
          <cell r="D480" t="str">
            <v>Date of end of employment</v>
          </cell>
          <cell r="E480" t="str">
            <v>12 years</v>
          </cell>
          <cell r="I480" t="str">
            <v>Destroy</v>
          </cell>
        </row>
        <row r="481">
          <cell r="A481" t="str">
            <v>2.4.3</v>
          </cell>
          <cell r="B481" t="str">
            <v>Pension Estimates</v>
          </cell>
        </row>
        <row r="482">
          <cell r="A482" t="str">
            <v>2.4.3.1</v>
          </cell>
          <cell r="B482" t="str">
            <v>Annual forecasts</v>
          </cell>
          <cell r="D482" t="str">
            <v>Date of end of employment</v>
          </cell>
          <cell r="E482" t="str">
            <v>12 years</v>
          </cell>
          <cell r="I482" t="str">
            <v>Destroy</v>
          </cell>
        </row>
        <row r="483">
          <cell r="A483">
            <v>2.5</v>
          </cell>
          <cell r="B483" t="str">
            <v>Recruitment</v>
          </cell>
          <cell r="G483" t="str">
            <v>N</v>
          </cell>
        </row>
        <row r="484">
          <cell r="A484" t="str">
            <v>2.5.1</v>
          </cell>
          <cell r="B484" t="str">
            <v>Recruitment</v>
          </cell>
        </row>
        <row r="485">
          <cell r="A485" t="str">
            <v>2.5.1.1</v>
          </cell>
          <cell r="B485" t="str">
            <v>Recruitment</v>
          </cell>
          <cell r="D485" t="str">
            <v>Date of recruitment</v>
          </cell>
          <cell r="E485" t="str">
            <v>75 years</v>
          </cell>
          <cell r="I485" t="str">
            <v>Archive</v>
          </cell>
        </row>
        <row r="486">
          <cell r="A486" t="str">
            <v>2.5.2</v>
          </cell>
          <cell r="B486" t="str">
            <v>Adverts</v>
          </cell>
        </row>
        <row r="487">
          <cell r="A487" t="str">
            <v>2.5.2.1</v>
          </cell>
          <cell r="B487" t="str">
            <v>Adverts</v>
          </cell>
          <cell r="D487" t="str">
            <v>Date of advert</v>
          </cell>
          <cell r="E487" t="str">
            <v>2 years</v>
          </cell>
          <cell r="I487" t="str">
            <v>Destroy</v>
          </cell>
        </row>
        <row r="488">
          <cell r="A488" t="str">
            <v>2.5.3</v>
          </cell>
          <cell r="B488" t="str">
            <v>Vacancies</v>
          </cell>
        </row>
        <row r="489">
          <cell r="A489" t="str">
            <v>2.5.3.1</v>
          </cell>
          <cell r="B489" t="str">
            <v>Vacancies</v>
          </cell>
          <cell r="D489" t="str">
            <v>Date of vacancy</v>
          </cell>
          <cell r="E489" t="str">
            <v>2 years</v>
          </cell>
          <cell r="I489" t="str">
            <v>Destroy</v>
          </cell>
        </row>
        <row r="490">
          <cell r="A490" t="str">
            <v>2.5.4</v>
          </cell>
          <cell r="B490" t="str">
            <v>Apprenticeships</v>
          </cell>
        </row>
        <row r="491">
          <cell r="A491" t="str">
            <v>2.5.4.1</v>
          </cell>
          <cell r="B491" t="str">
            <v>Apprenticeships</v>
          </cell>
          <cell r="D491" t="str">
            <v>Date of completed apprenticeship</v>
          </cell>
          <cell r="E491" t="str">
            <v>75 years</v>
          </cell>
          <cell r="H491" t="str">
            <v>Y</v>
          </cell>
          <cell r="I491" t="str">
            <v>Archive</v>
          </cell>
        </row>
        <row r="492">
          <cell r="A492" t="str">
            <v>2.5.5</v>
          </cell>
          <cell r="B492" t="str">
            <v>Interview selection process - Successful</v>
          </cell>
        </row>
        <row r="493">
          <cell r="A493" t="str">
            <v>2.5.5.1</v>
          </cell>
          <cell r="B493" t="str">
            <v>Interview selection process - Successful</v>
          </cell>
          <cell r="D493" t="str">
            <v>Date of interview</v>
          </cell>
          <cell r="E493" t="str">
            <v>75 years</v>
          </cell>
          <cell r="H493" t="str">
            <v>Y</v>
          </cell>
          <cell r="I493" t="str">
            <v>Archive</v>
          </cell>
        </row>
        <row r="494">
          <cell r="A494" t="str">
            <v>2.5.6</v>
          </cell>
          <cell r="B494" t="str">
            <v>Interview selection process - Unsuccessful</v>
          </cell>
        </row>
        <row r="495">
          <cell r="A495" t="str">
            <v>2.5.6.1</v>
          </cell>
          <cell r="B495" t="str">
            <v>Interview selection process - Unsuccessful</v>
          </cell>
          <cell r="D495" t="str">
            <v>Date of interview</v>
          </cell>
          <cell r="E495" t="str">
            <v>1 year</v>
          </cell>
          <cell r="I495" t="str">
            <v>Destroy</v>
          </cell>
        </row>
        <row r="496">
          <cell r="A496" t="str">
            <v>2.5.7</v>
          </cell>
          <cell r="B496" t="str">
            <v>Skills &amp; competencies frameworks - Successful</v>
          </cell>
        </row>
        <row r="497">
          <cell r="A497" t="str">
            <v>2.5.7.1</v>
          </cell>
          <cell r="B497" t="str">
            <v>Skills &amp; competencies frameworks - Successful</v>
          </cell>
          <cell r="D497" t="str">
            <v>Date of publication</v>
          </cell>
          <cell r="E497" t="str">
            <v>75 years</v>
          </cell>
          <cell r="H497" t="str">
            <v>Y</v>
          </cell>
          <cell r="I497" t="str">
            <v>Archive</v>
          </cell>
        </row>
        <row r="498">
          <cell r="A498" t="str">
            <v>2.5.8</v>
          </cell>
          <cell r="B498" t="str">
            <v>Skills &amp; competencies frameworks - Unsuccessful</v>
          </cell>
        </row>
        <row r="499">
          <cell r="A499" t="str">
            <v>2.5.8.1</v>
          </cell>
          <cell r="B499" t="str">
            <v>Skills &amp; competencies frameworks - Unsuccessful</v>
          </cell>
          <cell r="D499" t="str">
            <v>Date of publication</v>
          </cell>
          <cell r="E499" t="str">
            <v>1 year</v>
          </cell>
          <cell r="H499" t="str">
            <v>Y</v>
          </cell>
          <cell r="I499" t="str">
            <v>Archive</v>
          </cell>
        </row>
        <row r="500">
          <cell r="A500" t="str">
            <v>2.5.9</v>
          </cell>
          <cell r="B500" t="str">
            <v>Interview records - Successful</v>
          </cell>
        </row>
        <row r="501">
          <cell r="A501" t="str">
            <v>2.5.9.1</v>
          </cell>
          <cell r="B501" t="str">
            <v>Interview records - Successful</v>
          </cell>
          <cell r="D501" t="str">
            <v>Date of interview</v>
          </cell>
          <cell r="E501" t="str">
            <v>75 years</v>
          </cell>
          <cell r="H501" t="str">
            <v>Y</v>
          </cell>
          <cell r="I501" t="str">
            <v>Archive</v>
          </cell>
        </row>
        <row r="502">
          <cell r="A502" t="str">
            <v>2.5.10</v>
          </cell>
          <cell r="B502" t="str">
            <v>Interview records - Unsuccessful</v>
          </cell>
        </row>
        <row r="503">
          <cell r="A503" t="str">
            <v>2.5.10.1</v>
          </cell>
          <cell r="B503" t="str">
            <v>Interview records - Unsuccessful</v>
          </cell>
          <cell r="D503" t="str">
            <v>Date of interview</v>
          </cell>
          <cell r="E503" t="str">
            <v>1 year</v>
          </cell>
          <cell r="I503" t="str">
            <v>Destroy</v>
          </cell>
        </row>
        <row r="504">
          <cell r="A504" t="str">
            <v>2.5.11</v>
          </cell>
          <cell r="B504" t="str">
            <v>References - Successful</v>
          </cell>
        </row>
        <row r="505">
          <cell r="A505" t="str">
            <v>2.5.11.1</v>
          </cell>
          <cell r="B505" t="str">
            <v>References - Successful</v>
          </cell>
          <cell r="D505" t="str">
            <v>Date of reference</v>
          </cell>
          <cell r="E505" t="str">
            <v>75 years</v>
          </cell>
          <cell r="H505" t="str">
            <v>Y</v>
          </cell>
          <cell r="I505" t="str">
            <v>Archive</v>
          </cell>
        </row>
        <row r="506">
          <cell r="A506" t="str">
            <v>2.5.12</v>
          </cell>
          <cell r="B506" t="str">
            <v>References - Unsuccessful</v>
          </cell>
        </row>
        <row r="507">
          <cell r="A507" t="str">
            <v>2.5.12.1</v>
          </cell>
          <cell r="B507" t="str">
            <v>References - Unsuccessful</v>
          </cell>
          <cell r="D507" t="str">
            <v>Date of reference</v>
          </cell>
          <cell r="E507" t="str">
            <v>1 year</v>
          </cell>
          <cell r="I507" t="str">
            <v>Destroy</v>
          </cell>
        </row>
        <row r="508">
          <cell r="A508" t="str">
            <v>2.5.13</v>
          </cell>
          <cell r="B508" t="str">
            <v>Unsuccessful job  applications</v>
          </cell>
        </row>
        <row r="509">
          <cell r="A509" t="str">
            <v>2.5.13.1</v>
          </cell>
          <cell r="B509" t="str">
            <v>Unsuccessful job  applications</v>
          </cell>
          <cell r="D509" t="str">
            <v>Date of application</v>
          </cell>
          <cell r="E509" t="str">
            <v>2 years</v>
          </cell>
          <cell r="I509" t="str">
            <v>Destroy</v>
          </cell>
        </row>
        <row r="510">
          <cell r="A510" t="str">
            <v>2.5.14</v>
          </cell>
          <cell r="B510" t="str">
            <v>Equality monitoring</v>
          </cell>
        </row>
        <row r="511">
          <cell r="A511" t="str">
            <v>2.5.14.1</v>
          </cell>
          <cell r="B511" t="str">
            <v>Equality monitoring</v>
          </cell>
          <cell r="D511" t="str">
            <v>Date of monitoring</v>
          </cell>
          <cell r="E511" t="str">
            <v>2 years</v>
          </cell>
          <cell r="I511" t="str">
            <v>Destroy</v>
          </cell>
        </row>
        <row r="512">
          <cell r="A512">
            <v>2.6</v>
          </cell>
          <cell r="B512" t="str">
            <v>Relocation</v>
          </cell>
          <cell r="G512" t="str">
            <v>N</v>
          </cell>
        </row>
        <row r="513">
          <cell r="A513" t="str">
            <v>2.6.1</v>
          </cell>
          <cell r="B513" t="str">
            <v>Terms and conditions</v>
          </cell>
        </row>
        <row r="514">
          <cell r="A514" t="str">
            <v>2.6.1.1</v>
          </cell>
          <cell r="B514" t="str">
            <v>Terms and conditions</v>
          </cell>
          <cell r="D514" t="str">
            <v>Date of end of employment</v>
          </cell>
          <cell r="E514" t="str">
            <v>3 years</v>
          </cell>
          <cell r="I514" t="str">
            <v>Destroy</v>
          </cell>
        </row>
        <row r="515">
          <cell r="A515">
            <v>2.7</v>
          </cell>
          <cell r="B515" t="str">
            <v>Training</v>
          </cell>
          <cell r="G515" t="str">
            <v>Y</v>
          </cell>
        </row>
        <row r="516">
          <cell r="A516" t="str">
            <v>2.7.1</v>
          </cell>
          <cell r="B516" t="str">
            <v>Induction training</v>
          </cell>
        </row>
        <row r="517">
          <cell r="A517" t="str">
            <v>2.7.1.1</v>
          </cell>
          <cell r="B517" t="str">
            <v>Induction training</v>
          </cell>
          <cell r="D517" t="str">
            <v>Date of training</v>
          </cell>
          <cell r="E517" t="str">
            <v>75 years</v>
          </cell>
          <cell r="F517" t="str">
            <v>9/10/12</v>
          </cell>
          <cell r="H517" t="str">
            <v>Y</v>
          </cell>
          <cell r="I517" t="str">
            <v>Archive</v>
          </cell>
        </row>
        <row r="518">
          <cell r="A518" t="str">
            <v>2.7.1.2</v>
          </cell>
          <cell r="B518" t="str">
            <v>Specific area inductions</v>
          </cell>
          <cell r="D518" t="str">
            <v>Superseded</v>
          </cell>
          <cell r="E518" t="str">
            <v>1 year</v>
          </cell>
          <cell r="F518" t="str">
            <v>9/10/12</v>
          </cell>
          <cell r="H518" t="str">
            <v>Y</v>
          </cell>
          <cell r="I518" t="str">
            <v>Archive</v>
          </cell>
        </row>
        <row r="519">
          <cell r="A519" t="str">
            <v>2.7.2</v>
          </cell>
          <cell r="B519" t="str">
            <v>Statutory / regulatory training</v>
          </cell>
        </row>
        <row r="520">
          <cell r="A520" t="str">
            <v>2.7.2.1</v>
          </cell>
          <cell r="B520" t="str">
            <v>Statutory / regulatory training</v>
          </cell>
          <cell r="D520" t="str">
            <v>Date of training</v>
          </cell>
          <cell r="E520" t="str">
            <v>75 years</v>
          </cell>
          <cell r="F520" t="str">
            <v>9/10/12</v>
          </cell>
          <cell r="H520" t="str">
            <v>Y</v>
          </cell>
          <cell r="I520" t="str">
            <v>Archive</v>
          </cell>
        </row>
        <row r="521">
          <cell r="A521" t="str">
            <v>2.7.2.2</v>
          </cell>
          <cell r="B521" t="str">
            <v>Suitably qualified and experienced personnel (SQUEP details)</v>
          </cell>
          <cell r="D521" t="str">
            <v>Date of training</v>
          </cell>
          <cell r="E521" t="str">
            <v>75 years</v>
          </cell>
          <cell r="F521" t="str">
            <v>4/12</v>
          </cell>
          <cell r="H521" t="str">
            <v>Y</v>
          </cell>
          <cell r="I521" t="str">
            <v>Archive</v>
          </cell>
        </row>
        <row r="522">
          <cell r="A522" t="str">
            <v>2.7.2.3</v>
          </cell>
          <cell r="B522" t="str">
            <v>Assessment of SQUEP requirements for each post</v>
          </cell>
          <cell r="D522" t="str">
            <v>Date of end of employment</v>
          </cell>
          <cell r="E522" t="str">
            <v>6 years</v>
          </cell>
          <cell r="F522" t="str">
            <v>5/12</v>
          </cell>
          <cell r="I522" t="str">
            <v>Archive</v>
          </cell>
        </row>
        <row r="523">
          <cell r="A523" t="str">
            <v>2.7.2.4</v>
          </cell>
          <cell r="B523" t="str">
            <v>Competence requirements for SQUEP posts</v>
          </cell>
          <cell r="D523" t="str">
            <v>Date of end of employment</v>
          </cell>
          <cell r="E523" t="str">
            <v>6 years</v>
          </cell>
          <cell r="F523">
            <v>12</v>
          </cell>
          <cell r="I523" t="str">
            <v>Archive</v>
          </cell>
        </row>
        <row r="524">
          <cell r="A524" t="str">
            <v>2.7.3</v>
          </cell>
          <cell r="B524" t="str">
            <v>Duly Authorised Persons</v>
          </cell>
        </row>
        <row r="525">
          <cell r="A525" t="str">
            <v>2.7.3.1</v>
          </cell>
          <cell r="B525" t="str">
            <v>Duly Authorised Persons (DAP details)</v>
          </cell>
          <cell r="D525" t="str">
            <v>Date of training</v>
          </cell>
          <cell r="E525" t="str">
            <v>75 years</v>
          </cell>
          <cell r="F525">
            <v>12</v>
          </cell>
          <cell r="H525" t="str">
            <v>Y</v>
          </cell>
          <cell r="I525" t="str">
            <v>Archive</v>
          </cell>
        </row>
        <row r="526">
          <cell r="A526" t="str">
            <v>2.7.3.2</v>
          </cell>
          <cell r="B526" t="str">
            <v>CPD details</v>
          </cell>
          <cell r="D526" t="str">
            <v>Date of end of employment</v>
          </cell>
          <cell r="E526" t="str">
            <v>6 years</v>
          </cell>
          <cell r="F526" t="str">
            <v>4/12</v>
          </cell>
          <cell r="I526" t="str">
            <v>Archive</v>
          </cell>
        </row>
        <row r="527">
          <cell r="A527" t="str">
            <v>2.7.3.3</v>
          </cell>
          <cell r="B527" t="str">
            <v>Assessment of DAP requirements for each post</v>
          </cell>
          <cell r="D527" t="str">
            <v>Date of end of employment</v>
          </cell>
          <cell r="E527" t="str">
            <v>6 years</v>
          </cell>
          <cell r="F527" t="str">
            <v>5/12</v>
          </cell>
          <cell r="I527" t="str">
            <v>Archive</v>
          </cell>
        </row>
        <row r="528">
          <cell r="A528" t="str">
            <v>2.7.3.4</v>
          </cell>
          <cell r="B528" t="str">
            <v>Competence requirements for DAP posts</v>
          </cell>
          <cell r="D528" t="str">
            <v>Date of end of employment</v>
          </cell>
          <cell r="E528" t="str">
            <v>6 years</v>
          </cell>
          <cell r="F528">
            <v>12</v>
          </cell>
          <cell r="I528" t="str">
            <v>Archive</v>
          </cell>
        </row>
        <row r="529">
          <cell r="A529" t="str">
            <v>2.7.4</v>
          </cell>
          <cell r="B529" t="str">
            <v>Security training</v>
          </cell>
        </row>
        <row r="530">
          <cell r="A530" t="str">
            <v>2.7.4.1</v>
          </cell>
          <cell r="B530" t="str">
            <v>Security training</v>
          </cell>
          <cell r="D530" t="str">
            <v>Date of training</v>
          </cell>
          <cell r="E530" t="str">
            <v>6 years</v>
          </cell>
          <cell r="I530" t="str">
            <v>Archive</v>
          </cell>
        </row>
        <row r="531">
          <cell r="A531" t="str">
            <v>2.7.4.2</v>
          </cell>
          <cell r="B531" t="str">
            <v>Site security awareness</v>
          </cell>
          <cell r="D531" t="str">
            <v>Date of training</v>
          </cell>
          <cell r="E531" t="str">
            <v>6 years</v>
          </cell>
          <cell r="I531" t="str">
            <v>Archive</v>
          </cell>
        </row>
        <row r="532">
          <cell r="A532" t="str">
            <v>2.7.5</v>
          </cell>
          <cell r="B532" t="str">
            <v>Safety training</v>
          </cell>
        </row>
        <row r="533">
          <cell r="A533" t="str">
            <v>2.7.5.1</v>
          </cell>
          <cell r="B533" t="str">
            <v>Safety training</v>
          </cell>
          <cell r="D533" t="str">
            <v>Date of training</v>
          </cell>
          <cell r="E533" t="str">
            <v>75 years</v>
          </cell>
          <cell r="F533" t="str">
            <v>9/10/12</v>
          </cell>
          <cell r="H533" t="str">
            <v>Y</v>
          </cell>
          <cell r="I533" t="str">
            <v>Archive</v>
          </cell>
        </row>
        <row r="534">
          <cell r="A534" t="str">
            <v>2.7.5.2</v>
          </cell>
          <cell r="B534" t="str">
            <v>Driving on company business</v>
          </cell>
          <cell r="D534" t="str">
            <v>Date of training</v>
          </cell>
          <cell r="E534" t="str">
            <v>6 years</v>
          </cell>
          <cell r="I534" t="str">
            <v>Destroy</v>
          </cell>
        </row>
        <row r="535">
          <cell r="A535" t="str">
            <v>2.7.6</v>
          </cell>
          <cell r="B535" t="str">
            <v>Central Training Management System (CTMS)</v>
          </cell>
        </row>
        <row r="536">
          <cell r="A536" t="str">
            <v>2.7.6.1</v>
          </cell>
          <cell r="B536" t="str">
            <v>Training records</v>
          </cell>
          <cell r="D536" t="str">
            <v>Date of end of employment</v>
          </cell>
          <cell r="E536" t="str">
            <v>60  years</v>
          </cell>
          <cell r="F536" t="str">
            <v>4/10</v>
          </cell>
          <cell r="H536" t="str">
            <v>Y</v>
          </cell>
          <cell r="I536" t="str">
            <v>Archive</v>
          </cell>
        </row>
        <row r="537">
          <cell r="A537" t="str">
            <v>2.7.6.2</v>
          </cell>
          <cell r="B537" t="str">
            <v>Training packages</v>
          </cell>
          <cell r="D537" t="str">
            <v>Superseded</v>
          </cell>
          <cell r="E537" t="str">
            <v>1 year</v>
          </cell>
          <cell r="F537">
            <v>10</v>
          </cell>
          <cell r="H537" t="str">
            <v>Y</v>
          </cell>
          <cell r="I537" t="str">
            <v>Archive</v>
          </cell>
        </row>
        <row r="538">
          <cell r="A538" t="str">
            <v>2.7.6.3</v>
          </cell>
          <cell r="B538" t="str">
            <v>Training plans</v>
          </cell>
          <cell r="D538" t="str">
            <v>Superseded</v>
          </cell>
          <cell r="E538" t="str">
            <v>1 year</v>
          </cell>
          <cell r="F538">
            <v>10</v>
          </cell>
          <cell r="H538" t="str">
            <v>Y</v>
          </cell>
          <cell r="I538" t="str">
            <v>Archive</v>
          </cell>
        </row>
        <row r="539">
          <cell r="A539" t="str">
            <v>2.7.6.4</v>
          </cell>
          <cell r="B539" t="str">
            <v>Learning outcomes and assessments</v>
          </cell>
          <cell r="D539" t="str">
            <v>Superseded</v>
          </cell>
          <cell r="E539" t="str">
            <v>1 year</v>
          </cell>
          <cell r="F539">
            <v>10</v>
          </cell>
          <cell r="H539" t="str">
            <v>Y</v>
          </cell>
          <cell r="I539" t="str">
            <v>Archive</v>
          </cell>
        </row>
        <row r="540">
          <cell r="A540" t="str">
            <v>2.7.6.5</v>
          </cell>
          <cell r="B540" t="str">
            <v>Training needs, goals and delivery methods</v>
          </cell>
          <cell r="D540" t="str">
            <v>Superseded</v>
          </cell>
          <cell r="E540" t="str">
            <v>1 year</v>
          </cell>
          <cell r="F540">
            <v>10</v>
          </cell>
          <cell r="H540" t="str">
            <v>Y</v>
          </cell>
          <cell r="I540" t="str">
            <v>Archive</v>
          </cell>
        </row>
        <row r="541">
          <cell r="A541" t="str">
            <v>2.7.6.6</v>
          </cell>
          <cell r="B541" t="str">
            <v>Questionnaire following assessment</v>
          </cell>
          <cell r="D541" t="str">
            <v>Superseded</v>
          </cell>
          <cell r="E541" t="str">
            <v>1 year</v>
          </cell>
          <cell r="F541">
            <v>10</v>
          </cell>
          <cell r="H541" t="str">
            <v>Y</v>
          </cell>
          <cell r="I541" t="str">
            <v>Archive</v>
          </cell>
        </row>
        <row r="542">
          <cell r="A542" t="str">
            <v>2.7.6.7</v>
          </cell>
          <cell r="B542" t="str">
            <v>Training requirements of an individual</v>
          </cell>
          <cell r="D542" t="str">
            <v>Date of end of employment</v>
          </cell>
          <cell r="E542" t="str">
            <v>60  years</v>
          </cell>
          <cell r="F542">
            <v>10</v>
          </cell>
          <cell r="H542" t="str">
            <v>Y</v>
          </cell>
          <cell r="I542" t="str">
            <v>Archive</v>
          </cell>
        </row>
        <row r="543">
          <cell r="A543" t="str">
            <v>2.7.6.8</v>
          </cell>
          <cell r="B543" t="str">
            <v>Training evidence</v>
          </cell>
          <cell r="D543" t="str">
            <v>Superseded</v>
          </cell>
          <cell r="E543" t="str">
            <v>1 year</v>
          </cell>
          <cell r="F543">
            <v>10</v>
          </cell>
          <cell r="H543" t="str">
            <v>Y</v>
          </cell>
          <cell r="I543" t="str">
            <v>Archive</v>
          </cell>
        </row>
        <row r="544">
          <cell r="A544">
            <v>2.8</v>
          </cell>
          <cell r="B544" t="str">
            <v>Welfare</v>
          </cell>
          <cell r="G544" t="str">
            <v>N</v>
          </cell>
        </row>
        <row r="545">
          <cell r="A545" t="str">
            <v>2.8.1</v>
          </cell>
          <cell r="B545" t="str">
            <v>Occupational Health</v>
          </cell>
        </row>
        <row r="546">
          <cell r="A546" t="str">
            <v>2.8.1.1</v>
          </cell>
          <cell r="B546" t="str">
            <v>Health and safety of employee</v>
          </cell>
          <cell r="D546" t="str">
            <v>Date of monitoring</v>
          </cell>
          <cell r="E546" t="str">
            <v>75 years</v>
          </cell>
          <cell r="H546" t="str">
            <v>Y</v>
          </cell>
          <cell r="I546" t="str">
            <v>Archive</v>
          </cell>
        </row>
        <row r="547">
          <cell r="A547" t="str">
            <v>2.8.2</v>
          </cell>
          <cell r="B547" t="str">
            <v>Welfare papers</v>
          </cell>
        </row>
        <row r="548">
          <cell r="A548" t="str">
            <v>2.8.2.1</v>
          </cell>
          <cell r="B548" t="str">
            <v>Welfare papers</v>
          </cell>
          <cell r="D548" t="str">
            <v>Date of end of employment</v>
          </cell>
          <cell r="E548" t="str">
            <v>6 years</v>
          </cell>
          <cell r="I548" t="str">
            <v>Destroy</v>
          </cell>
        </row>
        <row r="549">
          <cell r="A549" t="str">
            <v>2.8.2.2</v>
          </cell>
          <cell r="B549" t="str">
            <v>Family support</v>
          </cell>
          <cell r="D549" t="str">
            <v>Date of support</v>
          </cell>
          <cell r="E549" t="str">
            <v>6 years</v>
          </cell>
          <cell r="I549" t="str">
            <v>Destroy</v>
          </cell>
        </row>
        <row r="550">
          <cell r="A550">
            <v>2.9</v>
          </cell>
          <cell r="B550" t="str">
            <v>Workforce Relationships</v>
          </cell>
          <cell r="G550" t="str">
            <v>N</v>
          </cell>
        </row>
        <row r="551">
          <cell r="A551" t="str">
            <v>2.9.1</v>
          </cell>
          <cell r="B551" t="str">
            <v>Industrial Relations</v>
          </cell>
        </row>
        <row r="552">
          <cell r="A552" t="str">
            <v>2.9.1.1</v>
          </cell>
          <cell r="B552" t="str">
            <v>Trade Union Agreements</v>
          </cell>
          <cell r="D552" t="str">
            <v>Superseded</v>
          </cell>
          <cell r="E552" t="str">
            <v>1 year</v>
          </cell>
          <cell r="I552" t="str">
            <v>Archive</v>
          </cell>
        </row>
        <row r="553">
          <cell r="A553" t="str">
            <v>2.9.1.2</v>
          </cell>
          <cell r="B553" t="str">
            <v>Trade union correspondence</v>
          </cell>
          <cell r="D553" t="str">
            <v>Superseded</v>
          </cell>
          <cell r="E553" t="str">
            <v>1 year</v>
          </cell>
          <cell r="I553" t="str">
            <v>Archive</v>
          </cell>
        </row>
        <row r="554">
          <cell r="A554" t="str">
            <v>2.9.1.3</v>
          </cell>
          <cell r="B554" t="str">
            <v>Joint Consultative Committee</v>
          </cell>
          <cell r="D554" t="str">
            <v>Date of minutes</v>
          </cell>
          <cell r="E554" t="str">
            <v>5 years</v>
          </cell>
          <cell r="I554" t="str">
            <v>Review &amp; archive</v>
          </cell>
        </row>
        <row r="555">
          <cell r="A555" t="str">
            <v>2.9.2</v>
          </cell>
          <cell r="B555" t="str">
            <v>Employee notices</v>
          </cell>
        </row>
        <row r="556">
          <cell r="A556" t="str">
            <v>2.9.2.1</v>
          </cell>
          <cell r="B556" t="str">
            <v>Employee notices</v>
          </cell>
          <cell r="D556" t="str">
            <v>Superseded</v>
          </cell>
          <cell r="E556" t="str">
            <v>1 year</v>
          </cell>
          <cell r="I556" t="str">
            <v>Destroy</v>
          </cell>
        </row>
        <row r="557">
          <cell r="A557" t="str">
            <v>2.9.3</v>
          </cell>
          <cell r="B557" t="str">
            <v xml:space="preserve">Whistle blowing procedures </v>
          </cell>
        </row>
        <row r="558">
          <cell r="A558" t="str">
            <v>2.9.3.1</v>
          </cell>
          <cell r="B558" t="str">
            <v xml:space="preserve">Whistle blowing procedures </v>
          </cell>
          <cell r="D558" t="str">
            <v>Superseded</v>
          </cell>
          <cell r="E558" t="str">
            <v>1 year</v>
          </cell>
          <cell r="I558" t="str">
            <v>Destroy</v>
          </cell>
        </row>
        <row r="559">
          <cell r="A559" t="str">
            <v>2.9.4</v>
          </cell>
          <cell r="B559" t="str">
            <v>Correspondence</v>
          </cell>
        </row>
        <row r="560">
          <cell r="A560" t="str">
            <v>2.9.4.1</v>
          </cell>
          <cell r="B560" t="str">
            <v>Investigation reports</v>
          </cell>
          <cell r="D560" t="str">
            <v>Date of conclusion</v>
          </cell>
          <cell r="E560" t="str">
            <v>6 years</v>
          </cell>
          <cell r="I560" t="str">
            <v>Review &amp; archive</v>
          </cell>
        </row>
        <row r="561">
          <cell r="A561">
            <v>2.1</v>
          </cell>
          <cell r="B561" t="str">
            <v>Research</v>
          </cell>
          <cell r="G561" t="str">
            <v>N</v>
          </cell>
        </row>
        <row r="562">
          <cell r="A562" t="str">
            <v>2.10.1</v>
          </cell>
          <cell r="B562" t="str">
            <v>Radiobiology research</v>
          </cell>
        </row>
        <row r="563">
          <cell r="A563" t="str">
            <v>2.10.1.1</v>
          </cell>
          <cell r="B563" t="str">
            <v>Records of samples</v>
          </cell>
          <cell r="D563" t="str">
            <v>End of life of sample</v>
          </cell>
          <cell r="E563" t="str">
            <v>7 years</v>
          </cell>
          <cell r="I563" t="str">
            <v>Destroy</v>
          </cell>
        </row>
        <row r="564">
          <cell r="A564" t="str">
            <v>NDA Ref No</v>
          </cell>
          <cell r="B564" t="str">
            <v>Title of Document
[Local Name]</v>
          </cell>
          <cell r="C564" t="str">
            <v>Vital?</v>
          </cell>
          <cell r="D564" t="str">
            <v>Trigger</v>
          </cell>
          <cell r="E564" t="str">
            <v>Retention</v>
          </cell>
          <cell r="F564" t="str">
            <v>NSLC</v>
          </cell>
          <cell r="G564" t="str">
            <v>ER</v>
          </cell>
          <cell r="H564" t="str">
            <v>CSRLD</v>
          </cell>
          <cell r="I564" t="str">
            <v>Disposition</v>
          </cell>
        </row>
        <row r="565">
          <cell r="A565">
            <v>3.1</v>
          </cell>
          <cell r="B565" t="str">
            <v>Audit - See also Financial Audit</v>
          </cell>
          <cell r="G565" t="str">
            <v>Y</v>
          </cell>
        </row>
        <row r="566">
          <cell r="A566" t="str">
            <v>3.1.1</v>
          </cell>
          <cell r="B566" t="str">
            <v>Internal audit</v>
          </cell>
        </row>
        <row r="567">
          <cell r="A567" t="str">
            <v>3.1.1.1</v>
          </cell>
          <cell r="B567" t="str">
            <v>Terms of reference</v>
          </cell>
          <cell r="D567" t="str">
            <v>Superseded</v>
          </cell>
          <cell r="E567" t="str">
            <v>1 year</v>
          </cell>
          <cell r="I567" t="str">
            <v>Destroy</v>
          </cell>
        </row>
        <row r="568">
          <cell r="A568" t="str">
            <v>3.1.1.2</v>
          </cell>
          <cell r="B568" t="str">
            <v>Programme plans</v>
          </cell>
          <cell r="D568" t="str">
            <v>Date of programme</v>
          </cell>
          <cell r="E568" t="str">
            <v>30 years</v>
          </cell>
          <cell r="I568" t="str">
            <v>Destroy</v>
          </cell>
        </row>
        <row r="569">
          <cell r="A569" t="str">
            <v>3.1.1.3</v>
          </cell>
          <cell r="B569" t="str">
            <v>Correspondence</v>
          </cell>
          <cell r="D569" t="str">
            <v>Date of correspondence</v>
          </cell>
          <cell r="E569" t="str">
            <v>5 years</v>
          </cell>
          <cell r="I569" t="str">
            <v>Review &amp; destroy</v>
          </cell>
        </row>
        <row r="570">
          <cell r="A570" t="str">
            <v>3.1.1.4</v>
          </cell>
          <cell r="B570" t="str">
            <v>Minutes of meetings</v>
          </cell>
          <cell r="D570" t="str">
            <v>Date of publication</v>
          </cell>
          <cell r="E570" t="str">
            <v>5 years</v>
          </cell>
          <cell r="I570" t="str">
            <v>Review &amp; destroy</v>
          </cell>
        </row>
        <row r="571">
          <cell r="A571" t="str">
            <v>3.1.1.5</v>
          </cell>
          <cell r="B571" t="str">
            <v>Working papers</v>
          </cell>
          <cell r="D571" t="str">
            <v>Date of publication</v>
          </cell>
          <cell r="E571" t="str">
            <v>5 years</v>
          </cell>
          <cell r="I571" t="str">
            <v>Review &amp; destroy</v>
          </cell>
        </row>
        <row r="572">
          <cell r="A572" t="str">
            <v>3.1.1.6</v>
          </cell>
          <cell r="B572" t="str">
            <v>Audit report</v>
          </cell>
          <cell r="D572" t="str">
            <v>Date of publication</v>
          </cell>
          <cell r="E572" t="str">
            <v>30 years</v>
          </cell>
          <cell r="I572" t="str">
            <v>Destroy</v>
          </cell>
        </row>
        <row r="573">
          <cell r="A573" t="str">
            <v>3.1.1.7</v>
          </cell>
          <cell r="B573" t="str">
            <v>Monitoring</v>
          </cell>
          <cell r="D573" t="str">
            <v>Date of monitoring</v>
          </cell>
          <cell r="E573" t="str">
            <v>30 years</v>
          </cell>
          <cell r="I573" t="str">
            <v>Destroy</v>
          </cell>
        </row>
        <row r="574">
          <cell r="A574">
            <v>3.2</v>
          </cell>
          <cell r="B574" t="str">
            <v>Board</v>
          </cell>
          <cell r="G574" t="str">
            <v>Y</v>
          </cell>
        </row>
        <row r="575">
          <cell r="A575" t="str">
            <v>3.2.1</v>
          </cell>
          <cell r="B575" t="str">
            <v>Board membership</v>
          </cell>
        </row>
        <row r="576">
          <cell r="A576" t="str">
            <v>3.2.1.1</v>
          </cell>
          <cell r="B576" t="str">
            <v xml:space="preserve">Board papers </v>
          </cell>
          <cell r="D576" t="str">
            <v>Date of paper</v>
          </cell>
          <cell r="E576" t="str">
            <v>10 years</v>
          </cell>
          <cell r="I576" t="str">
            <v>Review &amp; destroy</v>
          </cell>
        </row>
        <row r="577">
          <cell r="A577" t="str">
            <v>3.2.2</v>
          </cell>
          <cell r="B577" t="str">
            <v>Board meetings</v>
          </cell>
        </row>
        <row r="578">
          <cell r="A578" t="str">
            <v>3.2.2.1</v>
          </cell>
          <cell r="B578" t="str">
            <v xml:space="preserve">Attendance record </v>
          </cell>
          <cell r="D578" t="str">
            <v>Date of meeting</v>
          </cell>
          <cell r="E578" t="str">
            <v>10 years</v>
          </cell>
          <cell r="I578" t="str">
            <v>Review &amp; destroy</v>
          </cell>
        </row>
        <row r="579">
          <cell r="A579" t="str">
            <v>3.2.2.2</v>
          </cell>
          <cell r="B579" t="str">
            <v xml:space="preserve">Agenda, minutes, reports </v>
          </cell>
          <cell r="D579" t="str">
            <v>Date of meeting</v>
          </cell>
          <cell r="E579" t="str">
            <v>10 years</v>
          </cell>
          <cell r="I579" t="str">
            <v>Review &amp; destroy</v>
          </cell>
        </row>
        <row r="580">
          <cell r="A580" t="str">
            <v>3.2.2.3</v>
          </cell>
          <cell r="B580" t="str">
            <v xml:space="preserve">Written resolution </v>
          </cell>
          <cell r="D580" t="str">
            <v>Date of meeting</v>
          </cell>
          <cell r="E580" t="str">
            <v>10 years</v>
          </cell>
          <cell r="I580" t="str">
            <v>Review &amp; destroy</v>
          </cell>
        </row>
        <row r="581">
          <cell r="A581" t="str">
            <v>3.2.3</v>
          </cell>
          <cell r="B581" t="str">
            <v>Reports</v>
          </cell>
        </row>
        <row r="582">
          <cell r="A582" t="str">
            <v>3.2.3.1</v>
          </cell>
          <cell r="B582" t="str">
            <v xml:space="preserve">Annual reports </v>
          </cell>
          <cell r="D582" t="str">
            <v>Date of report</v>
          </cell>
          <cell r="E582" t="str">
            <v>5 years</v>
          </cell>
          <cell r="I582" t="str">
            <v>Archive</v>
          </cell>
        </row>
        <row r="583">
          <cell r="A583" t="str">
            <v>3.2.3.2</v>
          </cell>
          <cell r="B583" t="str">
            <v xml:space="preserve">Corporate reports </v>
          </cell>
          <cell r="D583" t="str">
            <v>Date of report</v>
          </cell>
          <cell r="E583" t="str">
            <v>5 years</v>
          </cell>
          <cell r="I583" t="str">
            <v>Archive</v>
          </cell>
        </row>
        <row r="584">
          <cell r="A584" t="str">
            <v>3.2.4</v>
          </cell>
          <cell r="B584" t="str">
            <v>Company registers</v>
          </cell>
        </row>
        <row r="585">
          <cell r="A585" t="str">
            <v>3.2.4.1</v>
          </cell>
          <cell r="B585" t="str">
            <v xml:space="preserve">Register of directors and secretaries </v>
          </cell>
          <cell r="D585" t="str">
            <v>Date of register</v>
          </cell>
          <cell r="E585" t="str">
            <v>10 years</v>
          </cell>
          <cell r="I585" t="str">
            <v>Destroy</v>
          </cell>
        </row>
        <row r="586">
          <cell r="A586" t="str">
            <v>3.2.4.2</v>
          </cell>
          <cell r="B586" t="str">
            <v xml:space="preserve">Register of Directors Share and Debenture Interests </v>
          </cell>
          <cell r="D586" t="str">
            <v>Date of register</v>
          </cell>
          <cell r="E586" t="str">
            <v>10 years</v>
          </cell>
          <cell r="I586" t="str">
            <v>Destroy</v>
          </cell>
        </row>
        <row r="587">
          <cell r="A587" t="str">
            <v>3.2.4.3</v>
          </cell>
          <cell r="B587" t="str">
            <v xml:space="preserve">Register of seals </v>
          </cell>
          <cell r="D587" t="str">
            <v>Date of register</v>
          </cell>
          <cell r="E587" t="str">
            <v>10 years</v>
          </cell>
          <cell r="I587" t="str">
            <v>Destroy</v>
          </cell>
        </row>
        <row r="588">
          <cell r="A588" t="str">
            <v>3.2.4.4</v>
          </cell>
          <cell r="B588" t="str">
            <v xml:space="preserve">Copies of all Instruments Creating Charges Requiring Registration under CA85 </v>
          </cell>
          <cell r="D588" t="str">
            <v>Date of end of life of company</v>
          </cell>
          <cell r="E588" t="str">
            <v>3 years</v>
          </cell>
          <cell r="I588" t="str">
            <v>Archive</v>
          </cell>
        </row>
        <row r="589">
          <cell r="A589" t="str">
            <v>3.2.5</v>
          </cell>
          <cell r="B589" t="str">
            <v>Information disclosed under S212</v>
          </cell>
        </row>
        <row r="590">
          <cell r="A590" t="str">
            <v>3.2.5.1</v>
          </cell>
          <cell r="B590" t="str">
            <v>Under £50,000</v>
          </cell>
          <cell r="D590" t="str">
            <v>Date of end of loan</v>
          </cell>
          <cell r="E590" t="str">
            <v>6 years</v>
          </cell>
          <cell r="I590" t="str">
            <v>Destroy</v>
          </cell>
        </row>
        <row r="591">
          <cell r="A591" t="str">
            <v>3.2.5.2</v>
          </cell>
          <cell r="B591" t="str">
            <v>£50,000 and above</v>
          </cell>
          <cell r="D591" t="str">
            <v>Date of end of loan</v>
          </cell>
          <cell r="E591" t="str">
            <v>12 years</v>
          </cell>
          <cell r="I591" t="str">
            <v>Destroy</v>
          </cell>
        </row>
        <row r="592">
          <cell r="A592">
            <v>3.3</v>
          </cell>
          <cell r="B592" t="str">
            <v xml:space="preserve">Complaints </v>
          </cell>
          <cell r="G592" t="str">
            <v>Y</v>
          </cell>
        </row>
        <row r="593">
          <cell r="A593" t="str">
            <v>3.3.1</v>
          </cell>
          <cell r="B593" t="str">
            <v>Policy and Procedure</v>
          </cell>
        </row>
        <row r="594">
          <cell r="A594" t="str">
            <v>3.3.1.1</v>
          </cell>
          <cell r="B594" t="str">
            <v>Policy and procedure</v>
          </cell>
          <cell r="D594" t="str">
            <v>Superseded</v>
          </cell>
          <cell r="E594" t="str">
            <v>1 year</v>
          </cell>
          <cell r="I594" t="str">
            <v>Archive</v>
          </cell>
        </row>
        <row r="595">
          <cell r="A595" t="str">
            <v>3.3.1.2</v>
          </cell>
          <cell r="B595" t="str">
            <v>Register of complaints</v>
          </cell>
          <cell r="D595" t="str">
            <v>Date of complaint</v>
          </cell>
          <cell r="E595" t="str">
            <v>3 years</v>
          </cell>
          <cell r="I595" t="str">
            <v>Review &amp; archive</v>
          </cell>
        </row>
        <row r="596">
          <cell r="A596" t="str">
            <v>3.3.1.3</v>
          </cell>
          <cell r="B596" t="str">
            <v>Statistics</v>
          </cell>
          <cell r="D596" t="str">
            <v>Superseded</v>
          </cell>
          <cell r="E596" t="str">
            <v>1 year</v>
          </cell>
          <cell r="I596" t="str">
            <v>Destroy</v>
          </cell>
        </row>
        <row r="597">
          <cell r="A597" t="str">
            <v>3.3.1.4</v>
          </cell>
          <cell r="B597" t="str">
            <v>Independent reviews</v>
          </cell>
          <cell r="D597" t="str">
            <v>Date of review</v>
          </cell>
          <cell r="E597" t="str">
            <v>3 years</v>
          </cell>
          <cell r="I597" t="str">
            <v>Review &amp; archive</v>
          </cell>
        </row>
        <row r="598">
          <cell r="A598" t="str">
            <v>3.3.2</v>
          </cell>
          <cell r="B598" t="str">
            <v>Case records</v>
          </cell>
        </row>
        <row r="599">
          <cell r="A599" t="str">
            <v>3.3.2.1</v>
          </cell>
          <cell r="B599" t="str">
            <v>Investigations and correspondence</v>
          </cell>
          <cell r="D599" t="str">
            <v>Date of completion of investigation</v>
          </cell>
          <cell r="E599" t="str">
            <v>10 years</v>
          </cell>
          <cell r="I599" t="str">
            <v>Review &amp; archive</v>
          </cell>
        </row>
        <row r="600">
          <cell r="A600" t="str">
            <v>3.3.2.2</v>
          </cell>
          <cell r="B600" t="str">
            <v>Reports</v>
          </cell>
          <cell r="D600" t="str">
            <v>Date of publication</v>
          </cell>
          <cell r="E600" t="str">
            <v>10 years</v>
          </cell>
          <cell r="I600" t="str">
            <v>Review &amp; archive</v>
          </cell>
        </row>
        <row r="601">
          <cell r="A601">
            <v>3.4</v>
          </cell>
          <cell r="B601" t="str">
            <v>Information Management</v>
          </cell>
          <cell r="G601" t="str">
            <v>Y</v>
          </cell>
        </row>
        <row r="602">
          <cell r="A602" t="str">
            <v>3.4.1</v>
          </cell>
          <cell r="B602" t="str">
            <v>Press and public relations</v>
          </cell>
        </row>
        <row r="603">
          <cell r="A603" t="str">
            <v>3.4.1.1</v>
          </cell>
          <cell r="B603" t="str">
            <v>Press releases</v>
          </cell>
          <cell r="D603" t="str">
            <v>Date of release</v>
          </cell>
          <cell r="E603" t="str">
            <v>7 years</v>
          </cell>
          <cell r="I603" t="str">
            <v>Destroy</v>
          </cell>
        </row>
        <row r="604">
          <cell r="A604" t="str">
            <v>3.4.1.2</v>
          </cell>
          <cell r="B604" t="str">
            <v>Press conferences</v>
          </cell>
          <cell r="D604" t="str">
            <v>Date of conference</v>
          </cell>
          <cell r="E604" t="str">
            <v>3 years</v>
          </cell>
          <cell r="I604" t="str">
            <v>Destroy</v>
          </cell>
        </row>
        <row r="605">
          <cell r="A605" t="str">
            <v>3.4.1.3</v>
          </cell>
          <cell r="B605" t="str">
            <v>Correspondence with media</v>
          </cell>
          <cell r="D605" t="str">
            <v>Date of correspondence</v>
          </cell>
          <cell r="E605" t="str">
            <v>7 years</v>
          </cell>
          <cell r="I605" t="str">
            <v>Destroy</v>
          </cell>
        </row>
        <row r="606">
          <cell r="A606" t="str">
            <v>3.4.1.4</v>
          </cell>
          <cell r="B606" t="str">
            <v>Exhibitions</v>
          </cell>
          <cell r="D606" t="str">
            <v>Date of exhibition</v>
          </cell>
          <cell r="E606" t="str">
            <v>3 years</v>
          </cell>
          <cell r="I606" t="str">
            <v>Review &amp; destroy</v>
          </cell>
        </row>
        <row r="607">
          <cell r="A607" t="str">
            <v>3.4.1.5</v>
          </cell>
          <cell r="B607" t="str">
            <v>Open days</v>
          </cell>
          <cell r="D607" t="str">
            <v>Date of open day</v>
          </cell>
          <cell r="E607" t="str">
            <v>3 years</v>
          </cell>
          <cell r="I607" t="str">
            <v>Review &amp; destroy</v>
          </cell>
        </row>
        <row r="608">
          <cell r="A608" t="str">
            <v>3.4.1.6</v>
          </cell>
          <cell r="B608" t="str">
            <v>Visitors books</v>
          </cell>
          <cell r="D608" t="str">
            <v>Date book completed</v>
          </cell>
          <cell r="E608" t="str">
            <v>2 years</v>
          </cell>
          <cell r="I608" t="str">
            <v>Review &amp; archive</v>
          </cell>
        </row>
        <row r="609">
          <cell r="A609" t="str">
            <v>3.4.2</v>
          </cell>
          <cell r="B609" t="str">
            <v>Publications</v>
          </cell>
        </row>
        <row r="610">
          <cell r="A610" t="str">
            <v>3.4.2.1</v>
          </cell>
          <cell r="B610" t="str">
            <v>Corporate brochures &amp; guides design</v>
          </cell>
          <cell r="D610" t="str">
            <v>Date of publication</v>
          </cell>
          <cell r="E610" t="str">
            <v>5 years</v>
          </cell>
          <cell r="I610" t="str">
            <v>Review &amp; destroy</v>
          </cell>
        </row>
        <row r="611">
          <cell r="A611" t="str">
            <v>3.4.2.2</v>
          </cell>
          <cell r="B611" t="str">
            <v>Reports</v>
          </cell>
          <cell r="D611" t="str">
            <v>Date of publication</v>
          </cell>
          <cell r="E611" t="str">
            <v>5 years</v>
          </cell>
          <cell r="I611" t="str">
            <v>Review &amp; destroy</v>
          </cell>
        </row>
        <row r="612">
          <cell r="A612" t="str">
            <v>3.4.2.3</v>
          </cell>
          <cell r="B612" t="str">
            <v>Visitors Books</v>
          </cell>
          <cell r="D612" t="str">
            <v>Date book completed</v>
          </cell>
          <cell r="E612" t="str">
            <v>3 years</v>
          </cell>
          <cell r="I612" t="str">
            <v>Review &amp; destroy</v>
          </cell>
        </row>
        <row r="613">
          <cell r="A613" t="str">
            <v>3.4.2.4</v>
          </cell>
          <cell r="B613" t="str">
            <v>Open days</v>
          </cell>
          <cell r="D613" t="str">
            <v>Date of open day</v>
          </cell>
          <cell r="E613" t="str">
            <v>3 years</v>
          </cell>
          <cell r="I613" t="str">
            <v>Review &amp; destroy</v>
          </cell>
        </row>
        <row r="614">
          <cell r="A614" t="str">
            <v>3.4.3</v>
          </cell>
          <cell r="B614" t="str">
            <v>Records management</v>
          </cell>
        </row>
        <row r="615">
          <cell r="A615" t="str">
            <v>3.4.3.1</v>
          </cell>
          <cell r="B615" t="str">
            <v>RM systems policies and procedures</v>
          </cell>
          <cell r="D615" t="str">
            <v>Superseded</v>
          </cell>
          <cell r="E615" t="str">
            <v>5 years</v>
          </cell>
          <cell r="I615" t="str">
            <v>Archive</v>
          </cell>
        </row>
        <row r="616">
          <cell r="A616" t="str">
            <v>3.4.3.2</v>
          </cell>
          <cell r="B616" t="str">
            <v>RM systems acquisition</v>
          </cell>
          <cell r="D616" t="str">
            <v>Superseded</v>
          </cell>
          <cell r="E616" t="str">
            <v>1 year</v>
          </cell>
          <cell r="I616" t="str">
            <v>Destroy</v>
          </cell>
        </row>
        <row r="617">
          <cell r="A617" t="str">
            <v>3.4.3.3</v>
          </cell>
          <cell r="B617" t="str">
            <v>RM systems appraisal</v>
          </cell>
          <cell r="D617" t="str">
            <v>Date of appraisal</v>
          </cell>
          <cell r="E617" t="str">
            <v>1 year</v>
          </cell>
          <cell r="I617" t="str">
            <v>Destroy</v>
          </cell>
        </row>
        <row r="618">
          <cell r="A618" t="str">
            <v>3.4.3.4</v>
          </cell>
          <cell r="B618" t="str">
            <v>Records disposal RRSs</v>
          </cell>
          <cell r="D618" t="str">
            <v>Superseded</v>
          </cell>
          <cell r="E618" t="str">
            <v>12 years</v>
          </cell>
          <cell r="I618" t="str">
            <v>Archive</v>
          </cell>
        </row>
        <row r="619">
          <cell r="A619" t="str">
            <v>3.4.3.5</v>
          </cell>
          <cell r="B619" t="str">
            <v>Record disposal Destruction certificates, notes</v>
          </cell>
          <cell r="D619" t="str">
            <v>Date of certificate</v>
          </cell>
          <cell r="E619" t="str">
            <v>12 years</v>
          </cell>
          <cell r="I619" t="str">
            <v>Archive</v>
          </cell>
        </row>
        <row r="620">
          <cell r="A620" t="str">
            <v>3.4.3.6</v>
          </cell>
          <cell r="B620" t="str">
            <v>Record disposal PRA documentation e.g. LCIs, 2nd Review decisions</v>
          </cell>
          <cell r="D620" t="str">
            <v>Date of document</v>
          </cell>
          <cell r="E620" t="str">
            <v>10 years</v>
          </cell>
          <cell r="I620" t="str">
            <v>Review &amp; destroy</v>
          </cell>
        </row>
        <row r="621">
          <cell r="A621" t="str">
            <v>3.4.3.7</v>
          </cell>
          <cell r="B621" t="str">
            <v>Records disposal archive procedure</v>
          </cell>
          <cell r="D621" t="str">
            <v>Superseded</v>
          </cell>
          <cell r="E621" t="str">
            <v>1 year</v>
          </cell>
          <cell r="I621" t="str">
            <v>Archive</v>
          </cell>
        </row>
        <row r="622">
          <cell r="A622" t="str">
            <v>3.4.3.8</v>
          </cell>
          <cell r="B622" t="str">
            <v>RM Training Competency Frameworks</v>
          </cell>
          <cell r="D622" t="str">
            <v>Superseded</v>
          </cell>
          <cell r="E622" t="str">
            <v>1 year</v>
          </cell>
          <cell r="I622" t="str">
            <v>Destroy</v>
          </cell>
        </row>
        <row r="623">
          <cell r="A623" t="str">
            <v>3.4.3.9</v>
          </cell>
          <cell r="B623" t="str">
            <v>Information Asset Register metadata</v>
          </cell>
          <cell r="D623" t="str">
            <v>Superseded</v>
          </cell>
          <cell r="E623" t="str">
            <v>1 year</v>
          </cell>
          <cell r="I623" t="str">
            <v>Destroy</v>
          </cell>
        </row>
        <row r="624">
          <cell r="A624" t="str">
            <v>3.4.3.10</v>
          </cell>
          <cell r="B624" t="str">
            <v>Information Asset Register - Information Asset Owner</v>
          </cell>
          <cell r="D624" t="str">
            <v>Superseded</v>
          </cell>
          <cell r="E624" t="str">
            <v>1 year</v>
          </cell>
          <cell r="I624" t="str">
            <v>Destroy</v>
          </cell>
        </row>
        <row r="625">
          <cell r="A625" t="str">
            <v>3.4.3.11</v>
          </cell>
          <cell r="B625" t="str">
            <v>Information Asset Register maintenance</v>
          </cell>
          <cell r="D625" t="str">
            <v>Superseded</v>
          </cell>
          <cell r="E625" t="str">
            <v>1 year</v>
          </cell>
          <cell r="I625" t="str">
            <v>Destroy</v>
          </cell>
        </row>
        <row r="626">
          <cell r="A626" t="str">
            <v>3.4.3.12</v>
          </cell>
          <cell r="B626" t="str">
            <v>Disaster Recovery Plans procedure</v>
          </cell>
          <cell r="D626" t="str">
            <v>Superseded</v>
          </cell>
          <cell r="E626" t="str">
            <v>1 year</v>
          </cell>
          <cell r="I626" t="str">
            <v>Archive</v>
          </cell>
        </row>
        <row r="627">
          <cell r="A627" t="str">
            <v>3.4.3.13</v>
          </cell>
          <cell r="B627" t="str">
            <v>Disaster Recovery Plans Exercises</v>
          </cell>
          <cell r="D627" t="str">
            <v>Date of exercise</v>
          </cell>
          <cell r="E627" t="str">
            <v>2 years</v>
          </cell>
          <cell r="I627" t="str">
            <v>Destroy</v>
          </cell>
        </row>
        <row r="628">
          <cell r="A628" t="str">
            <v>3.4.3.14</v>
          </cell>
          <cell r="B628" t="str">
            <v>Disaster Recovery Plans Risk Register</v>
          </cell>
          <cell r="D628" t="str">
            <v>Superseded</v>
          </cell>
          <cell r="E628" t="str">
            <v>1 year</v>
          </cell>
          <cell r="I628" t="str">
            <v>Destroy</v>
          </cell>
        </row>
        <row r="629">
          <cell r="A629" t="str">
            <v>3.4.3.15</v>
          </cell>
          <cell r="B629" t="str">
            <v>Disaster Recovery Plans Risk Management</v>
          </cell>
          <cell r="D629" t="str">
            <v>Superseded</v>
          </cell>
          <cell r="E629" t="str">
            <v>1 year</v>
          </cell>
          <cell r="I629" t="str">
            <v>Destroy</v>
          </cell>
        </row>
        <row r="630">
          <cell r="A630" t="str">
            <v>3.4.3.16</v>
          </cell>
          <cell r="B630" t="str">
            <v>Data Protection procedures</v>
          </cell>
          <cell r="D630" t="str">
            <v>Superseded</v>
          </cell>
          <cell r="E630" t="str">
            <v>1 year</v>
          </cell>
          <cell r="I630" t="str">
            <v>Destroy</v>
          </cell>
        </row>
        <row r="631">
          <cell r="A631" t="str">
            <v>3.4.3.17</v>
          </cell>
          <cell r="B631" t="str">
            <v>Data Protection requests</v>
          </cell>
          <cell r="D631" t="str">
            <v>Date of request completion</v>
          </cell>
          <cell r="E631" t="str">
            <v>2 years</v>
          </cell>
          <cell r="I631" t="str">
            <v>Destroy</v>
          </cell>
        </row>
        <row r="632">
          <cell r="A632" t="str">
            <v>3.4.3.18</v>
          </cell>
          <cell r="B632" t="str">
            <v>Data Protection Data Subject Access Forms</v>
          </cell>
          <cell r="D632" t="str">
            <v>Superseded</v>
          </cell>
          <cell r="E632" t="str">
            <v>1 year</v>
          </cell>
          <cell r="I632" t="str">
            <v>Destroy</v>
          </cell>
        </row>
        <row r="633">
          <cell r="A633" t="str">
            <v>3.4.3.19</v>
          </cell>
          <cell r="B633" t="str">
            <v>Data Protection notification forms</v>
          </cell>
          <cell r="D633" t="str">
            <v>Superseded</v>
          </cell>
          <cell r="E633" t="str">
            <v>1 year</v>
          </cell>
          <cell r="I633" t="str">
            <v>Destroy</v>
          </cell>
        </row>
        <row r="634">
          <cell r="A634" t="str">
            <v>3.4.3.20</v>
          </cell>
          <cell r="B634" t="str">
            <v>Data Protection statistics</v>
          </cell>
          <cell r="D634" t="str">
            <v>Superseded</v>
          </cell>
          <cell r="E634" t="str">
            <v>1 year</v>
          </cell>
          <cell r="I634" t="str">
            <v>Destroy</v>
          </cell>
        </row>
        <row r="635">
          <cell r="A635" t="str">
            <v>3.4.3.21</v>
          </cell>
          <cell r="B635" t="str">
            <v xml:space="preserve">FOI procedures and protocols </v>
          </cell>
          <cell r="D635" t="str">
            <v>Superseded</v>
          </cell>
          <cell r="E635" t="str">
            <v>1 year</v>
          </cell>
          <cell r="I635" t="str">
            <v>Archive</v>
          </cell>
        </row>
        <row r="636">
          <cell r="A636" t="str">
            <v>3.4.3.22</v>
          </cell>
          <cell r="B636" t="str">
            <v>FOI requests and response</v>
          </cell>
          <cell r="D636" t="str">
            <v>Date of completed request</v>
          </cell>
          <cell r="E636" t="str">
            <v>10 years</v>
          </cell>
          <cell r="I636" t="str">
            <v>Destroy</v>
          </cell>
        </row>
        <row r="637">
          <cell r="A637" t="str">
            <v>3.4.3.23</v>
          </cell>
          <cell r="B637" t="str">
            <v>FOI statistics</v>
          </cell>
          <cell r="D637" t="str">
            <v>Superseded</v>
          </cell>
          <cell r="E637" t="str">
            <v>1 year</v>
          </cell>
          <cell r="I637" t="str">
            <v>Destroy</v>
          </cell>
        </row>
        <row r="638">
          <cell r="A638" t="str">
            <v>3.4.3.24</v>
          </cell>
          <cell r="B638" t="str">
            <v>FOI publication scheme</v>
          </cell>
          <cell r="D638" t="str">
            <v>Superseded</v>
          </cell>
          <cell r="E638" t="str">
            <v>1 year</v>
          </cell>
          <cell r="I638" t="str">
            <v>Destroy</v>
          </cell>
        </row>
        <row r="639">
          <cell r="A639" t="str">
            <v>3.4.3.25</v>
          </cell>
          <cell r="B639" t="str">
            <v>EIR procedures and protocols</v>
          </cell>
          <cell r="D639" t="str">
            <v>Superseded</v>
          </cell>
          <cell r="E639" t="str">
            <v>1 year</v>
          </cell>
          <cell r="I639" t="str">
            <v>Archive</v>
          </cell>
        </row>
        <row r="640">
          <cell r="A640" t="str">
            <v>3.4.3.26</v>
          </cell>
          <cell r="B640" t="str">
            <v>EIR requests and response</v>
          </cell>
          <cell r="D640" t="str">
            <v>Date of completed request</v>
          </cell>
          <cell r="E640" t="str">
            <v>2 years</v>
          </cell>
          <cell r="I640" t="str">
            <v>Destroy</v>
          </cell>
        </row>
        <row r="641">
          <cell r="A641" t="str">
            <v>3.4.3.27</v>
          </cell>
          <cell r="B641" t="str">
            <v>EIR statistics</v>
          </cell>
          <cell r="D641" t="str">
            <v>Superseded</v>
          </cell>
          <cell r="E641" t="str">
            <v>1 year</v>
          </cell>
          <cell r="I641" t="str">
            <v>Destroy</v>
          </cell>
        </row>
        <row r="642">
          <cell r="A642" t="str">
            <v>3.4.3.28</v>
          </cell>
          <cell r="B642" t="str">
            <v>Copyright clearance licences</v>
          </cell>
          <cell r="D642" t="str">
            <v>Date of end of licence</v>
          </cell>
          <cell r="E642" t="str">
            <v>6 years</v>
          </cell>
          <cell r="I642" t="str">
            <v>Destroy</v>
          </cell>
        </row>
        <row r="643">
          <cell r="A643" t="str">
            <v>3.4.3.29</v>
          </cell>
          <cell r="B643" t="str">
            <v>Parliamentary, Assembly questions, requests &amp; response</v>
          </cell>
          <cell r="D643" t="str">
            <v>Date of response</v>
          </cell>
          <cell r="E643" t="str">
            <v>3 years</v>
          </cell>
          <cell r="I643" t="str">
            <v>Destroy</v>
          </cell>
        </row>
        <row r="644">
          <cell r="A644" t="str">
            <v>3.4.3.30</v>
          </cell>
          <cell r="B644" t="str">
            <v>Parliamentary, Assembly questions and statistics</v>
          </cell>
          <cell r="D644" t="str">
            <v>Date of completed request</v>
          </cell>
          <cell r="E644" t="str">
            <v>5 years</v>
          </cell>
          <cell r="I644" t="str">
            <v>Destroy</v>
          </cell>
        </row>
        <row r="645">
          <cell r="A645" t="str">
            <v>3.4.3.31</v>
          </cell>
          <cell r="B645" t="str">
            <v>Information Surveys - Survey documentation</v>
          </cell>
          <cell r="D645" t="str">
            <v xml:space="preserve">Date of survey </v>
          </cell>
          <cell r="E645" t="str">
            <v>5 years</v>
          </cell>
          <cell r="I645" t="str">
            <v>Destroy</v>
          </cell>
        </row>
        <row r="646">
          <cell r="A646" t="str">
            <v>3.4.3.32</v>
          </cell>
          <cell r="B646" t="str">
            <v>Information Surveys - Record audits, inspections</v>
          </cell>
          <cell r="D646" t="str">
            <v>Date of survey, inspection</v>
          </cell>
          <cell r="E646" t="str">
            <v>5 years</v>
          </cell>
          <cell r="I646" t="str">
            <v>Destroy</v>
          </cell>
        </row>
        <row r="647">
          <cell r="A647" t="str">
            <v>3.4.4</v>
          </cell>
          <cell r="B647" t="str">
            <v>Information Communications Technology</v>
          </cell>
        </row>
        <row r="648">
          <cell r="A648" t="str">
            <v>3.4.4.1</v>
          </cell>
          <cell r="B648" t="str">
            <v>ICT Systems Development Proposals</v>
          </cell>
          <cell r="D648" t="str">
            <v>Superseded</v>
          </cell>
          <cell r="E648" t="str">
            <v>1 year</v>
          </cell>
          <cell r="I648" t="str">
            <v>Destroy</v>
          </cell>
        </row>
        <row r="649">
          <cell r="A649" t="str">
            <v>3.4.4.2</v>
          </cell>
          <cell r="B649" t="str">
            <v>ICT Systems Development Testing</v>
          </cell>
          <cell r="D649" t="str">
            <v>Date of disposal</v>
          </cell>
          <cell r="E649" t="str">
            <v>4 years</v>
          </cell>
          <cell r="I649" t="str">
            <v>Destroy</v>
          </cell>
        </row>
        <row r="650">
          <cell r="A650" t="str">
            <v>3.4.4.3</v>
          </cell>
          <cell r="B650" t="str">
            <v>ICT Systems Development Implementation</v>
          </cell>
          <cell r="D650" t="str">
            <v>Date of plant decommissioning</v>
          </cell>
          <cell r="E650" t="str">
            <v>5 years</v>
          </cell>
          <cell r="I650" t="str">
            <v>Destroy</v>
          </cell>
        </row>
        <row r="651">
          <cell r="A651" t="str">
            <v>3.4.4.4</v>
          </cell>
          <cell r="B651" t="str">
            <v>ICT Systems Development Maintenance</v>
          </cell>
          <cell r="D651" t="str">
            <v>Date of plant decommissioning</v>
          </cell>
          <cell r="E651" t="str">
            <v>5 years</v>
          </cell>
          <cell r="I651" t="str">
            <v>Destroy</v>
          </cell>
        </row>
        <row r="652">
          <cell r="A652" t="str">
            <v>3.4.4.5</v>
          </cell>
          <cell r="B652" t="str">
            <v>ICT operations software</v>
          </cell>
          <cell r="D652" t="str">
            <v>Date of plant decommissioning</v>
          </cell>
          <cell r="E652" t="str">
            <v>30 years</v>
          </cell>
          <cell r="I652" t="str">
            <v>Destroy</v>
          </cell>
        </row>
        <row r="653">
          <cell r="A653" t="str">
            <v>3.4.4.6</v>
          </cell>
          <cell r="B653" t="str">
            <v>ICT operations configurations</v>
          </cell>
          <cell r="D653" t="str">
            <v>Date of plant decommissioning</v>
          </cell>
          <cell r="E653" t="str">
            <v>30 years</v>
          </cell>
          <cell r="I653" t="str">
            <v>Destroy</v>
          </cell>
        </row>
        <row r="654">
          <cell r="A654" t="str">
            <v>3.4.4.7</v>
          </cell>
          <cell r="B654" t="str">
            <v>ICT operations users</v>
          </cell>
          <cell r="D654" t="str">
            <v>Superseded</v>
          </cell>
          <cell r="E654" t="str">
            <v>1 year</v>
          </cell>
          <cell r="I654" t="str">
            <v>Destroy</v>
          </cell>
        </row>
        <row r="655">
          <cell r="A655" t="str">
            <v>3.4.4.8</v>
          </cell>
          <cell r="B655" t="str">
            <v>Systems Security - Backup procedures</v>
          </cell>
          <cell r="D655" t="str">
            <v>Superseded</v>
          </cell>
          <cell r="E655" t="str">
            <v>1 year</v>
          </cell>
          <cell r="I655" t="str">
            <v>Destroy</v>
          </cell>
        </row>
        <row r="656">
          <cell r="A656" t="str">
            <v>3.4.4.9</v>
          </cell>
          <cell r="B656" t="str">
            <v xml:space="preserve">Systems Security - Virus protection </v>
          </cell>
          <cell r="D656" t="str">
            <v>Superseded</v>
          </cell>
          <cell r="E656" t="str">
            <v>1 year</v>
          </cell>
          <cell r="I656" t="str">
            <v>Destroy</v>
          </cell>
        </row>
        <row r="657">
          <cell r="A657" t="str">
            <v>3.4.4.10</v>
          </cell>
          <cell r="B657" t="str">
            <v>Systems Security - Network</v>
          </cell>
          <cell r="D657" t="str">
            <v>Superseded</v>
          </cell>
          <cell r="E657" t="str">
            <v>1 year</v>
          </cell>
          <cell r="I657" t="str">
            <v>Destroy</v>
          </cell>
        </row>
        <row r="658">
          <cell r="A658" t="str">
            <v>3.4.4.11</v>
          </cell>
          <cell r="B658" t="str">
            <v>Systems Security - Disaster Recovery</v>
          </cell>
          <cell r="D658" t="str">
            <v>Superseded</v>
          </cell>
          <cell r="E658" t="str">
            <v>1 year</v>
          </cell>
          <cell r="I658" t="str">
            <v>Destroy</v>
          </cell>
        </row>
        <row r="659">
          <cell r="A659" t="str">
            <v>3.4.4.12</v>
          </cell>
          <cell r="B659" t="str">
            <v>CCTV images</v>
          </cell>
          <cell r="D659" t="str">
            <v>Date of image capture</v>
          </cell>
          <cell r="E659" t="str">
            <v>3 months</v>
          </cell>
          <cell r="I659" t="str">
            <v>Destroy</v>
          </cell>
        </row>
        <row r="660">
          <cell r="A660">
            <v>3.5</v>
          </cell>
          <cell r="B660" t="str">
            <v>Legal</v>
          </cell>
          <cell r="G660" t="str">
            <v>Y</v>
          </cell>
        </row>
        <row r="661">
          <cell r="A661" t="str">
            <v>3.5.1</v>
          </cell>
          <cell r="B661" t="str">
            <v>Litigation</v>
          </cell>
        </row>
        <row r="662">
          <cell r="A662" t="str">
            <v>3.5.1.1</v>
          </cell>
          <cell r="B662" t="str">
            <v>Litigation</v>
          </cell>
          <cell r="D662" t="str">
            <v>Date of litigation</v>
          </cell>
          <cell r="E662" t="str">
            <v>12 years</v>
          </cell>
          <cell r="I662" t="str">
            <v>Review &amp; archive</v>
          </cell>
        </row>
        <row r="663">
          <cell r="A663" t="str">
            <v>3.5.2</v>
          </cell>
          <cell r="B663" t="str">
            <v>Intellectual Property</v>
          </cell>
        </row>
        <row r="664">
          <cell r="A664" t="str">
            <v>3.5.2.1</v>
          </cell>
          <cell r="B664" t="str">
            <v xml:space="preserve">Intellectual Property </v>
          </cell>
          <cell r="D664" t="str">
            <v>Date of expiry</v>
          </cell>
          <cell r="E664" t="str">
            <v>6 years</v>
          </cell>
          <cell r="I664" t="str">
            <v>Destroy</v>
          </cell>
        </row>
        <row r="665">
          <cell r="A665" t="str">
            <v>3.5.3</v>
          </cell>
          <cell r="B665" t="str">
            <v>Compensation</v>
          </cell>
        </row>
        <row r="666">
          <cell r="A666" t="str">
            <v>3.5.3.1</v>
          </cell>
          <cell r="B666" t="str">
            <v>Compensation Scheme for Radiation Linked Diseases (CSRLD)</v>
          </cell>
          <cell r="D666" t="str">
            <v>Date of end of scheme</v>
          </cell>
          <cell r="E666" t="str">
            <v>12 years</v>
          </cell>
          <cell r="H666" t="str">
            <v>Y</v>
          </cell>
          <cell r="I666" t="str">
            <v>Archive</v>
          </cell>
        </row>
        <row r="667">
          <cell r="A667" t="str">
            <v>3.5.4</v>
          </cell>
          <cell r="B667" t="str">
            <v>Licences etc.</v>
          </cell>
        </row>
        <row r="668">
          <cell r="A668" t="str">
            <v>3.5.4.1</v>
          </cell>
          <cell r="B668" t="str">
            <v>Site licences</v>
          </cell>
          <cell r="D668" t="str">
            <v>Date of licence</v>
          </cell>
          <cell r="E668" t="str">
            <v>30 years</v>
          </cell>
          <cell r="F668">
            <v>6</v>
          </cell>
          <cell r="I668" t="str">
            <v>Archive</v>
          </cell>
        </row>
        <row r="669">
          <cell r="A669" t="str">
            <v>3.5.4.2</v>
          </cell>
          <cell r="B669" t="str">
            <v>Authorities, consents, approvals and directions</v>
          </cell>
          <cell r="D669" t="str">
            <v>Date of document</v>
          </cell>
          <cell r="E669" t="str">
            <v>30 years</v>
          </cell>
          <cell r="F669">
            <v>6</v>
          </cell>
          <cell r="I669" t="str">
            <v>Archive</v>
          </cell>
        </row>
        <row r="670">
          <cell r="A670" t="str">
            <v>3.5.4.3</v>
          </cell>
          <cell r="B670" t="str">
            <v>Instruments</v>
          </cell>
          <cell r="D670" t="str">
            <v>Date of instrument</v>
          </cell>
          <cell r="E670" t="str">
            <v>30 years</v>
          </cell>
          <cell r="F670">
            <v>6</v>
          </cell>
          <cell r="I670" t="str">
            <v>Archive</v>
          </cell>
        </row>
        <row r="671">
          <cell r="A671" t="str">
            <v>3.5.4.4</v>
          </cell>
          <cell r="B671" t="str">
            <v>Record schedule</v>
          </cell>
          <cell r="D671" t="str">
            <v>Date of schedule</v>
          </cell>
          <cell r="E671" t="str">
            <v>30 years</v>
          </cell>
          <cell r="F671">
            <v>6</v>
          </cell>
          <cell r="I671" t="str">
            <v>Archive</v>
          </cell>
        </row>
        <row r="672">
          <cell r="A672" t="str">
            <v>3.5.4.5</v>
          </cell>
          <cell r="B672" t="str">
            <v>Working with asbestos</v>
          </cell>
          <cell r="D672" t="str">
            <v>Date of licence</v>
          </cell>
          <cell r="E672" t="str">
            <v>Superseded</v>
          </cell>
          <cell r="F672">
            <v>6</v>
          </cell>
          <cell r="I672" t="str">
            <v>Archive</v>
          </cell>
        </row>
        <row r="673">
          <cell r="A673">
            <v>3.6</v>
          </cell>
          <cell r="B673" t="str">
            <v>Mergers and Acquisitions / Dispositions</v>
          </cell>
          <cell r="G673" t="str">
            <v>Y</v>
          </cell>
        </row>
        <row r="674">
          <cell r="A674" t="str">
            <v>3.6.1</v>
          </cell>
          <cell r="B674" t="str">
            <v>Due diligence</v>
          </cell>
        </row>
        <row r="675">
          <cell r="A675" t="str">
            <v>3.6.1.1</v>
          </cell>
          <cell r="B675" t="str">
            <v>Due diligence</v>
          </cell>
          <cell r="D675" t="str">
            <v>Date of document</v>
          </cell>
          <cell r="E675" t="str">
            <v>5 years</v>
          </cell>
          <cell r="I675" t="str">
            <v>Archive</v>
          </cell>
        </row>
        <row r="676">
          <cell r="A676">
            <v>3.7</v>
          </cell>
          <cell r="B676" t="str">
            <v>Relations with Regulators</v>
          </cell>
          <cell r="G676" t="str">
            <v>Y</v>
          </cell>
        </row>
        <row r="677">
          <cell r="A677" t="str">
            <v>3.7.1</v>
          </cell>
          <cell r="B677" t="str">
            <v>Regulatory Interfaces &amp; Protocols</v>
          </cell>
        </row>
        <row r="678">
          <cell r="A678" t="str">
            <v>3.7.1.1</v>
          </cell>
          <cell r="B678" t="str">
            <v>Correspondence</v>
          </cell>
          <cell r="D678" t="str">
            <v xml:space="preserve">Date of correspondence </v>
          </cell>
          <cell r="E678" t="str">
            <v>30 years</v>
          </cell>
          <cell r="F678">
            <v>6</v>
          </cell>
          <cell r="I678" t="str">
            <v xml:space="preserve"> Destroy</v>
          </cell>
        </row>
        <row r="679">
          <cell r="A679" t="str">
            <v>3.7.1.2</v>
          </cell>
          <cell r="B679" t="str">
            <v>Improvement notices, Enforcement notices</v>
          </cell>
          <cell r="D679" t="str">
            <v>Date of notice</v>
          </cell>
          <cell r="E679" t="str">
            <v>7 years</v>
          </cell>
          <cell r="I679" t="str">
            <v>Destroy</v>
          </cell>
        </row>
        <row r="680">
          <cell r="A680" t="str">
            <v>3.7.1.3</v>
          </cell>
          <cell r="B680" t="str">
            <v>Annual Programme of Inspections</v>
          </cell>
          <cell r="D680" t="str">
            <v>Date of programme</v>
          </cell>
          <cell r="E680" t="str">
            <v>30 years</v>
          </cell>
          <cell r="I680" t="str">
            <v>Destroy</v>
          </cell>
        </row>
        <row r="681">
          <cell r="A681" t="str">
            <v>3.7.1.4</v>
          </cell>
          <cell r="B681" t="str">
            <v>Audit reports</v>
          </cell>
          <cell r="D681" t="str">
            <v>Date of report</v>
          </cell>
          <cell r="E681" t="str">
            <v>30 years</v>
          </cell>
          <cell r="I681" t="str">
            <v>Destroy</v>
          </cell>
        </row>
        <row r="682">
          <cell r="A682" t="str">
            <v>3.7.1.5</v>
          </cell>
          <cell r="B682" t="str">
            <v>ONR's agreements ref. third party agreements</v>
          </cell>
          <cell r="D682" t="str">
            <v>Date of end of lease</v>
          </cell>
          <cell r="E682" t="str">
            <v>10 years</v>
          </cell>
          <cell r="F682">
            <v>3</v>
          </cell>
          <cell r="I682" t="str">
            <v>Archive</v>
          </cell>
        </row>
        <row r="683">
          <cell r="A683" t="str">
            <v>3.7.1.6</v>
          </cell>
          <cell r="B683" t="str">
            <v>Submission of site plans and schedules</v>
          </cell>
          <cell r="D683" t="str">
            <v>Date of submission</v>
          </cell>
          <cell r="E683" t="str">
            <v>30 years</v>
          </cell>
          <cell r="F683">
            <v>16</v>
          </cell>
          <cell r="I683" t="str">
            <v>Archive</v>
          </cell>
        </row>
        <row r="684">
          <cell r="A684">
            <v>3.8</v>
          </cell>
          <cell r="B684" t="str">
            <v>Shares and Dividends</v>
          </cell>
          <cell r="G684" t="str">
            <v>N</v>
          </cell>
        </row>
        <row r="685">
          <cell r="A685" t="str">
            <v>3.8.1</v>
          </cell>
          <cell r="B685" t="str">
            <v>Share documentation</v>
          </cell>
        </row>
        <row r="686">
          <cell r="A686" t="str">
            <v>3.8.1.1</v>
          </cell>
          <cell r="B686" t="str">
            <v>Copy of contract or memorandum (Purchase of own shares)</v>
          </cell>
          <cell r="D686" t="str">
            <v>Date of purchase</v>
          </cell>
          <cell r="E686" t="str">
            <v>10 years</v>
          </cell>
          <cell r="I686" t="str">
            <v>Destroy</v>
          </cell>
        </row>
        <row r="687">
          <cell r="A687" t="str">
            <v>3.8.1.2</v>
          </cell>
          <cell r="B687" t="str">
            <v>Registration</v>
          </cell>
          <cell r="D687" t="str">
            <v>Date of registration</v>
          </cell>
          <cell r="E687" t="str">
            <v>10 years</v>
          </cell>
          <cell r="I687" t="str">
            <v>Destroy</v>
          </cell>
        </row>
        <row r="688">
          <cell r="A688" t="str">
            <v>3.8.2</v>
          </cell>
          <cell r="B688" t="str">
            <v>Dividends</v>
          </cell>
        </row>
        <row r="689">
          <cell r="A689" t="str">
            <v>3.8.2.1</v>
          </cell>
          <cell r="B689" t="str">
            <v>Interest</v>
          </cell>
          <cell r="D689" t="str">
            <v>Date of dividend</v>
          </cell>
          <cell r="E689" t="str">
            <v>7 years</v>
          </cell>
          <cell r="I689" t="str">
            <v>Destroy</v>
          </cell>
        </row>
        <row r="690">
          <cell r="A690" t="str">
            <v>3.8.2.2</v>
          </cell>
          <cell r="B690" t="str">
            <v>Payments</v>
          </cell>
          <cell r="D690" t="str">
            <v>Date of payment</v>
          </cell>
          <cell r="E690" t="str">
            <v>7 years</v>
          </cell>
          <cell r="I690" t="str">
            <v>Destroy</v>
          </cell>
        </row>
        <row r="691">
          <cell r="A691">
            <v>3.9</v>
          </cell>
          <cell r="B691" t="str">
            <v>Strategy and Business Planning</v>
          </cell>
          <cell r="G691" t="str">
            <v>Y</v>
          </cell>
        </row>
        <row r="692">
          <cell r="A692" t="str">
            <v>3.9.1</v>
          </cell>
          <cell r="B692" t="str">
            <v>Business plan</v>
          </cell>
        </row>
        <row r="693">
          <cell r="A693" t="str">
            <v>3.9.1.1</v>
          </cell>
          <cell r="B693" t="str">
            <v>Change management</v>
          </cell>
          <cell r="D693" t="str">
            <v>Superseded</v>
          </cell>
          <cell r="E693" t="str">
            <v>1 year</v>
          </cell>
          <cell r="I693" t="str">
            <v>Destroy</v>
          </cell>
        </row>
        <row r="694">
          <cell r="A694" t="str">
            <v>3.9.1.2</v>
          </cell>
          <cell r="B694" t="str">
            <v>Reports from Management of Change committee</v>
          </cell>
          <cell r="D694" t="str">
            <v>Date of report</v>
          </cell>
          <cell r="E694" t="str">
            <v>30 years</v>
          </cell>
          <cell r="F694">
            <v>36</v>
          </cell>
          <cell r="I694" t="str">
            <v>Archive</v>
          </cell>
        </row>
        <row r="695">
          <cell r="A695" t="str">
            <v>3.9.2</v>
          </cell>
          <cell r="B695" t="str">
            <v>Business continuity</v>
          </cell>
        </row>
        <row r="696">
          <cell r="A696" t="str">
            <v>3.9.2.1</v>
          </cell>
          <cell r="B696" t="str">
            <v>Recovery provision</v>
          </cell>
          <cell r="D696" t="str">
            <v>Superseded</v>
          </cell>
          <cell r="E696" t="str">
            <v>1 year</v>
          </cell>
          <cell r="I696" t="str">
            <v>Destroy</v>
          </cell>
        </row>
        <row r="697">
          <cell r="A697">
            <v>4.0999999999999996</v>
          </cell>
          <cell r="B697" t="str">
            <v>Audit</v>
          </cell>
          <cell r="G697" t="str">
            <v>N</v>
          </cell>
        </row>
        <row r="698">
          <cell r="A698" t="str">
            <v>4.1.1</v>
          </cell>
          <cell r="B698" t="str">
            <v>Internal financial auditing</v>
          </cell>
        </row>
        <row r="699">
          <cell r="A699" t="str">
            <v>4.1.1.1</v>
          </cell>
          <cell r="B699" t="str">
            <v>Audit reports</v>
          </cell>
          <cell r="D699" t="str">
            <v>Date of publication</v>
          </cell>
          <cell r="E699" t="str">
            <v>7 years</v>
          </cell>
          <cell r="I699" t="str">
            <v>Destroy</v>
          </cell>
        </row>
        <row r="700">
          <cell r="A700">
            <v>4.2</v>
          </cell>
          <cell r="B700" t="str">
            <v>Banking</v>
          </cell>
          <cell r="G700" t="str">
            <v>N</v>
          </cell>
        </row>
        <row r="701">
          <cell r="A701" t="str">
            <v>4.2.1</v>
          </cell>
          <cell r="B701" t="str">
            <v xml:space="preserve">Routine bank transactions </v>
          </cell>
        </row>
        <row r="702">
          <cell r="A702" t="str">
            <v>4.2.1.1</v>
          </cell>
          <cell r="B702" t="str">
            <v>Account deposits / withdrawals</v>
          </cell>
          <cell r="D702" t="str">
            <v>Date of transaction</v>
          </cell>
          <cell r="E702" t="str">
            <v>7 years</v>
          </cell>
          <cell r="I702" t="str">
            <v>Destroy</v>
          </cell>
        </row>
        <row r="703">
          <cell r="A703" t="str">
            <v>4.2.1.2</v>
          </cell>
          <cell r="B703" t="str">
            <v>Standing orders / direct debits</v>
          </cell>
          <cell r="D703" t="str">
            <v>Date of end of order / debit</v>
          </cell>
          <cell r="E703" t="str">
            <v>7 years</v>
          </cell>
          <cell r="I703" t="str">
            <v>Destroy</v>
          </cell>
        </row>
        <row r="704">
          <cell r="A704" t="str">
            <v>4.2.1.3</v>
          </cell>
          <cell r="B704" t="str">
            <v>Cheque transactions</v>
          </cell>
          <cell r="D704" t="str">
            <v>Date of end of financial year</v>
          </cell>
          <cell r="E704" t="str">
            <v>7 years</v>
          </cell>
          <cell r="I704" t="str">
            <v>Destroy</v>
          </cell>
        </row>
        <row r="705">
          <cell r="A705" t="str">
            <v>4.2.1.4</v>
          </cell>
          <cell r="B705" t="str">
            <v>Petty cash records</v>
          </cell>
          <cell r="D705" t="str">
            <v>Date of end of financial year</v>
          </cell>
          <cell r="E705" t="str">
            <v>3 years</v>
          </cell>
          <cell r="I705" t="str">
            <v>Destroy</v>
          </cell>
        </row>
        <row r="706">
          <cell r="A706" t="str">
            <v>4.2.1.5</v>
          </cell>
          <cell r="B706" t="str">
            <v xml:space="preserve">Petty Cash Book – receipts </v>
          </cell>
          <cell r="D706" t="str">
            <v>Date of end of order / debit</v>
          </cell>
          <cell r="E706" t="str">
            <v>3 years</v>
          </cell>
          <cell r="I706" t="str">
            <v>Destroy</v>
          </cell>
        </row>
        <row r="707">
          <cell r="A707" t="str">
            <v>4.2.1.6</v>
          </cell>
          <cell r="B707" t="str">
            <v xml:space="preserve">Bank statements and reconciliations </v>
          </cell>
          <cell r="D707" t="str">
            <v>Date of end of financial year</v>
          </cell>
          <cell r="E707" t="str">
            <v>7 years</v>
          </cell>
          <cell r="I707" t="str">
            <v>Destroy</v>
          </cell>
        </row>
        <row r="708">
          <cell r="A708" t="str">
            <v>4.2.1.7</v>
          </cell>
          <cell r="B708" t="str">
            <v>BACS records</v>
          </cell>
          <cell r="D708" t="str">
            <v>Date of BACS transfer</v>
          </cell>
          <cell r="E708" t="str">
            <v>7 years</v>
          </cell>
          <cell r="I708" t="str">
            <v>Destroy</v>
          </cell>
        </row>
        <row r="709">
          <cell r="A709">
            <v>4.3</v>
          </cell>
          <cell r="B709" t="str">
            <v>Financial Accounting</v>
          </cell>
          <cell r="G709" t="str">
            <v>N</v>
          </cell>
        </row>
        <row r="710">
          <cell r="A710" t="str">
            <v>4.3.1</v>
          </cell>
          <cell r="B710" t="str">
            <v>Sales ledger</v>
          </cell>
        </row>
        <row r="711">
          <cell r="A711" t="str">
            <v>4.3.1.1</v>
          </cell>
          <cell r="B711" t="str">
            <v>Sales invoices</v>
          </cell>
          <cell r="D711" t="str">
            <v>Date of end of financial year</v>
          </cell>
          <cell r="E711" t="str">
            <v>7 years</v>
          </cell>
          <cell r="I711" t="str">
            <v>Destroy</v>
          </cell>
        </row>
        <row r="712">
          <cell r="A712" t="str">
            <v>4.3.1.2</v>
          </cell>
          <cell r="B712" t="str">
            <v>Accounts receivable</v>
          </cell>
          <cell r="D712" t="str">
            <v>Date of end of financial year</v>
          </cell>
          <cell r="E712" t="str">
            <v>7 years</v>
          </cell>
          <cell r="I712" t="str">
            <v>Destroy</v>
          </cell>
        </row>
        <row r="713">
          <cell r="A713" t="str">
            <v>4.3.1.3</v>
          </cell>
          <cell r="B713" t="str">
            <v>Credit notes</v>
          </cell>
          <cell r="D713" t="str">
            <v>Date of end of financial year</v>
          </cell>
          <cell r="E713" t="str">
            <v>7 years</v>
          </cell>
          <cell r="I713" t="str">
            <v>Destroy</v>
          </cell>
        </row>
        <row r="714">
          <cell r="A714" t="str">
            <v>4.3.1.4</v>
          </cell>
          <cell r="B714" t="str">
            <v>General and subsidiary ledgers</v>
          </cell>
          <cell r="D714" t="str">
            <v>Date of end of financial year</v>
          </cell>
          <cell r="E714" t="str">
            <v>7 years</v>
          </cell>
          <cell r="I714" t="str">
            <v>Destroy</v>
          </cell>
        </row>
        <row r="715">
          <cell r="A715" t="str">
            <v>4.3.1.5</v>
          </cell>
          <cell r="B715" t="str">
            <v>Other ledgers e.g. Capital, Nominal, Commercial</v>
          </cell>
          <cell r="D715" t="str">
            <v>Date of end of financial year</v>
          </cell>
          <cell r="E715" t="str">
            <v>7 years</v>
          </cell>
          <cell r="I715" t="str">
            <v>Destroy</v>
          </cell>
        </row>
        <row r="716">
          <cell r="A716" t="str">
            <v>4.3.2</v>
          </cell>
          <cell r="B716" t="str">
            <v>Purchase ledger</v>
          </cell>
        </row>
        <row r="717">
          <cell r="A717" t="str">
            <v>4.3.2.1</v>
          </cell>
          <cell r="B717" t="str">
            <v>Receipt and payment of purchase orders</v>
          </cell>
          <cell r="D717" t="str">
            <v>Date of end of financial year</v>
          </cell>
          <cell r="E717" t="str">
            <v>7 years</v>
          </cell>
          <cell r="I717" t="str">
            <v>Destroy</v>
          </cell>
        </row>
        <row r="718">
          <cell r="A718" t="str">
            <v>4.3.2.2</v>
          </cell>
          <cell r="B718" t="str">
            <v>Invoice - Revenue</v>
          </cell>
          <cell r="D718" t="str">
            <v>Date of end of financial year</v>
          </cell>
          <cell r="E718" t="str">
            <v>7 years</v>
          </cell>
          <cell r="I718" t="str">
            <v>Destroy</v>
          </cell>
        </row>
        <row r="719">
          <cell r="A719" t="str">
            <v>4.3.2.3</v>
          </cell>
          <cell r="B719" t="str">
            <v>Invoice - Capital</v>
          </cell>
          <cell r="D719" t="str">
            <v>Date of end of financial year</v>
          </cell>
          <cell r="E719" t="str">
            <v>7 years</v>
          </cell>
          <cell r="I719" t="str">
            <v>Destroy</v>
          </cell>
        </row>
        <row r="720">
          <cell r="A720" t="str">
            <v>4.3.3</v>
          </cell>
          <cell r="B720" t="str">
            <v>Stores</v>
          </cell>
        </row>
        <row r="721">
          <cell r="A721" t="str">
            <v>4.3.3.1</v>
          </cell>
          <cell r="B721" t="str">
            <v>Goods inwards and outwards records</v>
          </cell>
          <cell r="D721" t="str">
            <v>Date of end of financial year</v>
          </cell>
          <cell r="E721" t="str">
            <v>7 years</v>
          </cell>
          <cell r="I721" t="str">
            <v>Destroy</v>
          </cell>
        </row>
        <row r="722">
          <cell r="A722" t="str">
            <v>4.3.3.2</v>
          </cell>
          <cell r="B722" t="str">
            <v>Delivery dockets</v>
          </cell>
          <cell r="D722" t="str">
            <v>Date of end of financial year</v>
          </cell>
          <cell r="E722" t="str">
            <v>3 years</v>
          </cell>
          <cell r="I722" t="str">
            <v>Destroy</v>
          </cell>
        </row>
        <row r="723">
          <cell r="A723" t="str">
            <v>4.3.3.3</v>
          </cell>
          <cell r="B723" t="str">
            <v>Stores control records</v>
          </cell>
          <cell r="D723" t="str">
            <v>Date of end of financial year</v>
          </cell>
          <cell r="E723" t="str">
            <v>3 years</v>
          </cell>
          <cell r="I723" t="str">
            <v>Destroy</v>
          </cell>
        </row>
        <row r="724">
          <cell r="A724" t="str">
            <v>4.3.3.4</v>
          </cell>
          <cell r="B724" t="str">
            <v>Stores ledgers</v>
          </cell>
          <cell r="D724" t="str">
            <v>Date of end of financial year</v>
          </cell>
          <cell r="E724" t="str">
            <v>3 years</v>
          </cell>
          <cell r="I724" t="str">
            <v>Destroy</v>
          </cell>
        </row>
        <row r="725">
          <cell r="A725" t="str">
            <v>4.3.4</v>
          </cell>
          <cell r="B725" t="str">
            <v>Journals</v>
          </cell>
        </row>
        <row r="726">
          <cell r="A726" t="str">
            <v>4.3.4.1</v>
          </cell>
          <cell r="B726" t="str">
            <v>Journal vouchers</v>
          </cell>
          <cell r="D726" t="str">
            <v>Date of end of financial year</v>
          </cell>
          <cell r="E726" t="str">
            <v>7 years</v>
          </cell>
          <cell r="I726" t="str">
            <v>Destroy</v>
          </cell>
        </row>
        <row r="727">
          <cell r="A727" t="str">
            <v>4.3.5</v>
          </cell>
          <cell r="B727" t="str">
            <v>Cross charging</v>
          </cell>
        </row>
        <row r="728">
          <cell r="A728" t="str">
            <v>4.3.5.1</v>
          </cell>
          <cell r="B728" t="str">
            <v>Services</v>
          </cell>
          <cell r="D728" t="str">
            <v>Date of end of financial year</v>
          </cell>
          <cell r="E728" t="str">
            <v>3 years</v>
          </cell>
          <cell r="I728" t="str">
            <v>Destroy</v>
          </cell>
        </row>
        <row r="729">
          <cell r="A729" t="str">
            <v>4.3.5.2</v>
          </cell>
          <cell r="B729" t="str">
            <v>Sites</v>
          </cell>
          <cell r="D729" t="str">
            <v>Date of end of financial year</v>
          </cell>
          <cell r="E729" t="str">
            <v>3 years</v>
          </cell>
          <cell r="I729" t="str">
            <v>Destroy</v>
          </cell>
        </row>
        <row r="730">
          <cell r="A730" t="str">
            <v>4.3.6</v>
          </cell>
          <cell r="B730" t="str">
            <v>Annual report and accounts</v>
          </cell>
        </row>
        <row r="731">
          <cell r="A731" t="str">
            <v>4.3.6.1</v>
          </cell>
          <cell r="B731" t="str">
            <v>Financial controls</v>
          </cell>
          <cell r="D731" t="str">
            <v>Superseded</v>
          </cell>
          <cell r="E731" t="str">
            <v>1 year</v>
          </cell>
          <cell r="I731" t="str">
            <v>Destroy</v>
          </cell>
        </row>
        <row r="732">
          <cell r="A732" t="str">
            <v>4.3.6.2</v>
          </cell>
          <cell r="B732" t="str">
            <v>Preparation of annual accounts</v>
          </cell>
          <cell r="D732" t="str">
            <v>Date of end of financial year</v>
          </cell>
          <cell r="E732" t="str">
            <v>7 years</v>
          </cell>
          <cell r="I732" t="str">
            <v>Destroy</v>
          </cell>
        </row>
        <row r="733">
          <cell r="A733" t="str">
            <v>4.3.6.3</v>
          </cell>
          <cell r="B733" t="str">
            <v>Consolidated annual accounts and report</v>
          </cell>
          <cell r="D733" t="str">
            <v>Date of report</v>
          </cell>
          <cell r="E733" t="str">
            <v>7 years</v>
          </cell>
          <cell r="I733" t="str">
            <v>Archive</v>
          </cell>
        </row>
        <row r="734">
          <cell r="A734">
            <v>4.4000000000000004</v>
          </cell>
          <cell r="B734" t="str">
            <v>Financial Asset Management</v>
          </cell>
          <cell r="G734" t="str">
            <v>N</v>
          </cell>
        </row>
        <row r="735">
          <cell r="A735" t="str">
            <v>4.4.1</v>
          </cell>
          <cell r="B735" t="str">
            <v>Capital assets</v>
          </cell>
        </row>
        <row r="736">
          <cell r="A736" t="str">
            <v>4.4.1.1</v>
          </cell>
          <cell r="B736" t="str">
            <v>Capital ledgers</v>
          </cell>
          <cell r="D736" t="str">
            <v>Date of end of financial year</v>
          </cell>
          <cell r="E736" t="str">
            <v>7 years</v>
          </cell>
          <cell r="I736" t="str">
            <v>Destroy</v>
          </cell>
        </row>
        <row r="737">
          <cell r="A737" t="str">
            <v>4.4.1.2</v>
          </cell>
          <cell r="B737" t="str">
            <v>Asset registers</v>
          </cell>
          <cell r="D737" t="str">
            <v>Date of removal of asset or closure of register</v>
          </cell>
          <cell r="E737" t="str">
            <v>7 years</v>
          </cell>
          <cell r="I737" t="str">
            <v>Destroy</v>
          </cell>
        </row>
        <row r="738">
          <cell r="A738" t="str">
            <v>4.4.1.3</v>
          </cell>
          <cell r="B738" t="str">
            <v>Fixed assets and provision for depreciation</v>
          </cell>
          <cell r="D738" t="str">
            <v>Date of removal of asset or closure of register</v>
          </cell>
          <cell r="E738" t="str">
            <v>7 years</v>
          </cell>
          <cell r="I738" t="str">
            <v>Destroy</v>
          </cell>
        </row>
        <row r="739">
          <cell r="A739" t="str">
            <v>4.4.1.4</v>
          </cell>
          <cell r="B739" t="str">
            <v>Depreciation records</v>
          </cell>
          <cell r="D739" t="str">
            <v>Date of removal of asset</v>
          </cell>
          <cell r="E739" t="str">
            <v>7 years</v>
          </cell>
          <cell r="I739" t="str">
            <v>Destroy</v>
          </cell>
        </row>
        <row r="740">
          <cell r="A740" t="str">
            <v>4.4.1.5</v>
          </cell>
          <cell r="B740" t="str">
            <v>Nominated schemes register</v>
          </cell>
          <cell r="D740" t="str">
            <v>Date of end of scheme</v>
          </cell>
          <cell r="E740" t="str">
            <v>7 years</v>
          </cell>
          <cell r="I740" t="str">
            <v>Destroy</v>
          </cell>
        </row>
        <row r="741">
          <cell r="A741" t="str">
            <v>4.4.1.6</v>
          </cell>
          <cell r="B741" t="str">
            <v>Disposed asset register sheets</v>
          </cell>
          <cell r="D741" t="str">
            <v>Date of removal of asset or closure of register</v>
          </cell>
          <cell r="E741" t="str">
            <v>7 years</v>
          </cell>
          <cell r="I741" t="str">
            <v>Destroy</v>
          </cell>
        </row>
        <row r="742">
          <cell r="A742" t="str">
            <v>4.4.1.7</v>
          </cell>
          <cell r="B742" t="str">
            <v>Inventories</v>
          </cell>
          <cell r="D742" t="str">
            <v>Superseded</v>
          </cell>
          <cell r="E742" t="str">
            <v>1 year</v>
          </cell>
          <cell r="I742" t="str">
            <v>Destroy</v>
          </cell>
        </row>
        <row r="743">
          <cell r="A743" t="str">
            <v>4.4.1.8</v>
          </cell>
          <cell r="B743" t="str">
            <v>Stocktaking records</v>
          </cell>
          <cell r="D743" t="str">
            <v>Date of end of financial year</v>
          </cell>
          <cell r="E743" t="str">
            <v>7 years</v>
          </cell>
          <cell r="I743" t="str">
            <v>Destroy</v>
          </cell>
        </row>
        <row r="744">
          <cell r="A744" t="str">
            <v>4.4.1.9</v>
          </cell>
          <cell r="B744" t="str">
            <v>Land registers</v>
          </cell>
          <cell r="D744" t="str">
            <v>Date of disposal</v>
          </cell>
          <cell r="E744" t="str">
            <v>12 years</v>
          </cell>
          <cell r="I744" t="str">
            <v>Destroy</v>
          </cell>
        </row>
        <row r="745">
          <cell r="A745">
            <v>4.5</v>
          </cell>
          <cell r="B745" t="str">
            <v xml:space="preserve">Funding </v>
          </cell>
          <cell r="G745" t="str">
            <v>Y</v>
          </cell>
        </row>
        <row r="746">
          <cell r="A746" t="str">
            <v>4.5.1</v>
          </cell>
          <cell r="B746" t="str">
            <v>Investment</v>
          </cell>
        </row>
        <row r="747">
          <cell r="A747" t="str">
            <v>4.5.1.1</v>
          </cell>
          <cell r="B747" t="str">
            <v>Investment portfolio transactions</v>
          </cell>
          <cell r="D747" t="str">
            <v>Date of end of financial year</v>
          </cell>
          <cell r="E747" t="str">
            <v>7 years</v>
          </cell>
          <cell r="I747" t="str">
            <v>Destroy</v>
          </cell>
        </row>
        <row r="748">
          <cell r="A748">
            <v>4.5999999999999996</v>
          </cell>
          <cell r="B748" t="str">
            <v>Management Accounting</v>
          </cell>
          <cell r="G748" t="str">
            <v>N</v>
          </cell>
        </row>
        <row r="749">
          <cell r="A749" t="str">
            <v>4.6.1</v>
          </cell>
          <cell r="B749" t="str">
            <v>Financial controls</v>
          </cell>
        </row>
        <row r="750">
          <cell r="A750" t="str">
            <v>4.6.1.1</v>
          </cell>
          <cell r="B750" t="str">
            <v>Finance Management policy and procedures</v>
          </cell>
          <cell r="D750" t="str">
            <v>Superseded</v>
          </cell>
          <cell r="E750" t="str">
            <v>1 year</v>
          </cell>
          <cell r="I750" t="str">
            <v>Archive</v>
          </cell>
        </row>
        <row r="751">
          <cell r="A751" t="str">
            <v>4.6.1.2</v>
          </cell>
          <cell r="B751" t="str">
            <v>Strategic review</v>
          </cell>
          <cell r="D751" t="str">
            <v>Superseded</v>
          </cell>
          <cell r="E751" t="str">
            <v>3 years</v>
          </cell>
          <cell r="I751" t="str">
            <v>Review &amp; destroy</v>
          </cell>
        </row>
        <row r="752">
          <cell r="A752" t="str">
            <v>4.6.1.3</v>
          </cell>
          <cell r="B752" t="str">
            <v>Corporate plan</v>
          </cell>
          <cell r="D752" t="str">
            <v>Superseded</v>
          </cell>
          <cell r="E752" t="str">
            <v>3 years</v>
          </cell>
          <cell r="I752" t="str">
            <v>Review &amp; destroy</v>
          </cell>
        </row>
        <row r="753">
          <cell r="A753" t="str">
            <v>4.6.1.4</v>
          </cell>
          <cell r="B753" t="str">
            <v>Medium term corporate plan</v>
          </cell>
          <cell r="D753" t="str">
            <v>Superseded</v>
          </cell>
          <cell r="E753" t="str">
            <v>3 years</v>
          </cell>
          <cell r="I753" t="str">
            <v>Review &amp; destroy</v>
          </cell>
        </row>
        <row r="754">
          <cell r="A754" t="str">
            <v>4.6.1.5</v>
          </cell>
          <cell r="B754" t="str">
            <v>Departmental  budget planning</v>
          </cell>
          <cell r="D754" t="str">
            <v>Date of end of financial year</v>
          </cell>
          <cell r="E754" t="str">
            <v>3 years</v>
          </cell>
          <cell r="I754" t="str">
            <v>Destroy</v>
          </cell>
        </row>
        <row r="755">
          <cell r="A755" t="str">
            <v>4.6.1.6</v>
          </cell>
          <cell r="B755" t="str">
            <v>Budget and forecast</v>
          </cell>
          <cell r="D755" t="str">
            <v>Superseded</v>
          </cell>
          <cell r="E755" t="str">
            <v>3 years</v>
          </cell>
          <cell r="I755" t="str">
            <v>Destroy</v>
          </cell>
        </row>
        <row r="756">
          <cell r="A756" t="str">
            <v>4.6.1.7</v>
          </cell>
          <cell r="B756" t="str">
            <v>Quarterly accounts and reports</v>
          </cell>
          <cell r="D756" t="str">
            <v>Date of end of financial year</v>
          </cell>
          <cell r="E756" t="str">
            <v>7 years</v>
          </cell>
          <cell r="I756" t="str">
            <v>Destroy</v>
          </cell>
        </row>
        <row r="757">
          <cell r="A757" t="str">
            <v>4.6.1.8</v>
          </cell>
          <cell r="B757" t="str">
            <v>Spending reviews</v>
          </cell>
          <cell r="D757" t="str">
            <v>Superseded</v>
          </cell>
          <cell r="E757" t="str">
            <v>1 year</v>
          </cell>
          <cell r="I757" t="str">
            <v>Destroy</v>
          </cell>
        </row>
        <row r="758">
          <cell r="A758" t="str">
            <v>4.6.2</v>
          </cell>
          <cell r="B758" t="str">
            <v>Overheads allocation</v>
          </cell>
        </row>
        <row r="759">
          <cell r="A759" t="str">
            <v>4.6.2.1</v>
          </cell>
          <cell r="B759" t="str">
            <v>Overheads allocation</v>
          </cell>
          <cell r="D759" t="str">
            <v>Date of end of financial year</v>
          </cell>
          <cell r="E759" t="str">
            <v>7 years</v>
          </cell>
          <cell r="I759" t="str">
            <v>Destroy</v>
          </cell>
        </row>
        <row r="760">
          <cell r="A760">
            <v>4.7</v>
          </cell>
          <cell r="B760" t="str">
            <v>Salaries and Wages</v>
          </cell>
          <cell r="G760" t="str">
            <v>N</v>
          </cell>
        </row>
        <row r="761">
          <cell r="A761" t="str">
            <v>4.7.1</v>
          </cell>
          <cell r="B761" t="str">
            <v>Payroll and payroll control</v>
          </cell>
        </row>
        <row r="762">
          <cell r="A762" t="str">
            <v>4.7.1.1</v>
          </cell>
          <cell r="B762" t="str">
            <v>Certificate of pay and tax deducted – P60</v>
          </cell>
          <cell r="D762" t="str">
            <v>Date of end of financial year</v>
          </cell>
          <cell r="E762" t="str">
            <v>7 years</v>
          </cell>
          <cell r="I762" t="str">
            <v>Destroy</v>
          </cell>
        </row>
        <row r="763">
          <cell r="A763" t="str">
            <v>4.7.1.2</v>
          </cell>
          <cell r="B763" t="str">
            <v>Notice to employer of tax code number – P6</v>
          </cell>
          <cell r="D763" t="str">
            <v>Date of end of financial year</v>
          </cell>
          <cell r="E763" t="str">
            <v>7 years</v>
          </cell>
          <cell r="I763" t="str">
            <v>Destroy</v>
          </cell>
        </row>
        <row r="764">
          <cell r="A764" t="str">
            <v>4.7.1.3</v>
          </cell>
          <cell r="B764" t="str">
            <v>Employee leaving – P45</v>
          </cell>
          <cell r="D764" t="str">
            <v>Date of end of financial year</v>
          </cell>
          <cell r="E764" t="str">
            <v>7 years</v>
          </cell>
          <cell r="I764" t="str">
            <v>Destroy</v>
          </cell>
        </row>
        <row r="765">
          <cell r="A765" t="str">
            <v>4.7.1.4</v>
          </cell>
          <cell r="B765" t="str">
            <v>Annual earnings summary</v>
          </cell>
          <cell r="D765" t="str">
            <v>Date of end of financial year</v>
          </cell>
          <cell r="E765" t="str">
            <v>7 years</v>
          </cell>
          <cell r="I765" t="str">
            <v>Destroy</v>
          </cell>
        </row>
        <row r="766">
          <cell r="A766" t="str">
            <v>4.7.1.5</v>
          </cell>
          <cell r="B766" t="str">
            <v>Superannuation contributions</v>
          </cell>
          <cell r="D766" t="str">
            <v>Date of end of financial year</v>
          </cell>
          <cell r="E766" t="str">
            <v>7 years</v>
          </cell>
          <cell r="I766" t="str">
            <v>Transfer to Pension Record</v>
          </cell>
        </row>
        <row r="767">
          <cell r="A767" t="str">
            <v>4.7.1.6</v>
          </cell>
          <cell r="B767" t="str">
            <v>National insurance contributions</v>
          </cell>
          <cell r="D767" t="str">
            <v>Date of end of financial year</v>
          </cell>
          <cell r="E767" t="str">
            <v>7 years</v>
          </cell>
          <cell r="I767" t="str">
            <v>Destroy</v>
          </cell>
        </row>
        <row r="768">
          <cell r="A768" t="str">
            <v>4.7.1.7</v>
          </cell>
          <cell r="B768" t="str">
            <v>Statutory sick pay tabulations</v>
          </cell>
          <cell r="D768" t="str">
            <v>Date of end of financial year</v>
          </cell>
          <cell r="E768" t="str">
            <v>7 years</v>
          </cell>
          <cell r="I768" t="str">
            <v>Destroy</v>
          </cell>
        </row>
        <row r="769">
          <cell r="A769" t="str">
            <v>4.7.1.8</v>
          </cell>
          <cell r="B769" t="str">
            <v>Statutory maternity pay scheme / Paternity pay scheme</v>
          </cell>
          <cell r="D769" t="str">
            <v>Date of end of financial year</v>
          </cell>
          <cell r="E769" t="str">
            <v>7 years</v>
          </cell>
          <cell r="I769" t="str">
            <v>Destroy</v>
          </cell>
        </row>
        <row r="770">
          <cell r="A770" t="str">
            <v>4.7.1.9</v>
          </cell>
          <cell r="B770" t="str">
            <v>Travel and subsistence claims</v>
          </cell>
          <cell r="D770" t="str">
            <v>Date of end of financial year</v>
          </cell>
          <cell r="E770" t="str">
            <v>7 years</v>
          </cell>
          <cell r="I770" t="str">
            <v>Destroy</v>
          </cell>
        </row>
        <row r="771">
          <cell r="A771" t="str">
            <v>4.7.1.10</v>
          </cell>
          <cell r="B771" t="str">
            <v>Overtime claims</v>
          </cell>
          <cell r="D771" t="str">
            <v>Date of end of financial year</v>
          </cell>
          <cell r="E771" t="str">
            <v>7 years</v>
          </cell>
          <cell r="I771" t="str">
            <v>Destroy</v>
          </cell>
        </row>
        <row r="772">
          <cell r="A772">
            <v>4.8</v>
          </cell>
          <cell r="B772" t="str">
            <v>Tax</v>
          </cell>
          <cell r="G772" t="str">
            <v>N</v>
          </cell>
        </row>
        <row r="773">
          <cell r="A773" t="str">
            <v>4.8.1</v>
          </cell>
          <cell r="B773" t="str">
            <v>VAT</v>
          </cell>
        </row>
        <row r="774">
          <cell r="A774" t="str">
            <v>4.8.1.1</v>
          </cell>
          <cell r="B774" t="str">
            <v>VAT</v>
          </cell>
          <cell r="D774" t="str">
            <v>Date of end of financial year</v>
          </cell>
          <cell r="E774" t="str">
            <v>7 years</v>
          </cell>
          <cell r="I774" t="str">
            <v>Destroy</v>
          </cell>
        </row>
        <row r="775">
          <cell r="A775" t="str">
            <v>4.8.1.2</v>
          </cell>
          <cell r="B775" t="str">
            <v>VAT quarterly claims</v>
          </cell>
          <cell r="D775" t="str">
            <v>Date of end of financial year</v>
          </cell>
          <cell r="E775" t="str">
            <v>7 years</v>
          </cell>
          <cell r="I775" t="str">
            <v>Destroy</v>
          </cell>
        </row>
        <row r="776">
          <cell r="A776" t="str">
            <v>4.8.1.3</v>
          </cell>
          <cell r="B776" t="str">
            <v>Tax returns / declarations</v>
          </cell>
          <cell r="D776" t="str">
            <v>Date of end of financial year</v>
          </cell>
          <cell r="E776" t="str">
            <v>7 years</v>
          </cell>
          <cell r="I776" t="str">
            <v>Destroy</v>
          </cell>
        </row>
        <row r="777">
          <cell r="A777" t="str">
            <v>4.8.2</v>
          </cell>
          <cell r="B777" t="str">
            <v>Stamp duty</v>
          </cell>
        </row>
        <row r="778">
          <cell r="A778" t="str">
            <v>4.8.2.1</v>
          </cell>
          <cell r="B778" t="str">
            <v>Stamp duty</v>
          </cell>
          <cell r="D778" t="str">
            <v>Date of end of payment year</v>
          </cell>
          <cell r="E778" t="str">
            <v>7 years</v>
          </cell>
          <cell r="I778" t="str">
            <v>Destroy</v>
          </cell>
        </row>
        <row r="779">
          <cell r="A779" t="str">
            <v>4.8.3</v>
          </cell>
          <cell r="B779" t="str">
            <v>Corporation Tax</v>
          </cell>
        </row>
        <row r="780">
          <cell r="A780" t="str">
            <v>4.8.3.1</v>
          </cell>
          <cell r="B780" t="str">
            <v>Corporation Tax</v>
          </cell>
          <cell r="D780" t="str">
            <v>Date of end of financial year</v>
          </cell>
          <cell r="E780" t="str">
            <v>7 years</v>
          </cell>
          <cell r="I780" t="str">
            <v>Destroy</v>
          </cell>
        </row>
        <row r="781">
          <cell r="A781" t="str">
            <v>4.8.4</v>
          </cell>
          <cell r="B781" t="str">
            <v>Land tax</v>
          </cell>
        </row>
        <row r="782">
          <cell r="A782" t="str">
            <v>4.8.4.1</v>
          </cell>
          <cell r="B782" t="str">
            <v>Land tax</v>
          </cell>
          <cell r="D782" t="str">
            <v>Date of end of payment year</v>
          </cell>
          <cell r="E782" t="str">
            <v>7 years</v>
          </cell>
          <cell r="I782" t="str">
            <v>Destroy</v>
          </cell>
        </row>
        <row r="783">
          <cell r="A783" t="str">
            <v>4.8.5</v>
          </cell>
          <cell r="B783" t="str">
            <v>Insurance premium tax</v>
          </cell>
        </row>
        <row r="784">
          <cell r="A784" t="str">
            <v>4.8.5.1</v>
          </cell>
          <cell r="B784" t="str">
            <v>Insurance premium tax</v>
          </cell>
          <cell r="D784" t="str">
            <v>Date of end of financial year</v>
          </cell>
          <cell r="E784" t="str">
            <v>7 years</v>
          </cell>
          <cell r="I784" t="str">
            <v>Destroy</v>
          </cell>
        </row>
        <row r="785">
          <cell r="A785" t="str">
            <v>4.8.6</v>
          </cell>
          <cell r="B785" t="str">
            <v>Bank payroll tax</v>
          </cell>
        </row>
        <row r="786">
          <cell r="A786" t="str">
            <v>4.8.6.1</v>
          </cell>
          <cell r="B786" t="str">
            <v>Bank payroll tax</v>
          </cell>
          <cell r="D786" t="str">
            <v>Date of end of financial year</v>
          </cell>
          <cell r="E786" t="str">
            <v>7 years</v>
          </cell>
          <cell r="I786" t="str">
            <v>Destroy</v>
          </cell>
        </row>
        <row r="787">
          <cell r="A787" t="str">
            <v>4.8.7</v>
          </cell>
          <cell r="B787" t="str">
            <v>Levy</v>
          </cell>
        </row>
        <row r="788">
          <cell r="A788" t="str">
            <v>4.8.7.1</v>
          </cell>
          <cell r="B788" t="str">
            <v>Land fill tax</v>
          </cell>
          <cell r="D788" t="str">
            <v>Date of end of financial year</v>
          </cell>
          <cell r="E788" t="str">
            <v>7 years</v>
          </cell>
          <cell r="I788" t="str">
            <v>Destroy</v>
          </cell>
        </row>
        <row r="789">
          <cell r="A789" t="str">
            <v>4.8.7.2</v>
          </cell>
          <cell r="B789" t="str">
            <v>Climate change levy</v>
          </cell>
          <cell r="D789" t="str">
            <v>Date of end of financial year</v>
          </cell>
          <cell r="E789" t="str">
            <v>7 years</v>
          </cell>
          <cell r="I789" t="str">
            <v>Destroy</v>
          </cell>
        </row>
        <row r="790">
          <cell r="A790" t="str">
            <v>4.8.8</v>
          </cell>
          <cell r="B790" t="str">
            <v>Charitable donations</v>
          </cell>
        </row>
        <row r="791">
          <cell r="A791" t="str">
            <v>4.8.8.1</v>
          </cell>
          <cell r="B791" t="str">
            <v>Gift aid forms</v>
          </cell>
          <cell r="D791" t="str">
            <v>Date of end of financial year</v>
          </cell>
          <cell r="E791" t="str">
            <v>7 years</v>
          </cell>
          <cell r="I791" t="str">
            <v>Destroy</v>
          </cell>
        </row>
        <row r="792">
          <cell r="A792" t="str">
            <v>4.8.8.2</v>
          </cell>
          <cell r="B792" t="str">
            <v>Donations made to charitable and political organisations</v>
          </cell>
          <cell r="D792" t="str">
            <v>Date of end of financial year</v>
          </cell>
          <cell r="E792" t="str">
            <v>7 years</v>
          </cell>
          <cell r="I792" t="str">
            <v>Destroy</v>
          </cell>
        </row>
        <row r="793">
          <cell r="A793">
            <v>5.0999999999999996</v>
          </cell>
          <cell r="B793" t="str">
            <v>Bribery</v>
          </cell>
          <cell r="G793" t="str">
            <v>N</v>
          </cell>
        </row>
        <row r="794">
          <cell r="A794" t="str">
            <v>5.1.1</v>
          </cell>
          <cell r="B794" t="str">
            <v>Register of gifts and hospitality</v>
          </cell>
        </row>
        <row r="795">
          <cell r="A795" t="str">
            <v>5.1.1.1</v>
          </cell>
          <cell r="B795" t="str">
            <v>Register of gifts and hospitality</v>
          </cell>
          <cell r="D795" t="str">
            <v>Date of completed register</v>
          </cell>
          <cell r="E795" t="str">
            <v>7 years</v>
          </cell>
          <cell r="I795" t="str">
            <v>Destroy</v>
          </cell>
        </row>
        <row r="796">
          <cell r="A796">
            <v>5.2</v>
          </cell>
          <cell r="B796" t="str">
            <v>Contract Management</v>
          </cell>
          <cell r="G796" t="str">
            <v>Y</v>
          </cell>
        </row>
        <row r="797">
          <cell r="A797" t="str">
            <v>5.2.1</v>
          </cell>
          <cell r="B797" t="str">
            <v>Contracts and agreements</v>
          </cell>
        </row>
        <row r="798">
          <cell r="A798" t="str">
            <v>5.2.1.1</v>
          </cell>
          <cell r="B798" t="str">
            <v>Contracts under seal (deed)</v>
          </cell>
          <cell r="D798" t="str">
            <v>Date of end of contract</v>
          </cell>
          <cell r="E798" t="str">
            <v>13 years</v>
          </cell>
          <cell r="I798" t="str">
            <v>Destroy</v>
          </cell>
        </row>
        <row r="799">
          <cell r="A799" t="str">
            <v>5.2.1.2</v>
          </cell>
          <cell r="B799" t="str">
            <v>Licence agreements</v>
          </cell>
          <cell r="D799" t="str">
            <v>Date of licence expiry</v>
          </cell>
          <cell r="E799" t="str">
            <v>7 years</v>
          </cell>
          <cell r="I799" t="str">
            <v>Destroy</v>
          </cell>
        </row>
        <row r="800">
          <cell r="A800" t="str">
            <v>5.2.1.3</v>
          </cell>
          <cell r="B800" t="str">
            <v>Other contracts over £150K</v>
          </cell>
          <cell r="D800" t="str">
            <v>Date of end of contract</v>
          </cell>
          <cell r="E800" t="str">
            <v>13 years</v>
          </cell>
          <cell r="I800" t="str">
            <v>Destroy</v>
          </cell>
        </row>
        <row r="801">
          <cell r="A801" t="str">
            <v>5.2.1.4</v>
          </cell>
          <cell r="B801" t="str">
            <v>Other contracts up to £150K</v>
          </cell>
          <cell r="D801" t="str">
            <v>Date of end of contract</v>
          </cell>
          <cell r="E801" t="str">
            <v>7 years</v>
          </cell>
          <cell r="I801" t="str">
            <v>Destroy</v>
          </cell>
        </row>
        <row r="802">
          <cell r="A802" t="str">
            <v>5.2.1.5</v>
          </cell>
          <cell r="B802" t="str">
            <v>Variation to contracts - Change control - Extension</v>
          </cell>
          <cell r="D802" t="str">
            <v>Date of end of contract</v>
          </cell>
          <cell r="E802" t="str">
            <v>7 years</v>
          </cell>
          <cell r="I802" t="str">
            <v>Destroy</v>
          </cell>
        </row>
        <row r="803">
          <cell r="A803" t="str">
            <v>5.2.1.6</v>
          </cell>
          <cell r="B803" t="str">
            <v>Variation to contracts - Change control - Revision</v>
          </cell>
          <cell r="D803" t="str">
            <v>Date of end of contract</v>
          </cell>
          <cell r="E803" t="str">
            <v>7 years</v>
          </cell>
          <cell r="I803" t="str">
            <v>Destroy</v>
          </cell>
        </row>
        <row r="804">
          <cell r="A804" t="str">
            <v>5.2.1.7</v>
          </cell>
          <cell r="B804" t="str">
            <v>Correspondence - Unsuccessful</v>
          </cell>
          <cell r="D804" t="str">
            <v>Date of tender award</v>
          </cell>
          <cell r="E804" t="str">
            <v>1 year</v>
          </cell>
          <cell r="I804" t="str">
            <v>Destroy</v>
          </cell>
        </row>
        <row r="805">
          <cell r="A805" t="str">
            <v>5.2.1.8</v>
          </cell>
          <cell r="B805" t="str">
            <v>Correspondence - Successful</v>
          </cell>
          <cell r="D805" t="str">
            <v>Date of end of contract</v>
          </cell>
          <cell r="E805" t="str">
            <v>7 years</v>
          </cell>
          <cell r="I805" t="str">
            <v>Destroy</v>
          </cell>
        </row>
        <row r="806">
          <cell r="A806" t="str">
            <v>5.2.2</v>
          </cell>
          <cell r="B806" t="str">
            <v>Contract operation and monitoring</v>
          </cell>
        </row>
        <row r="807">
          <cell r="A807" t="str">
            <v>5.2.2.1</v>
          </cell>
          <cell r="B807" t="str">
            <v>Schedule of works</v>
          </cell>
          <cell r="D807" t="str">
            <v>Date of end of contract</v>
          </cell>
          <cell r="E807" t="str">
            <v>7 years</v>
          </cell>
          <cell r="I807" t="str">
            <v>Destroy</v>
          </cell>
        </row>
        <row r="808">
          <cell r="A808" t="str">
            <v>5.2.2.2</v>
          </cell>
          <cell r="B808" t="str">
            <v>Bills of quantity</v>
          </cell>
          <cell r="D808" t="str">
            <v>Date of end of contract</v>
          </cell>
          <cell r="E808" t="str">
            <v>7 years</v>
          </cell>
          <cell r="I808" t="str">
            <v>Destroy</v>
          </cell>
        </row>
        <row r="809">
          <cell r="A809" t="str">
            <v>5.2.2.3</v>
          </cell>
          <cell r="B809" t="str">
            <v>Audits</v>
          </cell>
          <cell r="D809" t="str">
            <v>Date of end of contract</v>
          </cell>
          <cell r="E809" t="str">
            <v>7 years</v>
          </cell>
          <cell r="I809" t="str">
            <v>Destroy</v>
          </cell>
        </row>
        <row r="810">
          <cell r="A810" t="str">
            <v>5.2.2.4</v>
          </cell>
          <cell r="B810" t="str">
            <v>Surveys and inspections</v>
          </cell>
          <cell r="D810" t="str">
            <v>Date of end of contract</v>
          </cell>
          <cell r="E810" t="str">
            <v>7 years</v>
          </cell>
          <cell r="I810" t="str">
            <v>Destroy</v>
          </cell>
        </row>
        <row r="811">
          <cell r="A811" t="str">
            <v>5.2.2.5</v>
          </cell>
          <cell r="B811" t="str">
            <v>Performance management</v>
          </cell>
          <cell r="D811" t="str">
            <v>Date of end of contract</v>
          </cell>
          <cell r="E811" t="str">
            <v>7 years</v>
          </cell>
          <cell r="I811" t="str">
            <v>Destroy</v>
          </cell>
        </row>
        <row r="812">
          <cell r="A812" t="str">
            <v>5.2.2.6</v>
          </cell>
          <cell r="B812" t="str">
            <v>Complaints</v>
          </cell>
          <cell r="D812" t="str">
            <v>Date of end of contract</v>
          </cell>
          <cell r="E812" t="str">
            <v>7 years</v>
          </cell>
          <cell r="I812" t="str">
            <v>Destroy</v>
          </cell>
        </row>
        <row r="813">
          <cell r="A813" t="str">
            <v>5.2.2.7</v>
          </cell>
          <cell r="B813" t="str">
            <v>Disputes over payment</v>
          </cell>
          <cell r="D813" t="str">
            <v>Date of end of contract</v>
          </cell>
          <cell r="E813" t="str">
            <v>7 years</v>
          </cell>
          <cell r="I813" t="str">
            <v>Destroy</v>
          </cell>
        </row>
        <row r="814">
          <cell r="A814" t="str">
            <v>5.2.2.8</v>
          </cell>
          <cell r="B814" t="str">
            <v>Infringements</v>
          </cell>
          <cell r="D814" t="str">
            <v>Date of end of contract</v>
          </cell>
          <cell r="E814" t="str">
            <v>7 years</v>
          </cell>
          <cell r="I814" t="str">
            <v>Destroy</v>
          </cell>
        </row>
        <row r="815">
          <cell r="A815" t="str">
            <v>5.2.3</v>
          </cell>
          <cell r="B815" t="str">
            <v>Contractors</v>
          </cell>
        </row>
        <row r="816">
          <cell r="A816" t="str">
            <v>5.2.3.1</v>
          </cell>
          <cell r="B816" t="str">
            <v>Approve suppliers - Monitoring performance</v>
          </cell>
          <cell r="D816" t="str">
            <v>Date of end of contract</v>
          </cell>
          <cell r="E816" t="str">
            <v>7 years</v>
          </cell>
          <cell r="I816" t="str">
            <v>Destroy</v>
          </cell>
        </row>
        <row r="817">
          <cell r="A817" t="str">
            <v>5.2.3.2</v>
          </cell>
          <cell r="B817" t="str">
            <v>Approved suppliers - Monitoring performance</v>
          </cell>
          <cell r="D817" t="str">
            <v>Date of end of contract</v>
          </cell>
          <cell r="E817" t="str">
            <v>7 years</v>
          </cell>
          <cell r="I817" t="str">
            <v>Destroy</v>
          </cell>
        </row>
        <row r="818">
          <cell r="A818" t="str">
            <v>5.2.4</v>
          </cell>
          <cell r="B818" t="str">
            <v>NDA contract documentation</v>
          </cell>
        </row>
        <row r="819">
          <cell r="A819" t="str">
            <v>5.2.4.1</v>
          </cell>
          <cell r="B819" t="str">
            <v>NDA funding</v>
          </cell>
          <cell r="D819" t="str">
            <v>Date of end of contract</v>
          </cell>
          <cell r="E819" t="str">
            <v>7 years</v>
          </cell>
          <cell r="F819">
            <v>35</v>
          </cell>
          <cell r="I819" t="str">
            <v>Archive</v>
          </cell>
        </row>
        <row r="820">
          <cell r="A820" t="str">
            <v>5.2.4.2</v>
          </cell>
          <cell r="B820" t="str">
            <v>Management &amp; operations contract records</v>
          </cell>
          <cell r="D820" t="str">
            <v>Date of end of contract</v>
          </cell>
          <cell r="E820" t="str">
            <v>7 years</v>
          </cell>
          <cell r="F820">
            <v>35</v>
          </cell>
          <cell r="I820" t="str">
            <v>Destroy</v>
          </cell>
        </row>
        <row r="821">
          <cell r="A821" t="str">
            <v>5.2.4.3</v>
          </cell>
          <cell r="B821" t="str">
            <v>Lifetime Performance Baseline Schedule - Reporting</v>
          </cell>
          <cell r="D821" t="str">
            <v>Date of end of contract</v>
          </cell>
          <cell r="E821" t="str">
            <v>7 years</v>
          </cell>
          <cell r="F821">
            <v>35</v>
          </cell>
          <cell r="I821" t="str">
            <v>Destroy</v>
          </cell>
        </row>
        <row r="822">
          <cell r="A822" t="str">
            <v>5.2.4.4</v>
          </cell>
          <cell r="B822" t="str">
            <v>Lifetime Performance Baseline Schedule - Change control</v>
          </cell>
          <cell r="D822" t="str">
            <v>Date of end of contract</v>
          </cell>
          <cell r="E822" t="str">
            <v>7 years</v>
          </cell>
          <cell r="F822">
            <v>35</v>
          </cell>
          <cell r="I822" t="str">
            <v>Destroy</v>
          </cell>
        </row>
        <row r="823">
          <cell r="A823" t="str">
            <v>5.2.4.5</v>
          </cell>
          <cell r="B823" t="str">
            <v>Programme Development Plans - Approval in principle</v>
          </cell>
          <cell r="D823" t="str">
            <v>Date of end of contract</v>
          </cell>
          <cell r="E823" t="str">
            <v>7 years</v>
          </cell>
          <cell r="F823">
            <v>35</v>
          </cell>
          <cell r="I823" t="str">
            <v>Destroy</v>
          </cell>
        </row>
        <row r="824">
          <cell r="A824" t="str">
            <v>5.2.4.6</v>
          </cell>
          <cell r="B824" t="str">
            <v>Programme Development Plans - Assurance review</v>
          </cell>
          <cell r="D824" t="str">
            <v>Date of end of contract</v>
          </cell>
          <cell r="E824" t="str">
            <v>7 years</v>
          </cell>
          <cell r="F824">
            <v>35</v>
          </cell>
          <cell r="I824" t="str">
            <v>Destroy</v>
          </cell>
        </row>
        <row r="825">
          <cell r="A825" t="str">
            <v>5.2.4.7</v>
          </cell>
          <cell r="B825" t="str">
            <v>Programme Development Plans - Change Board</v>
          </cell>
          <cell r="D825" t="str">
            <v>Date of end of contract</v>
          </cell>
          <cell r="E825" t="str">
            <v>7 years</v>
          </cell>
          <cell r="F825">
            <v>35</v>
          </cell>
          <cell r="I825" t="str">
            <v>Destroy</v>
          </cell>
        </row>
        <row r="826">
          <cell r="A826" t="str">
            <v>5.2.4.8</v>
          </cell>
          <cell r="B826" t="str">
            <v>Programme Development Plans - Change Control Log</v>
          </cell>
          <cell r="D826" t="str">
            <v>Date of end of contract</v>
          </cell>
          <cell r="E826" t="str">
            <v>7 years</v>
          </cell>
          <cell r="F826">
            <v>35</v>
          </cell>
          <cell r="I826" t="str">
            <v>Destroy</v>
          </cell>
        </row>
        <row r="827">
          <cell r="A827" t="str">
            <v>5.2.4.9</v>
          </cell>
          <cell r="B827" t="str">
            <v>Cost Estimate - Bench marking</v>
          </cell>
          <cell r="D827" t="str">
            <v>Date of end of contract</v>
          </cell>
          <cell r="E827" t="str">
            <v>7 years</v>
          </cell>
          <cell r="F827">
            <v>35</v>
          </cell>
          <cell r="I827" t="str">
            <v>Destroy</v>
          </cell>
        </row>
        <row r="828">
          <cell r="A828" t="str">
            <v>5.2.4.10</v>
          </cell>
          <cell r="B828" t="str">
            <v>Cost Estimate - Review</v>
          </cell>
          <cell r="D828" t="str">
            <v>Date of end of contract</v>
          </cell>
          <cell r="E828" t="str">
            <v>7 years</v>
          </cell>
          <cell r="F828">
            <v>35</v>
          </cell>
          <cell r="I828" t="str">
            <v>Destroy</v>
          </cell>
        </row>
        <row r="829">
          <cell r="A829" t="str">
            <v>5.2.4.11</v>
          </cell>
          <cell r="B829" t="str">
            <v>Funding - current budget</v>
          </cell>
          <cell r="D829" t="str">
            <v>Date of end of contract</v>
          </cell>
          <cell r="E829" t="str">
            <v>7 years</v>
          </cell>
          <cell r="F829">
            <v>35</v>
          </cell>
          <cell r="I829" t="str">
            <v>Destroy</v>
          </cell>
        </row>
        <row r="830">
          <cell r="A830" t="str">
            <v>5.2.4.12</v>
          </cell>
          <cell r="B830" t="str">
            <v>Funding  - reporting</v>
          </cell>
          <cell r="D830" t="str">
            <v>Date of end of contract</v>
          </cell>
          <cell r="E830" t="str">
            <v>7 years</v>
          </cell>
          <cell r="F830">
            <v>35</v>
          </cell>
          <cell r="I830" t="str">
            <v>Destroy</v>
          </cell>
        </row>
        <row r="831">
          <cell r="A831" t="str">
            <v>5.2.4.13</v>
          </cell>
          <cell r="B831" t="str">
            <v>Funding – change control</v>
          </cell>
          <cell r="D831" t="str">
            <v>Date of end of contract</v>
          </cell>
          <cell r="E831" t="str">
            <v>7 years</v>
          </cell>
          <cell r="F831">
            <v>35</v>
          </cell>
          <cell r="I831" t="str">
            <v>Destroy</v>
          </cell>
        </row>
        <row r="832">
          <cell r="A832" t="str">
            <v>5.2.4.14</v>
          </cell>
          <cell r="B832" t="str">
            <v>Sanction schedule</v>
          </cell>
          <cell r="D832" t="str">
            <v>Date of end of contract</v>
          </cell>
          <cell r="E832" t="str">
            <v>7 years</v>
          </cell>
          <cell r="F832">
            <v>35</v>
          </cell>
          <cell r="I832" t="str">
            <v>Destroy</v>
          </cell>
        </row>
        <row r="833">
          <cell r="A833" t="str">
            <v>5.2.4.15</v>
          </cell>
          <cell r="B833" t="str">
            <v>Business cases for each work activity - Reporting</v>
          </cell>
          <cell r="D833" t="str">
            <v>Date of end of contract</v>
          </cell>
          <cell r="E833" t="str">
            <v>7 years</v>
          </cell>
          <cell r="F833">
            <v>35</v>
          </cell>
          <cell r="I833" t="str">
            <v>Destroy</v>
          </cell>
        </row>
        <row r="834">
          <cell r="A834" t="str">
            <v>5.2.4.16</v>
          </cell>
          <cell r="B834" t="str">
            <v>Performance reports</v>
          </cell>
          <cell r="D834" t="str">
            <v>Date of end of contract</v>
          </cell>
          <cell r="E834" t="str">
            <v>7 years</v>
          </cell>
          <cell r="F834">
            <v>35</v>
          </cell>
          <cell r="I834" t="str">
            <v>Destroy</v>
          </cell>
        </row>
        <row r="835">
          <cell r="A835" t="str">
            <v>5.2.4.17</v>
          </cell>
          <cell r="B835" t="str">
            <v>Performance reviews</v>
          </cell>
          <cell r="D835" t="str">
            <v>Date of end of contract</v>
          </cell>
          <cell r="E835" t="str">
            <v>7 years</v>
          </cell>
          <cell r="F835">
            <v>35</v>
          </cell>
          <cell r="I835" t="str">
            <v>Destroy</v>
          </cell>
        </row>
        <row r="836">
          <cell r="A836" t="str">
            <v>5.2.4.18</v>
          </cell>
          <cell r="B836" t="str">
            <v>Contingency agreement</v>
          </cell>
          <cell r="D836" t="str">
            <v>Date of end of contract</v>
          </cell>
          <cell r="E836" t="str">
            <v>7 years</v>
          </cell>
          <cell r="F836">
            <v>35</v>
          </cell>
          <cell r="I836" t="str">
            <v>Destroy</v>
          </cell>
        </row>
        <row r="837">
          <cell r="A837" t="str">
            <v>5.2.4.19</v>
          </cell>
          <cell r="B837" t="str">
            <v>Compliance notifications</v>
          </cell>
          <cell r="D837" t="str">
            <v>Date of end of contract</v>
          </cell>
          <cell r="E837" t="str">
            <v>7 years</v>
          </cell>
          <cell r="F837">
            <v>35</v>
          </cell>
          <cell r="I837" t="str">
            <v>Destroy</v>
          </cell>
        </row>
        <row r="838">
          <cell r="A838" t="str">
            <v>5.2.4.20</v>
          </cell>
          <cell r="B838" t="str">
            <v>Instruction notices</v>
          </cell>
          <cell r="D838" t="str">
            <v>Date of end of contract</v>
          </cell>
          <cell r="E838" t="str">
            <v>7 years</v>
          </cell>
          <cell r="F838">
            <v>35</v>
          </cell>
          <cell r="I838" t="str">
            <v>Destroy</v>
          </cell>
        </row>
        <row r="839">
          <cell r="A839" t="str">
            <v>5.2.4.21</v>
          </cell>
          <cell r="B839" t="str">
            <v>Objection notices</v>
          </cell>
          <cell r="D839" t="str">
            <v>Date of end of contract</v>
          </cell>
          <cell r="E839" t="str">
            <v>7 years</v>
          </cell>
          <cell r="F839">
            <v>35</v>
          </cell>
          <cell r="I839" t="str">
            <v>Destroy</v>
          </cell>
        </row>
        <row r="840">
          <cell r="A840" t="str">
            <v>5.2.4.22</v>
          </cell>
          <cell r="B840" t="str">
            <v>Correspondence with NDA</v>
          </cell>
          <cell r="D840" t="str">
            <v>Date of end of contract</v>
          </cell>
          <cell r="E840" t="str">
            <v>13 years</v>
          </cell>
          <cell r="F840">
            <v>35</v>
          </cell>
          <cell r="I840" t="str">
            <v>Destroy</v>
          </cell>
        </row>
        <row r="841">
          <cell r="A841">
            <v>5.3</v>
          </cell>
          <cell r="B841" t="str">
            <v xml:space="preserve">Insurance </v>
          </cell>
          <cell r="G841" t="str">
            <v>N</v>
          </cell>
        </row>
        <row r="842">
          <cell r="A842" t="str">
            <v>5.3.1</v>
          </cell>
          <cell r="B842" t="str">
            <v>Insurance provision</v>
          </cell>
        </row>
        <row r="843">
          <cell r="A843" t="str">
            <v>5.3.1.1</v>
          </cell>
          <cell r="B843" t="str">
            <v>Insurance provision</v>
          </cell>
          <cell r="D843" t="str">
            <v>Date of end of insurance cover</v>
          </cell>
          <cell r="E843" t="str">
            <v>7 years</v>
          </cell>
          <cell r="I843" t="str">
            <v>Destroy</v>
          </cell>
        </row>
        <row r="844">
          <cell r="A844" t="str">
            <v>5.3.2</v>
          </cell>
          <cell r="B844" t="str">
            <v>Renewal notices</v>
          </cell>
        </row>
        <row r="845">
          <cell r="A845" t="str">
            <v>5.3.2.1</v>
          </cell>
          <cell r="B845" t="str">
            <v>Renewal notices</v>
          </cell>
          <cell r="D845" t="str">
            <v>Date of renewal</v>
          </cell>
          <cell r="E845" t="str">
            <v>4 years</v>
          </cell>
          <cell r="I845" t="str">
            <v>Destroy</v>
          </cell>
        </row>
        <row r="846">
          <cell r="A846" t="str">
            <v>5.3.3</v>
          </cell>
          <cell r="B846" t="str">
            <v>Claims correspondence</v>
          </cell>
        </row>
        <row r="847">
          <cell r="A847" t="str">
            <v>5.3.3.1</v>
          </cell>
          <cell r="B847" t="str">
            <v>Claims correspondence</v>
          </cell>
          <cell r="D847" t="str">
            <v>Date of settlement</v>
          </cell>
          <cell r="E847" t="str">
            <v>7 years</v>
          </cell>
          <cell r="I847" t="str">
            <v>Destroy</v>
          </cell>
        </row>
        <row r="848">
          <cell r="A848">
            <v>5.4</v>
          </cell>
          <cell r="B848" t="str">
            <v>Intellectual Property</v>
          </cell>
          <cell r="G848" t="str">
            <v>N</v>
          </cell>
        </row>
        <row r="849">
          <cell r="A849" t="str">
            <v>5.4.1</v>
          </cell>
          <cell r="B849" t="str">
            <v>Patents</v>
          </cell>
        </row>
        <row r="850">
          <cell r="A850" t="str">
            <v>5.4.1.1</v>
          </cell>
          <cell r="B850" t="str">
            <v>Unsuccessful applications for patents and associated papers</v>
          </cell>
          <cell r="D850" t="str">
            <v>Date of dismissal</v>
          </cell>
          <cell r="E850" t="str">
            <v>7 years</v>
          </cell>
          <cell r="I850" t="str">
            <v>Destroy</v>
          </cell>
        </row>
        <row r="851">
          <cell r="A851" t="str">
            <v>5.4.1.2</v>
          </cell>
          <cell r="B851" t="str">
            <v>Grant of letters and  associated papers</v>
          </cell>
          <cell r="D851" t="str">
            <v>Date of end of life of patent</v>
          </cell>
          <cell r="E851" t="str">
            <v>13 years</v>
          </cell>
          <cell r="I851" t="str">
            <v>Review &amp; archive</v>
          </cell>
        </row>
        <row r="852">
          <cell r="A852" t="str">
            <v>5.4.1.3</v>
          </cell>
          <cell r="B852" t="str">
            <v>Assignment of patent rights</v>
          </cell>
          <cell r="D852" t="str">
            <v>Date of end of life of patent</v>
          </cell>
          <cell r="E852" t="str">
            <v>13 years</v>
          </cell>
          <cell r="I852" t="str">
            <v>Review &amp; archive</v>
          </cell>
        </row>
        <row r="853">
          <cell r="A853" t="str">
            <v>5.4.1.4</v>
          </cell>
          <cell r="B853" t="str">
            <v>Patent licence</v>
          </cell>
          <cell r="D853" t="str">
            <v>Date of end of life of patent</v>
          </cell>
          <cell r="E853" t="str">
            <v>13 years</v>
          </cell>
          <cell r="I853" t="str">
            <v>Review &amp; archive</v>
          </cell>
        </row>
        <row r="854">
          <cell r="A854" t="str">
            <v>5.4.1.5</v>
          </cell>
          <cell r="B854" t="str">
            <v>Intellectual property agreements and licences</v>
          </cell>
          <cell r="D854" t="str">
            <v>Date of end of licence</v>
          </cell>
          <cell r="E854" t="str">
            <v>7 years</v>
          </cell>
          <cell r="I854" t="str">
            <v>Review &amp; archive</v>
          </cell>
        </row>
        <row r="855">
          <cell r="A855" t="str">
            <v>5.4.2</v>
          </cell>
          <cell r="B855" t="str">
            <v>Trade marks</v>
          </cell>
        </row>
        <row r="856">
          <cell r="A856" t="str">
            <v>5.4.2.1</v>
          </cell>
          <cell r="B856" t="str">
            <v>Unsuccessful applications for registration of trademarks and associated papers</v>
          </cell>
          <cell r="D856" t="str">
            <v>Date of dismissal</v>
          </cell>
          <cell r="E856" t="str">
            <v>7 years</v>
          </cell>
          <cell r="I856" t="str">
            <v>Destroy</v>
          </cell>
        </row>
        <row r="857">
          <cell r="A857" t="str">
            <v>5.4.2.2</v>
          </cell>
          <cell r="B857" t="str">
            <v>Trademarks - Registration certificates and associated papers</v>
          </cell>
          <cell r="D857" t="str">
            <v>Date of end of life of trademark</v>
          </cell>
          <cell r="E857" t="str">
            <v>13 years</v>
          </cell>
          <cell r="I857" t="str">
            <v>Review &amp; archive</v>
          </cell>
        </row>
        <row r="858">
          <cell r="A858">
            <v>5.5</v>
          </cell>
          <cell r="B858" t="str">
            <v>Procurement</v>
          </cell>
          <cell r="G858" t="str">
            <v>N</v>
          </cell>
        </row>
        <row r="859">
          <cell r="A859" t="str">
            <v>5.5.1</v>
          </cell>
          <cell r="B859" t="str">
            <v>Tender - See also Project management</v>
          </cell>
        </row>
        <row r="860">
          <cell r="A860" t="str">
            <v>5.5.1.1</v>
          </cell>
          <cell r="B860" t="str">
            <v>Pre tender documentation - Pre-qualification evaluation - Unsuccessful</v>
          </cell>
          <cell r="D860" t="str">
            <v>Date of tender award</v>
          </cell>
          <cell r="E860" t="str">
            <v>1 year</v>
          </cell>
          <cell r="I860" t="str">
            <v>Destroy</v>
          </cell>
        </row>
        <row r="861">
          <cell r="A861" t="str">
            <v>5.5.1.2</v>
          </cell>
          <cell r="B861" t="str">
            <v>Pre tender documentation - Pre-qualification evaluation - Successful</v>
          </cell>
          <cell r="D861" t="str">
            <v>Date of end of contract</v>
          </cell>
          <cell r="E861" t="str">
            <v>7 years</v>
          </cell>
          <cell r="I861" t="str">
            <v>Destroy</v>
          </cell>
        </row>
        <row r="862">
          <cell r="A862" t="str">
            <v>5.5.1.3</v>
          </cell>
          <cell r="B862" t="str">
            <v>Invitation to tender - Document procedures - Unsuccessful</v>
          </cell>
          <cell r="D862" t="str">
            <v>Date of tender award</v>
          </cell>
          <cell r="E862" t="str">
            <v>1 year</v>
          </cell>
          <cell r="I862" t="str">
            <v>Destroy</v>
          </cell>
        </row>
        <row r="863">
          <cell r="A863" t="str">
            <v>5.5.1.4</v>
          </cell>
          <cell r="B863" t="str">
            <v>Invitation to tender - Document procedures - Successful</v>
          </cell>
          <cell r="D863" t="str">
            <v>Date of end of contract</v>
          </cell>
          <cell r="E863" t="str">
            <v>7 years</v>
          </cell>
          <cell r="I863" t="str">
            <v>Destroy</v>
          </cell>
        </row>
        <row r="864">
          <cell r="A864" t="str">
            <v>5.5.1.5</v>
          </cell>
          <cell r="B864" t="str">
            <v>Invitation to tender - Tender specification - Unsuccessful</v>
          </cell>
          <cell r="D864" t="str">
            <v>Date of tender award</v>
          </cell>
          <cell r="E864" t="str">
            <v>1 year</v>
          </cell>
          <cell r="I864" t="str">
            <v>Destroy</v>
          </cell>
        </row>
        <row r="865">
          <cell r="A865" t="str">
            <v>5.5.1.6</v>
          </cell>
          <cell r="B865" t="str">
            <v>Invitation to tender - Tender specification - Successful</v>
          </cell>
          <cell r="D865" t="str">
            <v>Date of end of contract</v>
          </cell>
          <cell r="E865" t="str">
            <v>7 years</v>
          </cell>
          <cell r="I865" t="str">
            <v>Destroy</v>
          </cell>
        </row>
        <row r="866">
          <cell r="A866" t="str">
            <v>5.5.1.7</v>
          </cell>
          <cell r="B866" t="str">
            <v>Invitation to tender - Notice to the Official Journal - Unsuccessful</v>
          </cell>
          <cell r="D866" t="str">
            <v>Date of tender award</v>
          </cell>
          <cell r="E866" t="str">
            <v>1 year</v>
          </cell>
          <cell r="I866" t="str">
            <v>Destroy</v>
          </cell>
        </row>
        <row r="867">
          <cell r="A867" t="str">
            <v>5.5.1.8</v>
          </cell>
          <cell r="B867" t="str">
            <v>Invitation to tender - Notice to the Official Journal - Successful</v>
          </cell>
          <cell r="D867" t="str">
            <v>Date of end of contract</v>
          </cell>
          <cell r="E867" t="str">
            <v>7 years</v>
          </cell>
          <cell r="I867" t="str">
            <v>Destroy</v>
          </cell>
        </row>
        <row r="868">
          <cell r="A868" t="str">
            <v>5.5.1.9</v>
          </cell>
          <cell r="B868" t="str">
            <v>Tender management - Tender board - Unsuccessful</v>
          </cell>
          <cell r="D868" t="str">
            <v>Date of tender award</v>
          </cell>
          <cell r="E868" t="str">
            <v>1 year</v>
          </cell>
          <cell r="I868" t="str">
            <v>Destroy</v>
          </cell>
        </row>
        <row r="869">
          <cell r="A869" t="str">
            <v>5.5.1.10</v>
          </cell>
          <cell r="B869" t="str">
            <v>Tender management - Tender board - Successful</v>
          </cell>
          <cell r="D869" t="str">
            <v>Date of end of contract</v>
          </cell>
          <cell r="E869" t="str">
            <v>7 years</v>
          </cell>
          <cell r="I869" t="str">
            <v>Destroy</v>
          </cell>
        </row>
        <row r="870">
          <cell r="A870" t="str">
            <v>5.5.1.11</v>
          </cell>
          <cell r="B870" t="str">
            <v>Tender management - Tender envelopes - Unsuccessful</v>
          </cell>
          <cell r="D870" t="str">
            <v>Date of tender award</v>
          </cell>
          <cell r="E870" t="str">
            <v>1 year</v>
          </cell>
          <cell r="I870" t="str">
            <v>Destroy</v>
          </cell>
        </row>
        <row r="871">
          <cell r="A871" t="str">
            <v>5.5.1.12</v>
          </cell>
          <cell r="B871" t="str">
            <v>Tender management - Tender envelopes - Successful</v>
          </cell>
          <cell r="D871" t="str">
            <v>Date of end of contract</v>
          </cell>
          <cell r="E871" t="str">
            <v>7 years</v>
          </cell>
          <cell r="I871" t="str">
            <v>Destroy</v>
          </cell>
        </row>
        <row r="872">
          <cell r="A872" t="str">
            <v>5.5.1.13</v>
          </cell>
          <cell r="B872" t="str">
            <v>Tender management - Quotations - Unsuccessful</v>
          </cell>
          <cell r="D872" t="str">
            <v>Date of tender award</v>
          </cell>
          <cell r="E872" t="str">
            <v>1 year</v>
          </cell>
          <cell r="I872" t="str">
            <v>Destroy</v>
          </cell>
        </row>
        <row r="873">
          <cell r="A873" t="str">
            <v>5.5.1.14</v>
          </cell>
          <cell r="B873" t="str">
            <v>Tender management - Quotations - Successful</v>
          </cell>
          <cell r="D873" t="str">
            <v>Date of end of contract</v>
          </cell>
          <cell r="E873" t="str">
            <v>7 years</v>
          </cell>
          <cell r="I873" t="str">
            <v>Destroy</v>
          </cell>
        </row>
        <row r="874">
          <cell r="A874" t="str">
            <v>5.5.1.15</v>
          </cell>
          <cell r="B874" t="str">
            <v>Tender management - Notification of non-acceptance of late bid</v>
          </cell>
          <cell r="D874" t="str">
            <v>Date of tender award</v>
          </cell>
          <cell r="E874" t="str">
            <v>1 year</v>
          </cell>
          <cell r="I874" t="str">
            <v>Destroy</v>
          </cell>
        </row>
        <row r="875">
          <cell r="A875" t="str">
            <v>5.5.1.16</v>
          </cell>
          <cell r="B875" t="str">
            <v>Tender management - Bid evaluation scores - Unsuccessful</v>
          </cell>
          <cell r="D875" t="str">
            <v>Date of tender award</v>
          </cell>
          <cell r="E875" t="str">
            <v>1 year</v>
          </cell>
          <cell r="I875" t="str">
            <v>Destroy</v>
          </cell>
        </row>
        <row r="876">
          <cell r="A876" t="str">
            <v>5.5.1.17</v>
          </cell>
          <cell r="B876" t="str">
            <v>Tender management - Bid evaluation scores - Successful</v>
          </cell>
          <cell r="D876" t="str">
            <v>Date of end of contract</v>
          </cell>
          <cell r="E876" t="str">
            <v>7 years</v>
          </cell>
          <cell r="I876" t="str">
            <v>Destroy</v>
          </cell>
        </row>
        <row r="877">
          <cell r="A877" t="str">
            <v>5.5.1.18</v>
          </cell>
          <cell r="B877" t="str">
            <v>Tender management - Tender debriefs - Unsuccessful</v>
          </cell>
          <cell r="D877" t="str">
            <v>Date of tender award</v>
          </cell>
          <cell r="E877" t="str">
            <v>1 year</v>
          </cell>
          <cell r="I877" t="str">
            <v>Destroy</v>
          </cell>
        </row>
        <row r="878">
          <cell r="A878" t="str">
            <v>5.5.1.19</v>
          </cell>
          <cell r="B878" t="str">
            <v>Tender management - Tender debriefs- Successful</v>
          </cell>
          <cell r="D878" t="str">
            <v>Date of end of contract</v>
          </cell>
          <cell r="E878" t="str">
            <v>7 years</v>
          </cell>
          <cell r="I878" t="str">
            <v>Destroy</v>
          </cell>
        </row>
        <row r="879">
          <cell r="A879" t="str">
            <v>5.5.1.20</v>
          </cell>
          <cell r="B879" t="str">
            <v>Tender management - Unsuccessful tenders  - Documentation</v>
          </cell>
          <cell r="D879" t="str">
            <v>Date of tender award</v>
          </cell>
          <cell r="E879" t="str">
            <v>1 year</v>
          </cell>
          <cell r="I879" t="str">
            <v>Destroy</v>
          </cell>
        </row>
        <row r="880">
          <cell r="A880" t="str">
            <v>5.5.1.21</v>
          </cell>
          <cell r="B880" t="str">
            <v>Tender management - Successful tenders - Documentation</v>
          </cell>
          <cell r="D880" t="str">
            <v>Date of end of contract</v>
          </cell>
          <cell r="E880" t="str">
            <v>7 years</v>
          </cell>
          <cell r="I880" t="str">
            <v>Destroy</v>
          </cell>
        </row>
        <row r="881">
          <cell r="A881" t="str">
            <v>5.5.1.22</v>
          </cell>
          <cell r="B881" t="str">
            <v>Tender Management - Signed contract</v>
          </cell>
          <cell r="D881" t="str">
            <v>Date of end of contract</v>
          </cell>
          <cell r="E881" t="str">
            <v>7 years</v>
          </cell>
          <cell r="I881" t="str">
            <v>Destroy</v>
          </cell>
        </row>
        <row r="882">
          <cell r="A882">
            <v>6.1</v>
          </cell>
          <cell r="B882" t="str">
            <v>Development and Maintenance</v>
          </cell>
          <cell r="G882" t="str">
            <v>Y</v>
          </cell>
        </row>
        <row r="883">
          <cell r="A883" t="str">
            <v>6.1.1</v>
          </cell>
          <cell r="B883" t="str">
            <v>Estate maintenance</v>
          </cell>
        </row>
        <row r="884">
          <cell r="A884" t="str">
            <v>6.1.1.1</v>
          </cell>
          <cell r="B884" t="str">
            <v>Estate maintenance</v>
          </cell>
          <cell r="D884" t="str">
            <v>Date of end of calendar year</v>
          </cell>
          <cell r="E884" t="str">
            <v>15 years</v>
          </cell>
          <cell r="I884" t="str">
            <v>Review &amp; archive</v>
          </cell>
        </row>
        <row r="885">
          <cell r="A885" t="str">
            <v>6.1.1.2</v>
          </cell>
          <cell r="B885" t="str">
            <v>Maintenance contracts, Inspections</v>
          </cell>
          <cell r="D885" t="str">
            <v>Date of end of contract</v>
          </cell>
          <cell r="E885" t="str">
            <v>6 years</v>
          </cell>
          <cell r="I885" t="str">
            <v>Destroy</v>
          </cell>
        </row>
        <row r="886">
          <cell r="A886" t="str">
            <v>6.1.1.3</v>
          </cell>
          <cell r="B886" t="str">
            <v>Boundary inspections</v>
          </cell>
          <cell r="D886" t="str">
            <v>Superseded</v>
          </cell>
          <cell r="E886" t="str">
            <v>3 years</v>
          </cell>
          <cell r="F886">
            <v>2</v>
          </cell>
          <cell r="I886" t="str">
            <v>Destroy</v>
          </cell>
        </row>
        <row r="887">
          <cell r="A887" t="str">
            <v>6.1.1.4</v>
          </cell>
          <cell r="B887" t="str">
            <v>Boundary signage locations</v>
          </cell>
          <cell r="D887" t="str">
            <v>Superseded</v>
          </cell>
          <cell r="E887" t="str">
            <v>3 years</v>
          </cell>
          <cell r="F887">
            <v>2</v>
          </cell>
          <cell r="I887" t="str">
            <v>Destroy</v>
          </cell>
        </row>
        <row r="888">
          <cell r="A888" t="str">
            <v>6.1.1.5</v>
          </cell>
          <cell r="B888" t="str">
            <v>Site licence conditions signage  locations</v>
          </cell>
          <cell r="D888" t="str">
            <v>Superseded</v>
          </cell>
          <cell r="E888" t="str">
            <v>3 years</v>
          </cell>
          <cell r="F888">
            <v>2</v>
          </cell>
          <cell r="I888" t="str">
            <v>Destroy</v>
          </cell>
        </row>
        <row r="889">
          <cell r="A889" t="str">
            <v>6.1.1.6</v>
          </cell>
          <cell r="B889" t="str">
            <v>Licenced site boundary</v>
          </cell>
          <cell r="D889" t="str">
            <v>Superseded</v>
          </cell>
          <cell r="E889" t="str">
            <v>30 years</v>
          </cell>
          <cell r="F889">
            <v>2</v>
          </cell>
          <cell r="I889" t="str">
            <v>Archive</v>
          </cell>
        </row>
        <row r="890">
          <cell r="A890" t="str">
            <v>6.1.1.7</v>
          </cell>
          <cell r="B890" t="str">
            <v>Building evacuation signage</v>
          </cell>
          <cell r="D890" t="str">
            <v>Superseded</v>
          </cell>
          <cell r="E890" t="str">
            <v>30 years</v>
          </cell>
          <cell r="F890">
            <v>8</v>
          </cell>
          <cell r="I890" t="str">
            <v>Archive</v>
          </cell>
        </row>
        <row r="891">
          <cell r="A891" t="str">
            <v>6.1.2</v>
          </cell>
          <cell r="B891" t="str">
            <v>Estate development</v>
          </cell>
        </row>
        <row r="892">
          <cell r="A892" t="str">
            <v>6.1.2.1</v>
          </cell>
          <cell r="B892" t="str">
            <v>Contracts</v>
          </cell>
          <cell r="D892" t="str">
            <v>Date of end of contract</v>
          </cell>
          <cell r="E892" t="str">
            <v>20 years</v>
          </cell>
          <cell r="I892" t="str">
            <v>Review &amp; archive</v>
          </cell>
        </row>
        <row r="893">
          <cell r="A893" t="str">
            <v>6.1.2.2</v>
          </cell>
          <cell r="B893" t="str">
            <v>Street register</v>
          </cell>
          <cell r="D893" t="str">
            <v>Superseded</v>
          </cell>
          <cell r="E893" t="str">
            <v>1 year</v>
          </cell>
          <cell r="I893" t="str">
            <v>Destroy</v>
          </cell>
        </row>
        <row r="894">
          <cell r="A894" t="str">
            <v>6.1.2.3</v>
          </cell>
          <cell r="B894" t="str">
            <v>Estate Development Control - Consent</v>
          </cell>
          <cell r="D894" t="str">
            <v>Date of end of consent period</v>
          </cell>
          <cell r="E894" t="str">
            <v>7 years</v>
          </cell>
          <cell r="I894" t="str">
            <v>Destroy</v>
          </cell>
        </row>
        <row r="895">
          <cell r="A895" t="str">
            <v>6.1.2.4</v>
          </cell>
          <cell r="B895" t="str">
            <v>Acquisition - Land Registry Records</v>
          </cell>
          <cell r="D895" t="str">
            <v>Date of disposal of land</v>
          </cell>
          <cell r="E895" t="str">
            <v xml:space="preserve">13 years         </v>
          </cell>
          <cell r="I895" t="str">
            <v>Destroy</v>
          </cell>
        </row>
        <row r="896">
          <cell r="A896" t="str">
            <v>6.1.2.5</v>
          </cell>
          <cell r="B896" t="str">
            <v>Acquisition - Planning consents</v>
          </cell>
          <cell r="D896" t="str">
            <v>Date of end of life of building</v>
          </cell>
          <cell r="E896" t="str">
            <v xml:space="preserve">13 years         </v>
          </cell>
          <cell r="I896" t="str">
            <v>Destroy</v>
          </cell>
        </row>
        <row r="897">
          <cell r="A897" t="str">
            <v>6.1.2.6</v>
          </cell>
          <cell r="B897" t="str">
            <v>Transfer or relocation of facilities</v>
          </cell>
          <cell r="D897" t="str">
            <v>Date of relocation</v>
          </cell>
          <cell r="E897" t="str">
            <v>7 years</v>
          </cell>
          <cell r="I897" t="str">
            <v>Destroy</v>
          </cell>
        </row>
        <row r="898">
          <cell r="A898" t="str">
            <v>6.1.2.7</v>
          </cell>
          <cell r="B898" t="str">
            <v>Transfer sale of land / building</v>
          </cell>
          <cell r="D898" t="str">
            <v>Date of sale</v>
          </cell>
          <cell r="E898" t="str">
            <v xml:space="preserve">13 years         </v>
          </cell>
          <cell r="I898" t="str">
            <v>Destroy</v>
          </cell>
        </row>
        <row r="899">
          <cell r="A899" t="str">
            <v>6.1.2.8</v>
          </cell>
          <cell r="B899" t="str">
            <v>Disposal of property - Property valuations</v>
          </cell>
          <cell r="D899" t="str">
            <v>Date of disposal of property</v>
          </cell>
          <cell r="E899" t="str">
            <v xml:space="preserve">13 years         </v>
          </cell>
          <cell r="I899" t="str">
            <v>Destroy</v>
          </cell>
        </row>
        <row r="900">
          <cell r="A900" t="str">
            <v>6.1.2.9</v>
          </cell>
          <cell r="B900" t="str">
            <v>Disposal of property - Expiry of consent</v>
          </cell>
          <cell r="D900" t="str">
            <v>Date of disposal</v>
          </cell>
          <cell r="E900" t="str">
            <v xml:space="preserve">13 years         </v>
          </cell>
          <cell r="I900" t="str">
            <v>Destroy</v>
          </cell>
        </row>
        <row r="901">
          <cell r="A901" t="str">
            <v>6.1.2.10</v>
          </cell>
          <cell r="B901" t="str">
            <v>Demolition</v>
          </cell>
          <cell r="D901" t="str">
            <v>Date of demolition</v>
          </cell>
          <cell r="E901" t="str">
            <v>16 years</v>
          </cell>
          <cell r="I901" t="str">
            <v>Destroy</v>
          </cell>
        </row>
        <row r="902">
          <cell r="A902" t="str">
            <v>6.1.2.11</v>
          </cell>
          <cell r="B902" t="str">
            <v>Change of use - Handover certificates</v>
          </cell>
          <cell r="D902" t="str">
            <v>Date of end of life of certificate</v>
          </cell>
          <cell r="E902" t="str">
            <v>7 years</v>
          </cell>
          <cell r="I902" t="str">
            <v>Destroy</v>
          </cell>
        </row>
        <row r="903">
          <cell r="A903" t="str">
            <v>6.1.2.12</v>
          </cell>
          <cell r="B903" t="str">
            <v>Restoration of contaminated land</v>
          </cell>
          <cell r="D903" t="str">
            <v>Date of completion of clean up</v>
          </cell>
          <cell r="E903" t="str">
            <v>16 years</v>
          </cell>
          <cell r="I903" t="str">
            <v>Destroy</v>
          </cell>
        </row>
        <row r="904">
          <cell r="A904" t="str">
            <v>6.1.2.13</v>
          </cell>
          <cell r="B904" t="str">
            <v>History of the development of the estate</v>
          </cell>
          <cell r="D904" t="str">
            <v>Date of publication</v>
          </cell>
          <cell r="E904" t="str">
            <v>20 years</v>
          </cell>
          <cell r="I904" t="str">
            <v>Archive</v>
          </cell>
        </row>
        <row r="905">
          <cell r="A905" t="str">
            <v>6.1.3</v>
          </cell>
          <cell r="B905" t="str">
            <v>Building / plant infrastructure</v>
          </cell>
        </row>
        <row r="906">
          <cell r="A906" t="str">
            <v>6.1.3.1</v>
          </cell>
          <cell r="B906" t="str">
            <v>Architectural drawings</v>
          </cell>
          <cell r="D906" t="str">
            <v>Superseded</v>
          </cell>
          <cell r="E906" t="str">
            <v>1 year</v>
          </cell>
          <cell r="I906" t="str">
            <v>Archive</v>
          </cell>
        </row>
        <row r="907">
          <cell r="A907" t="str">
            <v>6.1.3.2</v>
          </cell>
          <cell r="B907" t="str">
            <v>Mechanical and electrical plans</v>
          </cell>
          <cell r="D907" t="str">
            <v>Superseded</v>
          </cell>
          <cell r="E907" t="str">
            <v>1 year</v>
          </cell>
          <cell r="I907" t="str">
            <v>Archive</v>
          </cell>
        </row>
        <row r="908">
          <cell r="A908" t="str">
            <v>6.1.3.3</v>
          </cell>
          <cell r="B908" t="str">
            <v>Drainage services</v>
          </cell>
          <cell r="D908" t="str">
            <v>Superseded</v>
          </cell>
          <cell r="E908" t="str">
            <v>1 year</v>
          </cell>
          <cell r="I908" t="str">
            <v>Archive</v>
          </cell>
        </row>
        <row r="909">
          <cell r="A909" t="str">
            <v>6.1.3.4</v>
          </cell>
          <cell r="B909" t="str">
            <v>Building condition surveys</v>
          </cell>
          <cell r="D909" t="str">
            <v>Superseded</v>
          </cell>
          <cell r="E909" t="str">
            <v>1 year</v>
          </cell>
          <cell r="I909" t="str">
            <v>Archive</v>
          </cell>
        </row>
        <row r="910">
          <cell r="A910" t="str">
            <v>6.1.3.5</v>
          </cell>
          <cell r="B910" t="str">
            <v>Registers – asbestos – building assets</v>
          </cell>
          <cell r="D910" t="str">
            <v>Superseded</v>
          </cell>
          <cell r="E910" t="str">
            <v>1 year</v>
          </cell>
          <cell r="I910" t="str">
            <v>Archive</v>
          </cell>
        </row>
        <row r="911">
          <cell r="A911" t="str">
            <v>6.1.3.6</v>
          </cell>
          <cell r="B911" t="str">
            <v>New build - Specifications, bills of quantity, surveys</v>
          </cell>
          <cell r="D911" t="str">
            <v>Superseded</v>
          </cell>
          <cell r="E911" t="str">
            <v>1 year</v>
          </cell>
          <cell r="I911" t="str">
            <v>Archive</v>
          </cell>
        </row>
        <row r="912">
          <cell r="A912" t="str">
            <v>6.1.3.7</v>
          </cell>
          <cell r="B912" t="str">
            <v>Alterations to building / plant - planning consents</v>
          </cell>
          <cell r="D912" t="str">
            <v>Superseded</v>
          </cell>
          <cell r="E912" t="str">
            <v>1 year</v>
          </cell>
          <cell r="I912" t="str">
            <v>Archive</v>
          </cell>
        </row>
        <row r="913">
          <cell r="A913" t="str">
            <v>6.1.3.8</v>
          </cell>
          <cell r="B913" t="str">
            <v>Alterations to building / plant - small works</v>
          </cell>
          <cell r="D913" t="str">
            <v>Date of alterations</v>
          </cell>
          <cell r="E913" t="str">
            <v>3 years</v>
          </cell>
          <cell r="I913" t="str">
            <v>Archive</v>
          </cell>
        </row>
        <row r="914">
          <cell r="A914" t="str">
            <v>6.1.3.9</v>
          </cell>
          <cell r="B914" t="str">
            <v>Alterations to building / plant - major works</v>
          </cell>
          <cell r="D914" t="str">
            <v>Date of alterations</v>
          </cell>
          <cell r="E914" t="str">
            <v>3 years</v>
          </cell>
          <cell r="I914" t="str">
            <v>Archive</v>
          </cell>
        </row>
        <row r="915">
          <cell r="A915" t="str">
            <v>6.1.4</v>
          </cell>
          <cell r="B915" t="str">
            <v>Building maintenance</v>
          </cell>
        </row>
        <row r="916">
          <cell r="A916" t="str">
            <v>6.1.4.1</v>
          </cell>
          <cell r="B916" t="str">
            <v>Maintenance schedules and programmes - Maintenance log - Maintenance contract</v>
          </cell>
          <cell r="D916" t="str">
            <v>Date of contract expiry</v>
          </cell>
          <cell r="E916" t="str">
            <v>6 years</v>
          </cell>
          <cell r="I916" t="str">
            <v>Archive</v>
          </cell>
        </row>
        <row r="917">
          <cell r="A917" t="str">
            <v>6.1.4.2</v>
          </cell>
          <cell r="B917" t="str">
            <v>History of major maintenance work on properties</v>
          </cell>
          <cell r="D917" t="str">
            <v>Superseded</v>
          </cell>
          <cell r="E917" t="str">
            <v>1 year</v>
          </cell>
          <cell r="I917" t="str">
            <v>Archive</v>
          </cell>
        </row>
        <row r="918">
          <cell r="A918" t="str">
            <v>6.1.4.3</v>
          </cell>
          <cell r="B918" t="str">
            <v>Removal of hazardous materials</v>
          </cell>
          <cell r="D918" t="str">
            <v>Date of removal</v>
          </cell>
          <cell r="E918" t="str">
            <v>4 years</v>
          </cell>
          <cell r="I918" t="str">
            <v>Destroy</v>
          </cell>
        </row>
        <row r="919">
          <cell r="A919" t="str">
            <v>6.1.5</v>
          </cell>
          <cell r="B919" t="str">
            <v>Building Energy Management</v>
          </cell>
        </row>
        <row r="920">
          <cell r="A920" t="str">
            <v>6.1.5.1</v>
          </cell>
          <cell r="B920" t="str">
            <v>Audit</v>
          </cell>
          <cell r="D920" t="str">
            <v>Date of audit</v>
          </cell>
          <cell r="E920" t="str">
            <v>7 years</v>
          </cell>
          <cell r="I920" t="str">
            <v>Destroy</v>
          </cell>
        </row>
        <row r="921">
          <cell r="A921" t="str">
            <v>6.1.6</v>
          </cell>
          <cell r="B921" t="str">
            <v>Business Security</v>
          </cell>
        </row>
        <row r="922">
          <cell r="A922" t="str">
            <v>6.1.6.1</v>
          </cell>
          <cell r="B922" t="str">
            <v>Security plan</v>
          </cell>
          <cell r="D922" t="str">
            <v>Superseded</v>
          </cell>
          <cell r="E922" t="str">
            <v>1 year</v>
          </cell>
          <cell r="I922" t="str">
            <v>Archive</v>
          </cell>
        </row>
        <row r="923">
          <cell r="A923" t="str">
            <v>6.1.6.2</v>
          </cell>
          <cell r="B923" t="str">
            <v>Access arrangements</v>
          </cell>
          <cell r="D923" t="str">
            <v>Superseded</v>
          </cell>
          <cell r="E923" t="str">
            <v>1 year</v>
          </cell>
          <cell r="I923" t="str">
            <v>Destroy</v>
          </cell>
        </row>
        <row r="924">
          <cell r="A924" t="str">
            <v>6.1.6.3</v>
          </cell>
          <cell r="B924" t="str">
            <v>Building surveillance - Inspections</v>
          </cell>
          <cell r="D924" t="str">
            <v>Date of Inspection</v>
          </cell>
          <cell r="E924" t="str">
            <v>6 months</v>
          </cell>
          <cell r="I924" t="str">
            <v>Destroy</v>
          </cell>
        </row>
        <row r="925">
          <cell r="A925" t="str">
            <v>6.1.6.4</v>
          </cell>
          <cell r="B925" t="str">
            <v>Building surveillance - Security breaches</v>
          </cell>
          <cell r="D925" t="str">
            <v>Date of security breach</v>
          </cell>
          <cell r="E925" t="str">
            <v>3 years</v>
          </cell>
          <cell r="I925" t="str">
            <v>Destroy</v>
          </cell>
        </row>
        <row r="926">
          <cell r="A926" t="str">
            <v>6.1.6.5</v>
          </cell>
          <cell r="B926" t="str">
            <v>Building surveillance - CCTV footage</v>
          </cell>
          <cell r="D926" t="str">
            <v>Date of footage</v>
          </cell>
          <cell r="E926" t="str">
            <v>4 months</v>
          </cell>
          <cell r="I926" t="str">
            <v>Destroy</v>
          </cell>
        </row>
        <row r="927">
          <cell r="A927" t="str">
            <v>6.1.7</v>
          </cell>
          <cell r="B927" t="str">
            <v>Building Health and Safety</v>
          </cell>
        </row>
        <row r="928">
          <cell r="A928" t="str">
            <v>6.1.7.1</v>
          </cell>
          <cell r="B928" t="str">
            <v>Building safety manual</v>
          </cell>
          <cell r="D928" t="str">
            <v>Date of end of life of facility</v>
          </cell>
          <cell r="E928" t="str">
            <v>30 years</v>
          </cell>
          <cell r="I928" t="str">
            <v>Destroy</v>
          </cell>
        </row>
        <row r="929">
          <cell r="A929" t="str">
            <v>6.1.7.2</v>
          </cell>
          <cell r="B929" t="str">
            <v>Health and safety file</v>
          </cell>
          <cell r="D929" t="str">
            <v>Date of end of life of facility</v>
          </cell>
          <cell r="E929" t="str">
            <v>30 years</v>
          </cell>
          <cell r="I929" t="str">
            <v>Destroy</v>
          </cell>
        </row>
        <row r="930">
          <cell r="A930" t="str">
            <v>6.1.7.3</v>
          </cell>
          <cell r="B930" t="str">
            <v>Fire safety compliance records</v>
          </cell>
          <cell r="D930" t="str">
            <v>Date of publication</v>
          </cell>
          <cell r="E930" t="str">
            <v>2 years</v>
          </cell>
          <cell r="I930" t="str">
            <v>Destroy</v>
          </cell>
        </row>
        <row r="931">
          <cell r="A931">
            <v>6.2</v>
          </cell>
          <cell r="B931" t="str">
            <v>Land and Buildings</v>
          </cell>
          <cell r="G931" t="str">
            <v>N</v>
          </cell>
        </row>
        <row r="932">
          <cell r="A932" t="str">
            <v>6.2.1</v>
          </cell>
          <cell r="B932" t="str">
            <v xml:space="preserve">Property and assets </v>
          </cell>
        </row>
        <row r="933">
          <cell r="A933" t="str">
            <v>6.2.1.1</v>
          </cell>
          <cell r="B933" t="str">
            <v>Title deeds</v>
          </cell>
          <cell r="D933" t="str">
            <v>Date of completion of clean up</v>
          </cell>
          <cell r="E933" t="str">
            <v>15 years</v>
          </cell>
          <cell r="I933" t="str">
            <v>Destroy</v>
          </cell>
        </row>
        <row r="934">
          <cell r="A934" t="str">
            <v>6.2.2</v>
          </cell>
          <cell r="B934" t="str">
            <v>Drawings</v>
          </cell>
        </row>
        <row r="935">
          <cell r="A935" t="str">
            <v>6.2.2.1</v>
          </cell>
          <cell r="B935" t="str">
            <v>Drawings - “as built”</v>
          </cell>
          <cell r="D935" t="str">
            <v>Date of drawing</v>
          </cell>
          <cell r="E935" t="str">
            <v>30 years</v>
          </cell>
          <cell r="F935" t="str">
            <v>4/1916</v>
          </cell>
          <cell r="I935" t="str">
            <v>Archive</v>
          </cell>
        </row>
        <row r="936">
          <cell r="A936" t="str">
            <v>6.2.2.2</v>
          </cell>
          <cell r="B936" t="str">
            <v>Site plans</v>
          </cell>
          <cell r="D936" t="str">
            <v>Date of publication</v>
          </cell>
          <cell r="E936" t="str">
            <v>30 years</v>
          </cell>
          <cell r="F936" t="str">
            <v>4/1916</v>
          </cell>
          <cell r="I936" t="str">
            <v>Destroy</v>
          </cell>
        </row>
        <row r="937">
          <cell r="A937" t="str">
            <v>6.2.2.3</v>
          </cell>
          <cell r="B937" t="str">
            <v>Maps</v>
          </cell>
          <cell r="D937" t="str">
            <v>Date of publication</v>
          </cell>
          <cell r="E937" t="str">
            <v>30 years</v>
          </cell>
          <cell r="F937" t="str">
            <v>4/1916</v>
          </cell>
          <cell r="I937" t="str">
            <v>Destroy</v>
          </cell>
        </row>
        <row r="938">
          <cell r="A938" t="str">
            <v>6.2.2.4</v>
          </cell>
          <cell r="B938" t="str">
            <v>Photographic records</v>
          </cell>
          <cell r="D938" t="str">
            <v>Date of record</v>
          </cell>
          <cell r="E938" t="str">
            <v>20 years</v>
          </cell>
          <cell r="I938" t="str">
            <v>Review &amp; archive</v>
          </cell>
        </row>
        <row r="939">
          <cell r="A939" t="str">
            <v>6.2.3</v>
          </cell>
          <cell r="B939" t="str">
            <v>Certificates and approvals</v>
          </cell>
        </row>
        <row r="940">
          <cell r="A940" t="str">
            <v>6.2.3.1</v>
          </cell>
          <cell r="B940" t="str">
            <v>Licences, handover certificates</v>
          </cell>
          <cell r="D940" t="str">
            <v>Date of licence</v>
          </cell>
          <cell r="E940" t="str">
            <v>30 years</v>
          </cell>
          <cell r="F940">
            <v>6</v>
          </cell>
          <cell r="I940" t="str">
            <v>Destroy</v>
          </cell>
        </row>
        <row r="941">
          <cell r="A941" t="str">
            <v>6.2.3.2</v>
          </cell>
          <cell r="B941" t="str">
            <v>Established use certificates</v>
          </cell>
          <cell r="D941" t="str">
            <v>Date of certificate</v>
          </cell>
          <cell r="E941" t="str">
            <v>25 years</v>
          </cell>
          <cell r="F941">
            <v>6</v>
          </cell>
          <cell r="I941" t="str">
            <v>Destroy</v>
          </cell>
        </row>
        <row r="942">
          <cell r="A942" t="str">
            <v>6.2.3.3</v>
          </cell>
          <cell r="B942" t="str">
            <v>Site surveys</v>
          </cell>
          <cell r="D942" t="str">
            <v>Superseded</v>
          </cell>
          <cell r="E942" t="str">
            <v>1 year</v>
          </cell>
          <cell r="I942" t="str">
            <v>Archive</v>
          </cell>
        </row>
        <row r="943">
          <cell r="A943">
            <v>6.3</v>
          </cell>
          <cell r="B943" t="str">
            <v>Property Leases</v>
          </cell>
          <cell r="G943" t="str">
            <v>N</v>
          </cell>
        </row>
        <row r="944">
          <cell r="A944" t="str">
            <v>6.3.1</v>
          </cell>
          <cell r="B944" t="str">
            <v>Lease arrangements</v>
          </cell>
        </row>
        <row r="945">
          <cell r="A945" t="str">
            <v>6.3.1.1</v>
          </cell>
          <cell r="B945" t="str">
            <v>Leases</v>
          </cell>
          <cell r="D945" t="str">
            <v>Date of lease expiry</v>
          </cell>
          <cell r="E945" t="str">
            <v>7 years</v>
          </cell>
          <cell r="I945" t="str">
            <v>Destroy</v>
          </cell>
        </row>
        <row r="946">
          <cell r="A946" t="str">
            <v>6.3.1.2</v>
          </cell>
          <cell r="B946" t="str">
            <v>Subletting arrangements</v>
          </cell>
          <cell r="D946" t="str">
            <v>Date of lease expiry</v>
          </cell>
          <cell r="E946" t="str">
            <v>30 years</v>
          </cell>
          <cell r="F946">
            <v>3</v>
          </cell>
          <cell r="I946" t="str">
            <v>Archive</v>
          </cell>
        </row>
        <row r="947">
          <cell r="A947" t="str">
            <v>6.3.1.3</v>
          </cell>
          <cell r="B947" t="str">
            <v>Wayleaves / Byleaves</v>
          </cell>
          <cell r="D947" t="str">
            <v>Date of lease expiry</v>
          </cell>
          <cell r="E947" t="str">
            <v>7 years</v>
          </cell>
          <cell r="I947" t="str">
            <v>Destroy</v>
          </cell>
        </row>
        <row r="948">
          <cell r="A948" t="str">
            <v>6.3.1.4</v>
          </cell>
          <cell r="B948" t="str">
            <v>Tenancy agreements / Occupancy agreements</v>
          </cell>
          <cell r="D948" t="str">
            <v>Date of lease expiry</v>
          </cell>
          <cell r="E948" t="str">
            <v>7 years</v>
          </cell>
          <cell r="I948" t="str">
            <v>Destroy</v>
          </cell>
        </row>
        <row r="949">
          <cell r="A949" t="str">
            <v>6.3.1.5</v>
          </cell>
          <cell r="B949" t="str">
            <v>Lease breaks</v>
          </cell>
          <cell r="D949" t="str">
            <v>Date of lease expiry</v>
          </cell>
          <cell r="E949" t="str">
            <v>7 years</v>
          </cell>
          <cell r="I949" t="str">
            <v>Destroy</v>
          </cell>
        </row>
        <row r="950">
          <cell r="A950" t="str">
            <v>6.3.1.6</v>
          </cell>
          <cell r="B950" t="str">
            <v>Rent reviews</v>
          </cell>
          <cell r="D950" t="str">
            <v>Date of lease expiry</v>
          </cell>
          <cell r="E950" t="str">
            <v>7 years</v>
          </cell>
          <cell r="I950" t="str">
            <v>Destroy</v>
          </cell>
        </row>
        <row r="951">
          <cell r="A951" t="str">
            <v>6.3.1.7</v>
          </cell>
          <cell r="B951" t="str">
            <v>Third party compliance with NSLC</v>
          </cell>
          <cell r="D951" t="str">
            <v>Date of lease expiry</v>
          </cell>
          <cell r="E951" t="str">
            <v>15 years</v>
          </cell>
          <cell r="F951">
            <v>3</v>
          </cell>
          <cell r="I951" t="str">
            <v>Archive</v>
          </cell>
        </row>
        <row r="952">
          <cell r="A952">
            <v>7.1</v>
          </cell>
          <cell r="B952" t="str">
            <v>Approvals and Certificates (RMT)</v>
          </cell>
          <cell r="G952" t="str">
            <v>N</v>
          </cell>
        </row>
        <row r="953">
          <cell r="A953" t="str">
            <v>7.1.1</v>
          </cell>
          <cell r="B953" t="str">
            <v xml:space="preserve">Certificates of approval </v>
          </cell>
        </row>
        <row r="954">
          <cell r="A954" t="str">
            <v>7.1.1.1</v>
          </cell>
          <cell r="B954" t="str">
            <v>Approvals and Certificates - Radioactive Materials Transport (RMT)</v>
          </cell>
          <cell r="D954" t="str">
            <v>Date of certificates/ approvals</v>
          </cell>
          <cell r="E954" t="str">
            <v>30 years</v>
          </cell>
          <cell r="I954" t="str">
            <v>Destroy</v>
          </cell>
        </row>
        <row r="955">
          <cell r="A955" t="str">
            <v>7.1.1.2</v>
          </cell>
          <cell r="B955" t="str">
            <v>Design shipment special form</v>
          </cell>
          <cell r="D955" t="str">
            <v>Date of form</v>
          </cell>
          <cell r="E955" t="str">
            <v>30 years</v>
          </cell>
          <cell r="F955">
            <v>6</v>
          </cell>
          <cell r="I955" t="str">
            <v>Destroy</v>
          </cell>
        </row>
        <row r="956">
          <cell r="A956" t="str">
            <v>7.1.1.3</v>
          </cell>
          <cell r="B956" t="str">
            <v>Licence To Operate (LTO)</v>
          </cell>
          <cell r="D956" t="str">
            <v>Date of licence expiry</v>
          </cell>
          <cell r="E956" t="str">
            <v>30 years</v>
          </cell>
          <cell r="F956">
            <v>6</v>
          </cell>
          <cell r="I956" t="str">
            <v>Destroy</v>
          </cell>
        </row>
        <row r="957">
          <cell r="A957" t="str">
            <v>7.1.1.4</v>
          </cell>
          <cell r="B957" t="str">
            <v>Leak test certificates</v>
          </cell>
          <cell r="C957" t="str">
            <v>Yes</v>
          </cell>
          <cell r="D957" t="str">
            <v>Superseded</v>
          </cell>
          <cell r="E957" t="str">
            <v>1 year</v>
          </cell>
          <cell r="I957" t="str">
            <v>Archive</v>
          </cell>
        </row>
        <row r="958">
          <cell r="A958" t="str">
            <v>7.1.1.5</v>
          </cell>
          <cell r="B958" t="str">
            <v>Authority To Operate  (ATO) certificates</v>
          </cell>
          <cell r="D958" t="str">
            <v>Date of certificate</v>
          </cell>
          <cell r="E958" t="str">
            <v>5 years</v>
          </cell>
          <cell r="F958">
            <v>6</v>
          </cell>
          <cell r="I958" t="str">
            <v>Destroy</v>
          </cell>
        </row>
        <row r="959">
          <cell r="A959">
            <v>7.2</v>
          </cell>
          <cell r="B959" t="str">
            <v>Safety Cases</v>
          </cell>
          <cell r="G959" t="str">
            <v>N</v>
          </cell>
        </row>
        <row r="960">
          <cell r="A960" t="str">
            <v>7.2.1</v>
          </cell>
          <cell r="B960" t="str">
            <v>Radioactive Materials Transport (RMT)</v>
          </cell>
        </row>
        <row r="961">
          <cell r="A961" t="str">
            <v>7.2.1.1</v>
          </cell>
          <cell r="B961" t="str">
            <v>General reports</v>
          </cell>
          <cell r="D961" t="str">
            <v>Date of Safety Case</v>
          </cell>
          <cell r="E961" t="str">
            <v>30 years</v>
          </cell>
          <cell r="F961">
            <v>6</v>
          </cell>
          <cell r="I961" t="str">
            <v>Destroy</v>
          </cell>
        </row>
        <row r="962">
          <cell r="A962" t="str">
            <v>7.2.1.2</v>
          </cell>
          <cell r="B962" t="str">
            <v>Safety Advisers Report</v>
          </cell>
          <cell r="D962" t="str">
            <v>Date of Safety Case</v>
          </cell>
          <cell r="E962" t="str">
            <v>5 years</v>
          </cell>
          <cell r="F962">
            <v>6</v>
          </cell>
          <cell r="I962" t="str">
            <v>Destroy</v>
          </cell>
        </row>
        <row r="963">
          <cell r="A963" t="str">
            <v>7.2.1.3</v>
          </cell>
          <cell r="B963" t="str">
            <v>Support  file part 1</v>
          </cell>
          <cell r="D963" t="str">
            <v>Date of publication</v>
          </cell>
          <cell r="E963" t="str">
            <v>30 years</v>
          </cell>
          <cell r="F963">
            <v>6</v>
          </cell>
          <cell r="I963" t="str">
            <v>Destroy</v>
          </cell>
        </row>
        <row r="964">
          <cell r="A964" t="str">
            <v>7.2.1.4</v>
          </cell>
          <cell r="B964" t="str">
            <v>Package Movement Safety Case (PMSCs) and support file II and III</v>
          </cell>
          <cell r="D964" t="str">
            <v>Date of publication</v>
          </cell>
          <cell r="E964" t="str">
            <v>30 years</v>
          </cell>
          <cell r="F964">
            <v>6</v>
          </cell>
          <cell r="I964" t="str">
            <v>Destroy</v>
          </cell>
        </row>
        <row r="965">
          <cell r="A965" t="str">
            <v>7.2.1.5</v>
          </cell>
          <cell r="B965" t="str">
            <v>Modifications to safety cases</v>
          </cell>
          <cell r="D965" t="str">
            <v>Date of modification</v>
          </cell>
          <cell r="E965" t="str">
            <v>30 years</v>
          </cell>
          <cell r="F965">
            <v>6</v>
          </cell>
          <cell r="I965" t="str">
            <v>Destroy</v>
          </cell>
        </row>
        <row r="966">
          <cell r="A966" t="str">
            <v>7.2.1.6</v>
          </cell>
          <cell r="B966" t="str">
            <v>Emergency plans (transport)</v>
          </cell>
          <cell r="D966" t="str">
            <v>Superseded</v>
          </cell>
          <cell r="E966" t="str">
            <v>1 year</v>
          </cell>
          <cell r="I966" t="str">
            <v>Destroy</v>
          </cell>
        </row>
        <row r="967">
          <cell r="A967">
            <v>7.3</v>
          </cell>
          <cell r="B967" t="str">
            <v>Transport from Site (Non-Nuclear)</v>
          </cell>
          <cell r="G967" t="str">
            <v>Y</v>
          </cell>
        </row>
        <row r="968">
          <cell r="A968" t="str">
            <v>7.3.1</v>
          </cell>
          <cell r="B968" t="str">
            <v>Documentation</v>
          </cell>
        </row>
        <row r="969">
          <cell r="A969" t="str">
            <v>7.3.1.1</v>
          </cell>
          <cell r="B969" t="str">
            <v>Drivers instructions</v>
          </cell>
          <cell r="D969" t="str">
            <v>Date of instructions</v>
          </cell>
          <cell r="E969" t="str">
            <v xml:space="preserve">3 years                              </v>
          </cell>
          <cell r="I969" t="str">
            <v>Destroy</v>
          </cell>
        </row>
        <row r="970">
          <cell r="A970" t="str">
            <v>7.3.1.2</v>
          </cell>
          <cell r="B970" t="str">
            <v>Handover document</v>
          </cell>
          <cell r="D970" t="str">
            <v>Date of handover</v>
          </cell>
          <cell r="E970" t="str">
            <v xml:space="preserve">3 years                              </v>
          </cell>
          <cell r="F970" t="str">
            <v>4/6</v>
          </cell>
          <cell r="I970" t="str">
            <v>Destroy</v>
          </cell>
        </row>
        <row r="971">
          <cell r="A971" t="str">
            <v>7.3.1.3</v>
          </cell>
          <cell r="B971" t="str">
            <v>Consignee confirmation of safe arrival</v>
          </cell>
          <cell r="D971" t="str">
            <v>Date of consignee confirmation</v>
          </cell>
          <cell r="E971" t="str">
            <v xml:space="preserve">3 years                              </v>
          </cell>
          <cell r="I971" t="str">
            <v>Destroy</v>
          </cell>
        </row>
        <row r="972">
          <cell r="A972">
            <v>7.4</v>
          </cell>
          <cell r="B972" t="str">
            <v>Transport from Site (Nuclear)</v>
          </cell>
          <cell r="G972" t="str">
            <v>Y</v>
          </cell>
        </row>
        <row r="973">
          <cell r="A973" t="str">
            <v>7.4.1</v>
          </cell>
          <cell r="B973" t="str">
            <v>Movement plan</v>
          </cell>
        </row>
        <row r="974">
          <cell r="A974" t="str">
            <v>7.4.1.1</v>
          </cell>
          <cell r="B974" t="str">
            <v>Movement plan</v>
          </cell>
          <cell r="D974" t="str">
            <v>Date of publication</v>
          </cell>
          <cell r="E974" t="str">
            <v>30 years</v>
          </cell>
          <cell r="F974">
            <v>5</v>
          </cell>
          <cell r="I974" t="str">
            <v>Destroy</v>
          </cell>
        </row>
        <row r="975">
          <cell r="A975" t="str">
            <v>7.4.1.2</v>
          </cell>
          <cell r="B975" t="str">
            <v>Office for Nuclear Regulation (ONR) movement notification</v>
          </cell>
          <cell r="D975" t="str">
            <v>Date of notification</v>
          </cell>
          <cell r="E975" t="str">
            <v xml:space="preserve">30 years                              </v>
          </cell>
          <cell r="F975">
            <v>5</v>
          </cell>
          <cell r="I975" t="str">
            <v>Destroy</v>
          </cell>
        </row>
        <row r="976">
          <cell r="A976" t="str">
            <v>7.4.1.3</v>
          </cell>
          <cell r="B976" t="str">
            <v>Drivers instructions</v>
          </cell>
          <cell r="D976" t="str">
            <v>Date of publication</v>
          </cell>
          <cell r="E976" t="str">
            <v xml:space="preserve">3 years                              </v>
          </cell>
          <cell r="I976" t="str">
            <v>Destroy</v>
          </cell>
        </row>
        <row r="977">
          <cell r="A977" t="str">
            <v>7.4.1.4</v>
          </cell>
          <cell r="B977" t="str">
            <v>Consignment certificate (RIA materials)</v>
          </cell>
          <cell r="D977" t="str">
            <v>Date of certificate</v>
          </cell>
          <cell r="E977" t="str">
            <v xml:space="preserve">30 years                              </v>
          </cell>
          <cell r="F977">
            <v>5</v>
          </cell>
          <cell r="I977" t="str">
            <v>Destroy</v>
          </cell>
        </row>
        <row r="978">
          <cell r="A978" t="str">
            <v>7.4.1.5</v>
          </cell>
          <cell r="B978" t="str">
            <v>Consignment certificate (Oil waste)</v>
          </cell>
          <cell r="D978" t="str">
            <v>Date of certificate</v>
          </cell>
          <cell r="E978" t="str">
            <v xml:space="preserve">30 years                              </v>
          </cell>
          <cell r="F978">
            <v>5</v>
          </cell>
          <cell r="I978" t="str">
            <v>Destroy</v>
          </cell>
        </row>
        <row r="979">
          <cell r="A979" t="str">
            <v>7.4.1.6</v>
          </cell>
          <cell r="B979" t="str">
            <v>Consignment certificate (Solid waste)</v>
          </cell>
          <cell r="D979" t="str">
            <v>Date of certificate</v>
          </cell>
          <cell r="E979" t="str">
            <v xml:space="preserve">30 years                              </v>
          </cell>
          <cell r="F979">
            <v>5</v>
          </cell>
          <cell r="I979" t="str">
            <v>Destroy</v>
          </cell>
        </row>
        <row r="980">
          <cell r="A980" t="str">
            <v>7.4.1.7</v>
          </cell>
          <cell r="B980" t="str">
            <v>Consignment certificate (Spent fuels)</v>
          </cell>
          <cell r="D980" t="str">
            <v>Date of certificate</v>
          </cell>
          <cell r="E980" t="str">
            <v xml:space="preserve">30 years                              </v>
          </cell>
          <cell r="F980">
            <v>5</v>
          </cell>
          <cell r="I980" t="str">
            <v>Destroy</v>
          </cell>
        </row>
        <row r="981">
          <cell r="A981" t="str">
            <v>7.4.1.8</v>
          </cell>
          <cell r="B981" t="str">
            <v>Consignment certificate (Reject fuel)</v>
          </cell>
          <cell r="D981" t="str">
            <v>Date of certificate</v>
          </cell>
          <cell r="E981" t="str">
            <v xml:space="preserve">30 years                              </v>
          </cell>
          <cell r="F981">
            <v>5</v>
          </cell>
          <cell r="I981" t="str">
            <v>Destroy</v>
          </cell>
        </row>
        <row r="982">
          <cell r="A982" t="str">
            <v>7.4.1.9</v>
          </cell>
          <cell r="B982" t="str">
            <v>Consignment certificate (Other nuclear materials)</v>
          </cell>
          <cell r="D982" t="str">
            <v>Date of certificate</v>
          </cell>
          <cell r="E982" t="str">
            <v xml:space="preserve">30 years                              </v>
          </cell>
          <cell r="F982">
            <v>5</v>
          </cell>
          <cell r="I982" t="str">
            <v>Destroy</v>
          </cell>
        </row>
        <row r="983">
          <cell r="A983" t="str">
            <v>7.4.2</v>
          </cell>
          <cell r="B983" t="str">
            <v>Documentation</v>
          </cell>
        </row>
        <row r="984">
          <cell r="A984" t="str">
            <v>7.4.2.1</v>
          </cell>
          <cell r="B984" t="str">
            <v>Radioactive Materials Transport and Monitoring Certificate (RMTMC)</v>
          </cell>
          <cell r="D984" t="str">
            <v>Date of certificate</v>
          </cell>
          <cell r="E984" t="str">
            <v>30 years</v>
          </cell>
          <cell r="F984">
            <v>5</v>
          </cell>
          <cell r="I984" t="str">
            <v>Destroy</v>
          </cell>
        </row>
        <row r="985">
          <cell r="A985" t="str">
            <v>7.4.2.2</v>
          </cell>
          <cell r="B985" t="str">
            <v>Known cargo declaration – air cargo</v>
          </cell>
          <cell r="D985" t="str">
            <v>Date of publication</v>
          </cell>
          <cell r="E985" t="str">
            <v xml:space="preserve">30 years                              </v>
          </cell>
          <cell r="F985">
            <v>5</v>
          </cell>
          <cell r="I985" t="str">
            <v>Destroy</v>
          </cell>
        </row>
        <row r="986">
          <cell r="A986" t="str">
            <v>7.4.2.3</v>
          </cell>
          <cell r="B986" t="str">
            <v>Pro-forma invoice (finance)</v>
          </cell>
          <cell r="D986" t="str">
            <v>Date of invoice</v>
          </cell>
          <cell r="E986" t="str">
            <v xml:space="preserve">3 years                              </v>
          </cell>
          <cell r="I986" t="str">
            <v>Destroy</v>
          </cell>
        </row>
        <row r="987">
          <cell r="A987" t="str">
            <v>7.4.2.4</v>
          </cell>
          <cell r="B987" t="str">
            <v>Export licence</v>
          </cell>
          <cell r="D987" t="str">
            <v>Date of licence</v>
          </cell>
          <cell r="E987" t="str">
            <v xml:space="preserve">30 years                              </v>
          </cell>
          <cell r="F987">
            <v>5</v>
          </cell>
          <cell r="I987" t="str">
            <v>Destroy</v>
          </cell>
        </row>
        <row r="988">
          <cell r="A988" t="str">
            <v>7.4.2.5</v>
          </cell>
          <cell r="B988" t="str">
            <v>Transfrontier shipment of waste authorisation</v>
          </cell>
          <cell r="D988" t="str">
            <v>Date of authorisation</v>
          </cell>
          <cell r="E988" t="str">
            <v xml:space="preserve">30 years                              </v>
          </cell>
          <cell r="F988">
            <v>5</v>
          </cell>
          <cell r="I988" t="str">
            <v>Destroy</v>
          </cell>
        </row>
        <row r="989">
          <cell r="A989" t="str">
            <v>7.4.2.6</v>
          </cell>
          <cell r="B989" t="str">
            <v xml:space="preserve">Transport from site </v>
          </cell>
          <cell r="D989" t="str">
            <v>Date of dispatch</v>
          </cell>
          <cell r="E989" t="str">
            <v xml:space="preserve">30 years                              </v>
          </cell>
          <cell r="F989">
            <v>5</v>
          </cell>
          <cell r="I989" t="str">
            <v>Destroy</v>
          </cell>
        </row>
        <row r="990">
          <cell r="A990" t="str">
            <v>7.4.2.7</v>
          </cell>
          <cell r="B990" t="str">
            <v>Consignee advance confirmation of acceptance</v>
          </cell>
          <cell r="D990" t="str">
            <v>Date of advance confirmation</v>
          </cell>
          <cell r="E990" t="str">
            <v xml:space="preserve">30 years                              </v>
          </cell>
          <cell r="F990">
            <v>5</v>
          </cell>
          <cell r="I990" t="str">
            <v>Destroy</v>
          </cell>
        </row>
        <row r="991">
          <cell r="A991" t="str">
            <v>7.4.2.8</v>
          </cell>
          <cell r="B991" t="str">
            <v>Certificate of financial  security</v>
          </cell>
          <cell r="D991" t="str">
            <v>Date of certificate</v>
          </cell>
          <cell r="E991" t="str">
            <v xml:space="preserve">30 years                              </v>
          </cell>
          <cell r="F991">
            <v>5</v>
          </cell>
          <cell r="I991" t="str">
            <v>Destroy</v>
          </cell>
        </row>
        <row r="992">
          <cell r="A992" t="str">
            <v>7.4.2.9</v>
          </cell>
          <cell r="B992" t="str">
            <v>Hand to hand receipts</v>
          </cell>
          <cell r="D992" t="str">
            <v>Date of receipt</v>
          </cell>
          <cell r="E992" t="str">
            <v xml:space="preserve">30 years                              </v>
          </cell>
          <cell r="F992">
            <v>5</v>
          </cell>
          <cell r="I992" t="str">
            <v>Destroy</v>
          </cell>
        </row>
        <row r="993">
          <cell r="A993" t="str">
            <v>7.4.2.10</v>
          </cell>
          <cell r="B993" t="str">
            <v>Shippers certificate</v>
          </cell>
          <cell r="D993" t="str">
            <v>Date of certificate</v>
          </cell>
          <cell r="E993" t="str">
            <v xml:space="preserve">30 years                              </v>
          </cell>
          <cell r="F993">
            <v>5</v>
          </cell>
          <cell r="I993" t="str">
            <v>Destroy</v>
          </cell>
        </row>
        <row r="994">
          <cell r="A994" t="str">
            <v>7.4.2.11</v>
          </cell>
          <cell r="B994" t="str">
            <v>Consignee confirmation of safe arrival</v>
          </cell>
          <cell r="D994" t="str">
            <v>Date of consignee confirmation</v>
          </cell>
          <cell r="E994" t="str">
            <v xml:space="preserve">30 years                              </v>
          </cell>
          <cell r="F994">
            <v>5</v>
          </cell>
          <cell r="I994" t="str">
            <v>Destroy</v>
          </cell>
        </row>
        <row r="995">
          <cell r="A995">
            <v>7.5</v>
          </cell>
          <cell r="B995" t="str">
            <v>Transport on Site (Non-Nuclear)</v>
          </cell>
          <cell r="G995" t="str">
            <v>N</v>
          </cell>
        </row>
        <row r="996">
          <cell r="A996" t="str">
            <v>7.5.1</v>
          </cell>
          <cell r="B996" t="str">
            <v>Documentation</v>
          </cell>
        </row>
        <row r="997">
          <cell r="A997" t="str">
            <v>7.5.1.1</v>
          </cell>
          <cell r="B997" t="str">
            <v>Drivers instructions</v>
          </cell>
          <cell r="D997" t="str">
            <v>Date of instructions</v>
          </cell>
          <cell r="E997" t="str">
            <v>1 year</v>
          </cell>
          <cell r="I997" t="str">
            <v>Destroy</v>
          </cell>
        </row>
        <row r="998">
          <cell r="A998" t="str">
            <v>7.5.1.2</v>
          </cell>
          <cell r="B998" t="str">
            <v>Handover document</v>
          </cell>
          <cell r="D998" t="str">
            <v>Date of handover</v>
          </cell>
          <cell r="E998" t="str">
            <v>1 year</v>
          </cell>
          <cell r="I998" t="str">
            <v>Destroy</v>
          </cell>
        </row>
        <row r="999">
          <cell r="A999">
            <v>7.6</v>
          </cell>
          <cell r="B999" t="str">
            <v>Transport on Site (Nuclear)</v>
          </cell>
          <cell r="G999" t="str">
            <v>N</v>
          </cell>
        </row>
        <row r="1000">
          <cell r="A1000" t="str">
            <v>7.6.1</v>
          </cell>
          <cell r="B1000" t="str">
            <v>Movement plan</v>
          </cell>
        </row>
        <row r="1001">
          <cell r="A1001" t="str">
            <v>7.6.1.1</v>
          </cell>
          <cell r="B1001" t="str">
            <v>Movement plan</v>
          </cell>
          <cell r="D1001" t="str">
            <v>Date of publication</v>
          </cell>
          <cell r="E1001" t="str">
            <v>30 years</v>
          </cell>
          <cell r="F1001" t="str">
            <v>4/5/6</v>
          </cell>
          <cell r="I1001" t="str">
            <v>Destroy</v>
          </cell>
        </row>
        <row r="1002">
          <cell r="A1002" t="str">
            <v>7.6.2</v>
          </cell>
          <cell r="B1002" t="str">
            <v>Drivers instruction</v>
          </cell>
        </row>
        <row r="1003">
          <cell r="A1003" t="str">
            <v>7.6.2.1</v>
          </cell>
          <cell r="B1003" t="str">
            <v>Drivers instruction</v>
          </cell>
          <cell r="D1003" t="str">
            <v>Date of instructions</v>
          </cell>
          <cell r="E1003" t="str">
            <v>30 years</v>
          </cell>
          <cell r="F1003" t="str">
            <v>4/5/6</v>
          </cell>
          <cell r="I1003" t="str">
            <v>Destroy</v>
          </cell>
        </row>
        <row r="1004">
          <cell r="A1004" t="str">
            <v>7.6.3</v>
          </cell>
          <cell r="B1004" t="str">
            <v>Handover document</v>
          </cell>
        </row>
        <row r="1005">
          <cell r="A1005" t="str">
            <v>7.6.3.1</v>
          </cell>
          <cell r="B1005" t="str">
            <v>Handover document</v>
          </cell>
          <cell r="D1005" t="str">
            <v>Date of handover</v>
          </cell>
          <cell r="E1005" t="str">
            <v>30 years</v>
          </cell>
          <cell r="F1005" t="str">
            <v>4/5/6</v>
          </cell>
          <cell r="I1005" t="str">
            <v>Destroy</v>
          </cell>
        </row>
        <row r="1006">
          <cell r="A1006" t="str">
            <v>7.6.4</v>
          </cell>
          <cell r="B1006" t="str">
            <v>Radioactive Materials Transport and Monitoring Certificate (RMTRC)</v>
          </cell>
        </row>
        <row r="1007">
          <cell r="A1007" t="str">
            <v>7.6.4.1</v>
          </cell>
          <cell r="B1007" t="str">
            <v>Radioactive Materials Transport and Monitoring Certificate (RMTRC)</v>
          </cell>
          <cell r="D1007" t="str">
            <v>Date of certificate</v>
          </cell>
          <cell r="E1007" t="str">
            <v>30 years</v>
          </cell>
          <cell r="F1007" t="str">
            <v>4/5/6</v>
          </cell>
          <cell r="I1007" t="str">
            <v>Destroy</v>
          </cell>
        </row>
        <row r="1008">
          <cell r="A1008" t="str">
            <v>7.6.5</v>
          </cell>
          <cell r="B1008" t="str">
            <v>Consignee confirmation of safe arrival</v>
          </cell>
        </row>
        <row r="1009">
          <cell r="A1009" t="str">
            <v>7.6.5.1</v>
          </cell>
          <cell r="B1009" t="str">
            <v>Consignee confirmation of safe arrival</v>
          </cell>
          <cell r="D1009" t="str">
            <v>Date of consignee confirmation</v>
          </cell>
          <cell r="E1009" t="str">
            <v>30 years</v>
          </cell>
          <cell r="F1009" t="str">
            <v>4/5/6</v>
          </cell>
          <cell r="I1009" t="str">
            <v>Destroy</v>
          </cell>
        </row>
        <row r="1010">
          <cell r="A1010">
            <v>7.7</v>
          </cell>
          <cell r="B1010" t="str">
            <v>Transport Package Maintenance</v>
          </cell>
          <cell r="G1010" t="str">
            <v>Y</v>
          </cell>
        </row>
        <row r="1011">
          <cell r="A1011" t="str">
            <v>7.7.1</v>
          </cell>
          <cell r="B1011" t="str">
            <v>Documentation</v>
          </cell>
        </row>
        <row r="1012">
          <cell r="A1012" t="str">
            <v>7.7.1.1</v>
          </cell>
          <cell r="B1012" t="str">
            <v>Maintenance - Tax disc records</v>
          </cell>
          <cell r="D1012" t="str">
            <v>Superseded</v>
          </cell>
          <cell r="E1012" t="str">
            <v>1 year</v>
          </cell>
          <cell r="I1012" t="str">
            <v>Destroy</v>
          </cell>
        </row>
        <row r="1013">
          <cell r="A1013" t="str">
            <v>7.7.1.2</v>
          </cell>
          <cell r="B1013" t="str">
            <v xml:space="preserve">Maintenance of reusable packages </v>
          </cell>
          <cell r="C1013" t="str">
            <v>Yes</v>
          </cell>
          <cell r="D1013" t="str">
            <v>Date of creation of package</v>
          </cell>
          <cell r="E1013" t="str">
            <v>150 years</v>
          </cell>
          <cell r="I1013" t="str">
            <v>Archive</v>
          </cell>
        </row>
        <row r="1014">
          <cell r="A1014" t="str">
            <v>7.7.1.3</v>
          </cell>
          <cell r="B1014" t="str">
            <v>Packaging falling under NDA/RWMD/068</v>
          </cell>
          <cell r="C1014" t="str">
            <v>Yes</v>
          </cell>
          <cell r="D1014" t="str">
            <v>Date of creation of package</v>
          </cell>
          <cell r="E1014" t="str">
            <v>150 years</v>
          </cell>
          <cell r="I1014" t="str">
            <v>Archive</v>
          </cell>
        </row>
        <row r="1015">
          <cell r="A1015" t="str">
            <v>7.7.1.4</v>
          </cell>
          <cell r="B1015" t="str">
            <v>Package maintenance schedule</v>
          </cell>
          <cell r="C1015" t="str">
            <v>Yes</v>
          </cell>
          <cell r="D1015" t="str">
            <v>Superseded</v>
          </cell>
          <cell r="E1015" t="str">
            <v>1 year</v>
          </cell>
          <cell r="I1015" t="str">
            <v>Archive</v>
          </cell>
        </row>
        <row r="1016">
          <cell r="A1016" t="str">
            <v>7.7.1.5</v>
          </cell>
          <cell r="B1016" t="str">
            <v>Fuel Box Packing Sheets</v>
          </cell>
          <cell r="C1016" t="str">
            <v>Yes</v>
          </cell>
          <cell r="D1016" t="str">
            <v>Date of creation of package</v>
          </cell>
          <cell r="E1016" t="str">
            <v>150 years</v>
          </cell>
          <cell r="F1016">
            <v>4</v>
          </cell>
          <cell r="I1016" t="str">
            <v>Archive</v>
          </cell>
        </row>
        <row r="1017">
          <cell r="A1017">
            <v>7.8</v>
          </cell>
          <cell r="B1017" t="str">
            <v>Transport to the Site (Non-Nuclear)</v>
          </cell>
          <cell r="G1017" t="str">
            <v>Y</v>
          </cell>
        </row>
        <row r="1018">
          <cell r="A1018" t="str">
            <v>7.8.1</v>
          </cell>
          <cell r="B1018" t="str">
            <v>Documentation</v>
          </cell>
        </row>
        <row r="1019">
          <cell r="A1019" t="str">
            <v>7.8.1.1</v>
          </cell>
          <cell r="B1019" t="str">
            <v>Drivers Instructions</v>
          </cell>
          <cell r="D1019" t="str">
            <v>Date of instructions</v>
          </cell>
          <cell r="E1019" t="str">
            <v>3 years</v>
          </cell>
          <cell r="I1019" t="str">
            <v>Destroy</v>
          </cell>
        </row>
        <row r="1020">
          <cell r="A1020" t="str">
            <v>7.8.1.2</v>
          </cell>
          <cell r="B1020" t="str">
            <v>Handover document</v>
          </cell>
          <cell r="D1020" t="str">
            <v>Date of handover</v>
          </cell>
          <cell r="E1020" t="str">
            <v>3 years</v>
          </cell>
          <cell r="I1020" t="str">
            <v>Destroy</v>
          </cell>
        </row>
        <row r="1021">
          <cell r="A1021">
            <v>7.9</v>
          </cell>
          <cell r="B1021" t="str">
            <v>Transport to the Site (Nuclear)</v>
          </cell>
          <cell r="G1021" t="str">
            <v>Y</v>
          </cell>
        </row>
        <row r="1022">
          <cell r="A1022" t="str">
            <v>7.9.1</v>
          </cell>
          <cell r="B1022" t="str">
            <v>Movement plan</v>
          </cell>
        </row>
        <row r="1023">
          <cell r="A1023" t="str">
            <v>7.9.1.1</v>
          </cell>
          <cell r="B1023" t="str">
            <v>Movement plan</v>
          </cell>
          <cell r="D1023" t="str">
            <v>Date of publication</v>
          </cell>
          <cell r="E1023" t="str">
            <v>30 years</v>
          </cell>
          <cell r="F1023">
            <v>5</v>
          </cell>
          <cell r="I1023" t="str">
            <v>Destroy</v>
          </cell>
        </row>
        <row r="1024">
          <cell r="A1024" t="str">
            <v>7.9.1.2</v>
          </cell>
          <cell r="B1024" t="str">
            <v>Office for Nuclear Regulation (ONR) Movement notification</v>
          </cell>
          <cell r="D1024" t="str">
            <v xml:space="preserve">Date of notification </v>
          </cell>
          <cell r="E1024" t="str">
            <v xml:space="preserve">30 years                              </v>
          </cell>
          <cell r="F1024">
            <v>5</v>
          </cell>
          <cell r="I1024" t="str">
            <v>Destroy</v>
          </cell>
        </row>
        <row r="1025">
          <cell r="A1025" t="str">
            <v>7.9.1.3</v>
          </cell>
          <cell r="B1025" t="str">
            <v>Drivers instructions</v>
          </cell>
          <cell r="D1025" t="str">
            <v>Date of instructions</v>
          </cell>
          <cell r="E1025" t="str">
            <v>30 years</v>
          </cell>
          <cell r="F1025">
            <v>5</v>
          </cell>
          <cell r="I1025" t="str">
            <v>Destroy</v>
          </cell>
        </row>
        <row r="1026">
          <cell r="A1026" t="str">
            <v>7.9.2</v>
          </cell>
          <cell r="B1026" t="str">
            <v>Documentation</v>
          </cell>
        </row>
        <row r="1027">
          <cell r="A1027" t="str">
            <v>7.9.2.1</v>
          </cell>
          <cell r="B1027" t="str">
            <v>Documentation</v>
          </cell>
          <cell r="D1027" t="str">
            <v>Date of publication</v>
          </cell>
          <cell r="E1027" t="str">
            <v>30 years</v>
          </cell>
          <cell r="F1027">
            <v>5</v>
          </cell>
          <cell r="I1027" t="str">
            <v>Destroy</v>
          </cell>
        </row>
        <row r="1028">
          <cell r="A1028" t="str">
            <v>7.9.2.2</v>
          </cell>
          <cell r="B1028" t="str">
            <v>Acceptance certificate</v>
          </cell>
          <cell r="D1028" t="str">
            <v>Date of certificate</v>
          </cell>
          <cell r="E1028" t="str">
            <v>30 years</v>
          </cell>
          <cell r="F1028">
            <v>5</v>
          </cell>
          <cell r="I1028" t="str">
            <v>Destroy</v>
          </cell>
        </row>
        <row r="1029">
          <cell r="A1029" t="str">
            <v>7.9.2.3</v>
          </cell>
          <cell r="B1029" t="str">
            <v>Shippers certificate and / or DG notes certificate</v>
          </cell>
          <cell r="D1029" t="str">
            <v>Date of certificate</v>
          </cell>
          <cell r="E1029" t="str">
            <v>30 years</v>
          </cell>
          <cell r="F1029">
            <v>5</v>
          </cell>
          <cell r="I1029" t="str">
            <v>Destroy</v>
          </cell>
        </row>
        <row r="1030">
          <cell r="A1030" t="str">
            <v>7.9.2.4</v>
          </cell>
          <cell r="B1030" t="str">
            <v xml:space="preserve">Transfrontier shipment of waste authorisation  (To the site) </v>
          </cell>
          <cell r="D1030" t="str">
            <v>Date of authorisation</v>
          </cell>
          <cell r="E1030" t="str">
            <v>30 years</v>
          </cell>
          <cell r="F1030">
            <v>5</v>
          </cell>
          <cell r="I1030" t="str">
            <v>Destroy</v>
          </cell>
        </row>
        <row r="1031">
          <cell r="A1031">
            <v>7.1</v>
          </cell>
          <cell r="B1031" t="str">
            <v>Vehicle Maintenance</v>
          </cell>
          <cell r="G1031" t="str">
            <v>N</v>
          </cell>
        </row>
        <row r="1032">
          <cell r="A1032" t="str">
            <v>7.10.1</v>
          </cell>
          <cell r="B1032" t="str">
            <v>Documentation</v>
          </cell>
        </row>
        <row r="1033">
          <cell r="A1033" t="str">
            <v>7.10.1.1</v>
          </cell>
          <cell r="B1033" t="str">
            <v>Vehicle maintenance records and test certificates</v>
          </cell>
          <cell r="D1033" t="str">
            <v>Date of end of life of vehicle</v>
          </cell>
          <cell r="E1033" t="str">
            <v>3 years</v>
          </cell>
          <cell r="I1033" t="str">
            <v>Destroy</v>
          </cell>
        </row>
        <row r="1034">
          <cell r="A1034" t="str">
            <v>7.10.1.2</v>
          </cell>
          <cell r="B1034" t="str">
            <v>Vehicle log sheets</v>
          </cell>
          <cell r="D1034" t="str">
            <v>Superseded</v>
          </cell>
          <cell r="E1034" t="str">
            <v>1 year</v>
          </cell>
          <cell r="I1034" t="str">
            <v>Destroy</v>
          </cell>
        </row>
        <row r="1035">
          <cell r="A1035" t="str">
            <v>7.10.2</v>
          </cell>
          <cell r="B1035" t="str">
            <v>Driver documentation</v>
          </cell>
        </row>
        <row r="1036">
          <cell r="A1036" t="str">
            <v>7.10.2.1</v>
          </cell>
          <cell r="B1036" t="str">
            <v>Driving licence</v>
          </cell>
          <cell r="D1036" t="str">
            <v>Date of end of employment</v>
          </cell>
          <cell r="E1036" t="str">
            <v>3 years</v>
          </cell>
          <cell r="I1036" t="str">
            <v>Destroy</v>
          </cell>
        </row>
        <row r="1037">
          <cell r="A1037" t="str">
            <v>7.10.2.2</v>
          </cell>
          <cell r="B1037" t="str">
            <v>Tachograph records</v>
          </cell>
          <cell r="D1037" t="str">
            <v>Superseded</v>
          </cell>
          <cell r="E1037" t="str">
            <v>1 year</v>
          </cell>
          <cell r="I1037" t="str">
            <v>Destroy</v>
          </cell>
        </row>
        <row r="1038">
          <cell r="A1038" t="str">
            <v>7.10.2.3</v>
          </cell>
          <cell r="B1038" t="str">
            <v>Drivers log books</v>
          </cell>
          <cell r="D1038" t="str">
            <v>Date of completion</v>
          </cell>
          <cell r="E1038" t="str">
            <v>1 year</v>
          </cell>
          <cell r="I1038" t="str">
            <v>Destroy</v>
          </cell>
        </row>
        <row r="1039">
          <cell r="A1039" t="str">
            <v>7.10.2.4</v>
          </cell>
          <cell r="B1039" t="str">
            <v>Time worked for another employee</v>
          </cell>
          <cell r="D1039" t="str">
            <v>Date of completion</v>
          </cell>
          <cell r="E1039" t="str">
            <v>2 years</v>
          </cell>
          <cell r="I1039" t="str">
            <v>Destroy</v>
          </cell>
        </row>
        <row r="1040">
          <cell r="A1040" t="str">
            <v>7.10.2.5</v>
          </cell>
          <cell r="B1040" t="str">
            <v>Records showing compliance in the case of each mobile worker</v>
          </cell>
          <cell r="D1040" t="str">
            <v>Date of completion</v>
          </cell>
          <cell r="E1040" t="str">
            <v>2 years</v>
          </cell>
          <cell r="I1040" t="str">
            <v>Destroy</v>
          </cell>
        </row>
        <row r="1041">
          <cell r="A1041">
            <v>8.1</v>
          </cell>
          <cell r="B1041" t="str">
            <v>Contaminated Land</v>
          </cell>
          <cell r="G1041" t="str">
            <v>Y</v>
          </cell>
        </row>
        <row r="1042">
          <cell r="A1042" t="str">
            <v>8.1.1</v>
          </cell>
          <cell r="B1042" t="str">
            <v>Contaminated Land</v>
          </cell>
        </row>
        <row r="1043">
          <cell r="A1043" t="str">
            <v>8.1.1.1</v>
          </cell>
          <cell r="B1043" t="str">
            <v>Contaminated land</v>
          </cell>
          <cell r="D1043" t="str">
            <v>Date of acquisition of land</v>
          </cell>
          <cell r="E1043" t="str">
            <v>100 years</v>
          </cell>
          <cell r="I1043" t="str">
            <v>Archive</v>
          </cell>
        </row>
        <row r="1044">
          <cell r="A1044" t="str">
            <v>8.1.1.2</v>
          </cell>
          <cell r="B1044" t="str">
            <v>Permits</v>
          </cell>
          <cell r="D1044" t="str">
            <v>Date of permit expiry</v>
          </cell>
          <cell r="E1044" t="str">
            <v>16 years</v>
          </cell>
          <cell r="I1044" t="str">
            <v>Archive</v>
          </cell>
        </row>
        <row r="1045">
          <cell r="A1045" t="str">
            <v>8.1.2</v>
          </cell>
          <cell r="B1045" t="str">
            <v>Identification</v>
          </cell>
        </row>
        <row r="1046">
          <cell r="A1046" t="str">
            <v>8.1.2.1</v>
          </cell>
          <cell r="B1046" t="str">
            <v>Best Practicable Means (BPM) Assessment</v>
          </cell>
          <cell r="D1046" t="str">
            <v>Date of assessment</v>
          </cell>
          <cell r="E1046" t="str">
            <v>30 years</v>
          </cell>
          <cell r="F1046" t="str">
            <v>6/34</v>
          </cell>
          <cell r="I1046" t="str">
            <v>Destroy</v>
          </cell>
        </row>
        <row r="1047">
          <cell r="A1047" t="str">
            <v>8.1.2.2</v>
          </cell>
          <cell r="B1047" t="str">
            <v>Techniques</v>
          </cell>
          <cell r="D1047" t="str">
            <v>Superseded</v>
          </cell>
          <cell r="E1047" t="str">
            <v>1 year</v>
          </cell>
          <cell r="I1047" t="str">
            <v>Destroy</v>
          </cell>
        </row>
        <row r="1048">
          <cell r="A1048" t="str">
            <v>8.1.2.3</v>
          </cell>
          <cell r="B1048" t="str">
            <v>Sampling</v>
          </cell>
          <cell r="D1048" t="str">
            <v>Date of sampling</v>
          </cell>
          <cell r="E1048" t="str">
            <v>4 years</v>
          </cell>
          <cell r="I1048" t="str">
            <v>Archive</v>
          </cell>
        </row>
        <row r="1049">
          <cell r="A1049" t="str">
            <v>8.1.3</v>
          </cell>
          <cell r="B1049" t="str">
            <v>Remediation</v>
          </cell>
        </row>
        <row r="1050">
          <cell r="A1050" t="str">
            <v>8.1.3.1</v>
          </cell>
          <cell r="B1050" t="str">
            <v>Decontamination plan</v>
          </cell>
          <cell r="D1050" t="str">
            <v>Date of decontamination</v>
          </cell>
          <cell r="E1050" t="str">
            <v>100 years</v>
          </cell>
          <cell r="I1050" t="str">
            <v>Archive</v>
          </cell>
        </row>
        <row r="1051">
          <cell r="A1051" t="str">
            <v>8.1.3.2</v>
          </cell>
          <cell r="B1051" t="str">
            <v>Corrective actions</v>
          </cell>
          <cell r="D1051" t="str">
            <v>Date of decontamination</v>
          </cell>
          <cell r="E1051" t="str">
            <v>15 years</v>
          </cell>
          <cell r="I1051" t="str">
            <v>Destroy</v>
          </cell>
        </row>
        <row r="1052">
          <cell r="A1052" t="str">
            <v>8.1.4</v>
          </cell>
          <cell r="B1052" t="str">
            <v>Monitoring and analysis</v>
          </cell>
        </row>
        <row r="1053">
          <cell r="A1053" t="str">
            <v>8.1.4.1</v>
          </cell>
          <cell r="B1053" t="str">
            <v>Non-radioactive</v>
          </cell>
          <cell r="D1053" t="str">
            <v>Date of publication</v>
          </cell>
          <cell r="E1053" t="str">
            <v>6 years</v>
          </cell>
          <cell r="I1053" t="str">
            <v>Destroy</v>
          </cell>
        </row>
        <row r="1054">
          <cell r="A1054" t="str">
            <v>8.1.4.2</v>
          </cell>
          <cell r="B1054" t="str">
            <v>Radioactive</v>
          </cell>
          <cell r="D1054" t="str">
            <v>Date of publication</v>
          </cell>
          <cell r="E1054" t="str">
            <v>30 years</v>
          </cell>
          <cell r="F1054" t="str">
            <v>6/34</v>
          </cell>
          <cell r="I1054" t="str">
            <v>Archive</v>
          </cell>
        </row>
        <row r="1055">
          <cell r="A1055" t="str">
            <v>8.1.4.3</v>
          </cell>
          <cell r="B1055" t="str">
            <v>Site Records</v>
          </cell>
          <cell r="D1055" t="str">
            <v>Date of end of waste management licence</v>
          </cell>
          <cell r="E1055" t="str">
            <v>3 years</v>
          </cell>
          <cell r="I1055" t="str">
            <v>Archive</v>
          </cell>
        </row>
        <row r="1056">
          <cell r="A1056" t="str">
            <v>8.1.4.4</v>
          </cell>
          <cell r="B1056" t="str">
            <v>Off site</v>
          </cell>
          <cell r="D1056" t="str">
            <v>Date of end of waste management licence</v>
          </cell>
          <cell r="E1056" t="str">
            <v>3 years</v>
          </cell>
          <cell r="I1056" t="str">
            <v>Archive</v>
          </cell>
        </row>
        <row r="1057">
          <cell r="A1057" t="str">
            <v>8.1.4.5</v>
          </cell>
          <cell r="B1057" t="str">
            <v>Groundwater</v>
          </cell>
          <cell r="D1057" t="str">
            <v>Superseded</v>
          </cell>
          <cell r="E1057" t="str">
            <v>1 year</v>
          </cell>
          <cell r="I1057" t="str">
            <v>Archive</v>
          </cell>
        </row>
        <row r="1058">
          <cell r="A1058" t="str">
            <v>8.1.4.6</v>
          </cell>
          <cell r="B1058" t="str">
            <v>Maps</v>
          </cell>
          <cell r="D1058" t="str">
            <v>Superseded</v>
          </cell>
          <cell r="E1058" t="str">
            <v>1 year</v>
          </cell>
          <cell r="I1058" t="str">
            <v>Archive</v>
          </cell>
        </row>
        <row r="1059">
          <cell r="A1059" t="str">
            <v>8.1.4.7</v>
          </cell>
          <cell r="B1059" t="str">
            <v>Notice of water quality</v>
          </cell>
          <cell r="D1059" t="str">
            <v>Superseded</v>
          </cell>
          <cell r="E1059" t="str">
            <v>1 year</v>
          </cell>
          <cell r="I1059" t="str">
            <v>Archive</v>
          </cell>
        </row>
        <row r="1060">
          <cell r="A1060" t="str">
            <v>8.1.4.8</v>
          </cell>
          <cell r="B1060" t="str">
            <v>Notice (polluting of controlled waters)</v>
          </cell>
          <cell r="D1060" t="str">
            <v>Superseded</v>
          </cell>
          <cell r="E1060" t="str">
            <v>1 year</v>
          </cell>
          <cell r="I1060" t="str">
            <v>Archive</v>
          </cell>
        </row>
        <row r="1061">
          <cell r="A1061" t="str">
            <v>8.1.4.9</v>
          </cell>
          <cell r="B1061" t="str">
            <v>Pollution Control Register</v>
          </cell>
          <cell r="D1061" t="str">
            <v>Superseded</v>
          </cell>
          <cell r="E1061" t="str">
            <v>4 years</v>
          </cell>
          <cell r="I1061" t="str">
            <v>Archive</v>
          </cell>
        </row>
        <row r="1062">
          <cell r="A1062">
            <v>8.1999999999999993</v>
          </cell>
          <cell r="B1062" t="str">
            <v>Controlled and Special Wastes</v>
          </cell>
          <cell r="G1062" t="str">
            <v>Y</v>
          </cell>
        </row>
        <row r="1063">
          <cell r="A1063" t="str">
            <v>8.2.1</v>
          </cell>
          <cell r="B1063" t="str">
            <v>Register of controlled wastes</v>
          </cell>
        </row>
        <row r="1064">
          <cell r="A1064" t="str">
            <v>8.2.1.1</v>
          </cell>
          <cell r="B1064" t="str">
            <v>Register of controlled wastes</v>
          </cell>
          <cell r="D1064" t="str">
            <v>Date of registration of record</v>
          </cell>
          <cell r="E1064" t="str">
            <v>30 years</v>
          </cell>
          <cell r="I1064" t="str">
            <v>Archive</v>
          </cell>
        </row>
        <row r="1065">
          <cell r="A1065" t="str">
            <v>8.2.1.2</v>
          </cell>
          <cell r="B1065" t="str">
            <v>Characterization of waste</v>
          </cell>
          <cell r="D1065" t="str">
            <v>Date of registration of record</v>
          </cell>
          <cell r="E1065" t="str">
            <v>30 years</v>
          </cell>
          <cell r="I1065" t="str">
            <v>Archive</v>
          </cell>
        </row>
        <row r="1066">
          <cell r="A1066" t="str">
            <v>8.2.1.3</v>
          </cell>
          <cell r="B1066" t="str">
            <v>Accumulation of waste</v>
          </cell>
          <cell r="D1066" t="str">
            <v>Date of registration of record</v>
          </cell>
          <cell r="E1066" t="str">
            <v>30 years</v>
          </cell>
          <cell r="I1066" t="str">
            <v>Archive</v>
          </cell>
        </row>
        <row r="1067">
          <cell r="A1067" t="str">
            <v>8.2.1.4</v>
          </cell>
          <cell r="B1067" t="str">
            <v>Assessments</v>
          </cell>
          <cell r="D1067" t="str">
            <v>Superseded</v>
          </cell>
          <cell r="E1067" t="str">
            <v>1 year</v>
          </cell>
          <cell r="I1067" t="str">
            <v>Archive</v>
          </cell>
        </row>
        <row r="1068">
          <cell r="A1068" t="str">
            <v>8.2.1.5</v>
          </cell>
          <cell r="B1068" t="str">
            <v>Storage records</v>
          </cell>
          <cell r="D1068" t="str">
            <v>Date of registration of record</v>
          </cell>
          <cell r="E1068" t="str">
            <v>6 years</v>
          </cell>
          <cell r="I1068" t="str">
            <v>Archive</v>
          </cell>
        </row>
        <row r="1069">
          <cell r="A1069" t="str">
            <v>8.2.2</v>
          </cell>
          <cell r="B1069" t="str">
            <v>Atmospheric discharges</v>
          </cell>
        </row>
        <row r="1070">
          <cell r="A1070" t="str">
            <v>8.2.2.1</v>
          </cell>
          <cell r="B1070" t="str">
            <v>Atmospheric discharges</v>
          </cell>
          <cell r="D1070" t="str">
            <v>Date of registration of record</v>
          </cell>
          <cell r="E1070" t="str">
            <v>6 years</v>
          </cell>
          <cell r="I1070" t="str">
            <v>Archive</v>
          </cell>
        </row>
        <row r="1071">
          <cell r="A1071" t="str">
            <v>8.2.2.2</v>
          </cell>
          <cell r="B1071" t="str">
            <v>Statutory returns</v>
          </cell>
          <cell r="D1071" t="str">
            <v>Date of registration of record</v>
          </cell>
          <cell r="E1071" t="str">
            <v>6 years</v>
          </cell>
          <cell r="I1071" t="str">
            <v>Archive</v>
          </cell>
        </row>
        <row r="1072">
          <cell r="A1072" t="str">
            <v>8.2.2.3</v>
          </cell>
          <cell r="B1072" t="str">
            <v>Annual limits</v>
          </cell>
          <cell r="D1072" t="str">
            <v>Date of registration of record</v>
          </cell>
          <cell r="E1072" t="str">
            <v>6 years</v>
          </cell>
          <cell r="I1072" t="str">
            <v>Archive</v>
          </cell>
        </row>
        <row r="1073">
          <cell r="A1073" t="str">
            <v>8.2.2.4</v>
          </cell>
          <cell r="B1073" t="str">
            <v>Quarterly limits</v>
          </cell>
          <cell r="D1073" t="str">
            <v>Date of registration of record</v>
          </cell>
          <cell r="E1073" t="str">
            <v>6 years</v>
          </cell>
          <cell r="I1073" t="str">
            <v>Archive</v>
          </cell>
        </row>
        <row r="1074">
          <cell r="A1074" t="str">
            <v>8.2.2.5</v>
          </cell>
          <cell r="B1074" t="str">
            <v>Plant operating log</v>
          </cell>
          <cell r="D1074" t="str">
            <v>Date of log</v>
          </cell>
          <cell r="E1074" t="str">
            <v>100 years</v>
          </cell>
          <cell r="I1074" t="str">
            <v>Archive</v>
          </cell>
        </row>
        <row r="1075">
          <cell r="A1075" t="str">
            <v>8.2.2.6</v>
          </cell>
          <cell r="B1075" t="str">
            <v>Abnormal discharge report</v>
          </cell>
          <cell r="D1075" t="str">
            <v>Date of assessment</v>
          </cell>
          <cell r="E1075" t="str">
            <v>6 years</v>
          </cell>
          <cell r="I1075" t="str">
            <v>Archive</v>
          </cell>
        </row>
        <row r="1076">
          <cell r="A1076">
            <v>8.3000000000000007</v>
          </cell>
          <cell r="B1076" t="str">
            <v>Environmental Records</v>
          </cell>
          <cell r="G1076" t="str">
            <v>Y</v>
          </cell>
        </row>
        <row r="1077">
          <cell r="A1077" t="str">
            <v>8.3.1</v>
          </cell>
          <cell r="B1077" t="str">
            <v>Pollution, prevention and control</v>
          </cell>
        </row>
        <row r="1078">
          <cell r="A1078" t="str">
            <v>8.3.1.1</v>
          </cell>
          <cell r="B1078" t="str">
            <v>Survey / monitoring sampling</v>
          </cell>
          <cell r="D1078" t="str">
            <v>Date of survey</v>
          </cell>
          <cell r="E1078" t="str">
            <v>30 years</v>
          </cell>
          <cell r="I1078" t="str">
            <v>Destroy</v>
          </cell>
        </row>
        <row r="1079">
          <cell r="A1079" t="str">
            <v>8.3.1.2</v>
          </cell>
          <cell r="B1079" t="str">
            <v>Survey / monitoring audits</v>
          </cell>
          <cell r="D1079" t="str">
            <v>Date of survey</v>
          </cell>
          <cell r="E1079" t="str">
            <v>30 years</v>
          </cell>
          <cell r="I1079" t="str">
            <v>Destroy</v>
          </cell>
        </row>
        <row r="1080">
          <cell r="A1080" t="str">
            <v>8.3.1.3</v>
          </cell>
          <cell r="B1080" t="str">
            <v>Survey / monitoring reports</v>
          </cell>
          <cell r="D1080" t="str">
            <v>Date of report</v>
          </cell>
          <cell r="E1080" t="str">
            <v>30 years</v>
          </cell>
          <cell r="I1080" t="str">
            <v>Destroy</v>
          </cell>
        </row>
        <row r="1081">
          <cell r="A1081" t="str">
            <v>8.3.1.4</v>
          </cell>
          <cell r="B1081" t="str">
            <v>Atmospheric discharge statutory returns</v>
          </cell>
          <cell r="D1081" t="str">
            <v>Date of returns</v>
          </cell>
          <cell r="E1081" t="str">
            <v>100 years</v>
          </cell>
          <cell r="I1081" t="str">
            <v>Review &amp; archive</v>
          </cell>
        </row>
        <row r="1082">
          <cell r="A1082" t="str">
            <v>8.3.1.5</v>
          </cell>
          <cell r="B1082" t="str">
            <v>Atmospheric discharge annual limits</v>
          </cell>
          <cell r="D1082" t="str">
            <v>Date of discharge</v>
          </cell>
          <cell r="E1082" t="str">
            <v>30 years</v>
          </cell>
          <cell r="I1082" t="str">
            <v>Destroy</v>
          </cell>
        </row>
        <row r="1083">
          <cell r="A1083" t="str">
            <v>8.3.1.6</v>
          </cell>
          <cell r="B1083" t="str">
            <v>Atmosphere discharge quarterly limits</v>
          </cell>
          <cell r="D1083" t="str">
            <v>Date of discharge</v>
          </cell>
          <cell r="E1083" t="str">
            <v>30 years</v>
          </cell>
          <cell r="I1083" t="str">
            <v>Destroy</v>
          </cell>
        </row>
        <row r="1084">
          <cell r="A1084" t="str">
            <v>8.3.1.7</v>
          </cell>
          <cell r="B1084" t="str">
            <v>Atmospheric discharge plant operating log</v>
          </cell>
          <cell r="D1084" t="str">
            <v>Date of log</v>
          </cell>
          <cell r="E1084" t="str">
            <v>100 years</v>
          </cell>
          <cell r="I1084" t="str">
            <v>Destroy</v>
          </cell>
        </row>
        <row r="1085">
          <cell r="A1085" t="str">
            <v>8.3.1.8</v>
          </cell>
          <cell r="B1085" t="str">
            <v>Atmospheric discharge abnormal discharge report</v>
          </cell>
          <cell r="D1085" t="str">
            <v>Date of report</v>
          </cell>
          <cell r="E1085" t="str">
            <v>30 years</v>
          </cell>
          <cell r="I1085" t="str">
            <v>Destroy</v>
          </cell>
        </row>
        <row r="1086">
          <cell r="A1086" t="str">
            <v>8.3.1.9</v>
          </cell>
          <cell r="B1086" t="str">
            <v xml:space="preserve">Liquid effluent discharges annual limits </v>
          </cell>
          <cell r="D1086" t="str">
            <v>Date of discharge</v>
          </cell>
          <cell r="E1086" t="str">
            <v>30 years</v>
          </cell>
          <cell r="I1086" t="str">
            <v>Destroy</v>
          </cell>
        </row>
        <row r="1087">
          <cell r="A1087" t="str">
            <v>8.3.1.10</v>
          </cell>
          <cell r="B1087" t="str">
            <v>Liquid effluent discharges quarterly limits</v>
          </cell>
          <cell r="D1087" t="str">
            <v>Date of discharge</v>
          </cell>
          <cell r="E1087" t="str">
            <v>30 years</v>
          </cell>
          <cell r="I1087" t="str">
            <v>Destroy</v>
          </cell>
        </row>
        <row r="1088">
          <cell r="A1088" t="str">
            <v>8.3.1.11</v>
          </cell>
          <cell r="B1088" t="str">
            <v>Liquid effluent discharges plant operating log</v>
          </cell>
          <cell r="D1088" t="str">
            <v>Date of log</v>
          </cell>
          <cell r="E1088" t="str">
            <v>100 years</v>
          </cell>
          <cell r="F1088">
            <v>32</v>
          </cell>
          <cell r="I1088" t="str">
            <v>Destroy</v>
          </cell>
        </row>
        <row r="1089">
          <cell r="A1089" t="str">
            <v>8.3.1.12</v>
          </cell>
          <cell r="B1089" t="str">
            <v>Liquid effluent discharges abnormal discharge report</v>
          </cell>
          <cell r="D1089" t="str">
            <v>Date of report</v>
          </cell>
          <cell r="E1089" t="str">
            <v>30 years</v>
          </cell>
          <cell r="F1089">
            <v>34</v>
          </cell>
          <cell r="I1089" t="str">
            <v>Destroy</v>
          </cell>
        </row>
        <row r="1090">
          <cell r="A1090" t="str">
            <v>8.3.1.13</v>
          </cell>
          <cell r="B1090" t="str">
            <v>Solid wastes discharges statutory returns</v>
          </cell>
          <cell r="D1090" t="str">
            <v>Date of discharge</v>
          </cell>
          <cell r="E1090" t="str">
            <v>100 years</v>
          </cell>
          <cell r="I1090" t="str">
            <v>Destroy</v>
          </cell>
        </row>
        <row r="1091">
          <cell r="A1091" t="str">
            <v>8.3.1.14</v>
          </cell>
          <cell r="B1091" t="str">
            <v>Solid wastes discharges annual limits</v>
          </cell>
          <cell r="D1091" t="str">
            <v>Date of discharge</v>
          </cell>
          <cell r="E1091" t="str">
            <v>30 years</v>
          </cell>
          <cell r="I1091" t="str">
            <v>Destroy</v>
          </cell>
        </row>
        <row r="1092">
          <cell r="A1092" t="str">
            <v>8.3.1.15</v>
          </cell>
          <cell r="B1092" t="str">
            <v>Solid wastes discharges quarterly limits</v>
          </cell>
          <cell r="D1092" t="str">
            <v>Date of discharge</v>
          </cell>
          <cell r="E1092" t="str">
            <v>30 years</v>
          </cell>
          <cell r="I1092" t="str">
            <v>Destroy</v>
          </cell>
        </row>
        <row r="1093">
          <cell r="A1093" t="str">
            <v>8.3.1.16</v>
          </cell>
          <cell r="B1093" t="str">
            <v>Solid wastes discharges plant operating log</v>
          </cell>
          <cell r="D1093" t="str">
            <v>Date of log</v>
          </cell>
          <cell r="E1093" t="str">
            <v>100 years</v>
          </cell>
          <cell r="I1093" t="str">
            <v>Destroy</v>
          </cell>
        </row>
        <row r="1094">
          <cell r="A1094" t="str">
            <v>8.3.1.17</v>
          </cell>
          <cell r="B1094" t="str">
            <v>Solid wastes discharges abnormal discharge report</v>
          </cell>
          <cell r="D1094" t="str">
            <v>Date of report</v>
          </cell>
          <cell r="E1094" t="str">
            <v>30 years</v>
          </cell>
          <cell r="I1094" t="str">
            <v>Destroy</v>
          </cell>
        </row>
        <row r="1095">
          <cell r="A1095" t="str">
            <v>8.3.2</v>
          </cell>
          <cell r="B1095" t="str">
            <v>Pollution Accidents</v>
          </cell>
        </row>
        <row r="1096">
          <cell r="A1096" t="str">
            <v>8.3.2.1</v>
          </cell>
          <cell r="B1096" t="str">
            <v>Accident emergency plan</v>
          </cell>
          <cell r="D1096" t="str">
            <v>Superseded</v>
          </cell>
          <cell r="E1096" t="str">
            <v>1 year</v>
          </cell>
          <cell r="F1096">
            <v>11</v>
          </cell>
          <cell r="I1096" t="str">
            <v>Archive</v>
          </cell>
        </row>
        <row r="1097">
          <cell r="A1097" t="str">
            <v>8.3.2.2</v>
          </cell>
          <cell r="B1097" t="str">
            <v>Contaminated land identification</v>
          </cell>
          <cell r="D1097" t="str">
            <v>Date of identification</v>
          </cell>
          <cell r="E1097" t="str">
            <v>100 years</v>
          </cell>
          <cell r="I1097" t="str">
            <v>Review &amp; archive</v>
          </cell>
        </row>
        <row r="1098">
          <cell r="A1098" t="str">
            <v>8.3.2.3</v>
          </cell>
          <cell r="B1098" t="str">
            <v>Contaminated land remediation</v>
          </cell>
          <cell r="D1098" t="str">
            <v>Date of remediation</v>
          </cell>
          <cell r="E1098" t="str">
            <v>100 years</v>
          </cell>
          <cell r="I1098" t="str">
            <v>Review &amp; archive</v>
          </cell>
        </row>
        <row r="1099">
          <cell r="A1099">
            <v>8.4</v>
          </cell>
          <cell r="B1099" t="str">
            <v>Integrated Pollution Control</v>
          </cell>
          <cell r="G1099" t="str">
            <v>Y</v>
          </cell>
        </row>
        <row r="1100">
          <cell r="A1100" t="str">
            <v>8.4.1</v>
          </cell>
          <cell r="B1100" t="str">
            <v>Emissions Monitoring</v>
          </cell>
        </row>
        <row r="1101">
          <cell r="A1101" t="str">
            <v>8.4.1.1</v>
          </cell>
          <cell r="B1101" t="str">
            <v>Statutory returns</v>
          </cell>
          <cell r="D1101" t="str">
            <v>Superseded</v>
          </cell>
          <cell r="E1101" t="str">
            <v>1 year</v>
          </cell>
          <cell r="I1101" t="str">
            <v>Archive</v>
          </cell>
        </row>
        <row r="1102">
          <cell r="A1102" t="str">
            <v>8.4.1.2</v>
          </cell>
          <cell r="B1102" t="str">
            <v>Analysis</v>
          </cell>
          <cell r="D1102" t="str">
            <v>Superseded</v>
          </cell>
          <cell r="E1102" t="str">
            <v>1 year</v>
          </cell>
          <cell r="I1102" t="str">
            <v>Archive</v>
          </cell>
        </row>
        <row r="1103">
          <cell r="A1103">
            <v>8.5</v>
          </cell>
          <cell r="B1103" t="str">
            <v>Non-Nuclear Waste</v>
          </cell>
          <cell r="G1103" t="str">
            <v>Y</v>
          </cell>
        </row>
        <row r="1104">
          <cell r="A1104" t="str">
            <v>8.5.1</v>
          </cell>
          <cell r="B1104" t="str">
            <v>Industrial Waste process</v>
          </cell>
        </row>
        <row r="1105">
          <cell r="A1105" t="str">
            <v>8.5.1.1</v>
          </cell>
          <cell r="B1105" t="str">
            <v>Industrial Waste process</v>
          </cell>
          <cell r="D1105" t="str">
            <v>Date of registration of record</v>
          </cell>
          <cell r="E1105" t="str">
            <v>7 years</v>
          </cell>
          <cell r="I1105" t="str">
            <v>Destroy</v>
          </cell>
        </row>
        <row r="1106">
          <cell r="A1106" t="str">
            <v>8.5.1.2</v>
          </cell>
          <cell r="B1106" t="str">
            <v>Catering Waste</v>
          </cell>
          <cell r="D1106" t="str">
            <v>Date of registration of record</v>
          </cell>
          <cell r="E1106" t="str">
            <v>7 years</v>
          </cell>
          <cell r="I1106" t="str">
            <v>Destroy</v>
          </cell>
        </row>
        <row r="1107">
          <cell r="A1107" t="str">
            <v>8.5.1.3</v>
          </cell>
          <cell r="B1107" t="str">
            <v>Office waste</v>
          </cell>
          <cell r="D1107" t="str">
            <v>Date of registration of record</v>
          </cell>
          <cell r="E1107" t="str">
            <v>7 years</v>
          </cell>
          <cell r="I1107" t="str">
            <v>Destroy</v>
          </cell>
        </row>
        <row r="1108">
          <cell r="A1108" t="str">
            <v>8.5.1.4</v>
          </cell>
          <cell r="B1108" t="str">
            <v>Confidential waste</v>
          </cell>
          <cell r="D1108" t="str">
            <v>Date of destruction</v>
          </cell>
          <cell r="E1108" t="str">
            <v>13 years</v>
          </cell>
          <cell r="I1108" t="str">
            <v>Destroy</v>
          </cell>
        </row>
        <row r="1109">
          <cell r="A1109" t="str">
            <v>8.5.1.5</v>
          </cell>
          <cell r="B1109" t="str">
            <v>Clinical waste</v>
          </cell>
          <cell r="D1109" t="str">
            <v>Date of registration of record</v>
          </cell>
          <cell r="E1109" t="str">
            <v>7 years</v>
          </cell>
          <cell r="I1109" t="str">
            <v>Destroy</v>
          </cell>
        </row>
        <row r="1110">
          <cell r="A1110" t="str">
            <v>8.5.1.6</v>
          </cell>
          <cell r="B1110" t="str">
            <v>Redundant equipment and consumables</v>
          </cell>
          <cell r="D1110" t="str">
            <v>Date of redundancy</v>
          </cell>
          <cell r="E1110" t="str">
            <v>7 years</v>
          </cell>
          <cell r="I1110" t="str">
            <v>Destroy</v>
          </cell>
        </row>
        <row r="1111">
          <cell r="A1111" t="str">
            <v>8.5.1.7</v>
          </cell>
          <cell r="B1111" t="str">
            <v>Broker, carrier, landfill licences</v>
          </cell>
          <cell r="D1111" t="str">
            <v>Date of licence</v>
          </cell>
          <cell r="E1111" t="str">
            <v>7 years</v>
          </cell>
          <cell r="I1111" t="str">
            <v>Destroy</v>
          </cell>
        </row>
        <row r="1112">
          <cell r="A1112" t="str">
            <v>8.5.1.8</v>
          </cell>
          <cell r="B1112" t="str">
            <v>Soil waste</v>
          </cell>
          <cell r="D1112" t="str">
            <v>Date of registration of record</v>
          </cell>
          <cell r="E1112" t="str">
            <v>6 years</v>
          </cell>
          <cell r="I1112" t="str">
            <v>Archive</v>
          </cell>
        </row>
        <row r="1113">
          <cell r="A1113" t="str">
            <v>8.5.1.9</v>
          </cell>
          <cell r="B1113" t="str">
            <v>Sewage waste</v>
          </cell>
          <cell r="D1113" t="str">
            <v>Date of registration of record</v>
          </cell>
          <cell r="E1113" t="str">
            <v>6 years</v>
          </cell>
          <cell r="I1113" t="str">
            <v>Archive</v>
          </cell>
        </row>
        <row r="1114">
          <cell r="A1114" t="str">
            <v>8.5.1.10</v>
          </cell>
          <cell r="B1114" t="str">
            <v>Ozone depleting substances</v>
          </cell>
          <cell r="D1114" t="str">
            <v>Date of registration of record</v>
          </cell>
          <cell r="E1114" t="str">
            <v>6 years</v>
          </cell>
          <cell r="I1114" t="str">
            <v>Archive</v>
          </cell>
        </row>
        <row r="1115">
          <cell r="A1115">
            <v>8.6</v>
          </cell>
          <cell r="B1115" t="str">
            <v>Radioactive Waste</v>
          </cell>
          <cell r="G1115" t="str">
            <v>Y</v>
          </cell>
        </row>
        <row r="1116">
          <cell r="A1116" t="str">
            <v>8.6.1</v>
          </cell>
          <cell r="B1116" t="str">
            <v>Inventory</v>
          </cell>
        </row>
        <row r="1117">
          <cell r="A1117" t="str">
            <v>8.6.1.1</v>
          </cell>
          <cell r="B1117" t="str">
            <v>Characterisation of waste</v>
          </cell>
          <cell r="C1117" t="str">
            <v>Yes</v>
          </cell>
          <cell r="D1117" t="str">
            <v>Date of record</v>
          </cell>
          <cell r="E1117" t="str">
            <v>30 years</v>
          </cell>
          <cell r="F1117">
            <v>6</v>
          </cell>
          <cell r="I1117" t="str">
            <v>Archive</v>
          </cell>
        </row>
        <row r="1118">
          <cell r="A1118" t="str">
            <v>8.6.1.2</v>
          </cell>
          <cell r="B1118" t="str">
            <v>Accumulation of waste</v>
          </cell>
          <cell r="C1118" t="str">
            <v>Yes</v>
          </cell>
          <cell r="D1118" t="str">
            <v>Date of record</v>
          </cell>
          <cell r="E1118" t="str">
            <v>30 years</v>
          </cell>
          <cell r="F1118">
            <v>6</v>
          </cell>
          <cell r="I1118" t="str">
            <v>Archive</v>
          </cell>
        </row>
        <row r="1119">
          <cell r="A1119" t="str">
            <v>8.6.1.3</v>
          </cell>
          <cell r="B1119" t="str">
            <v>Total quantities</v>
          </cell>
          <cell r="C1119" t="str">
            <v>Yes</v>
          </cell>
          <cell r="D1119" t="str">
            <v>Date of record</v>
          </cell>
          <cell r="E1119" t="str">
            <v>30 years</v>
          </cell>
          <cell r="F1119">
            <v>6</v>
          </cell>
          <cell r="I1119" t="str">
            <v>Archive</v>
          </cell>
        </row>
        <row r="1120">
          <cell r="A1120" t="str">
            <v>8.6.2</v>
          </cell>
          <cell r="B1120" t="str">
            <v>Sampling</v>
          </cell>
        </row>
        <row r="1121">
          <cell r="A1121" t="str">
            <v>8.6.2.1</v>
          </cell>
          <cell r="B1121" t="str">
            <v>Best Practicable Means (BPM)</v>
          </cell>
          <cell r="C1121" t="str">
            <v>Yes</v>
          </cell>
          <cell r="D1121" t="str">
            <v>Date of sampling</v>
          </cell>
          <cell r="E1121" t="str">
            <v>30 years</v>
          </cell>
          <cell r="F1121">
            <v>6</v>
          </cell>
          <cell r="I1121" t="str">
            <v>Destroy</v>
          </cell>
        </row>
        <row r="1122">
          <cell r="A1122" t="str">
            <v>8.6.2.2</v>
          </cell>
          <cell r="B1122" t="str">
            <v>Techniques</v>
          </cell>
          <cell r="C1122" t="str">
            <v>Yes</v>
          </cell>
          <cell r="D1122" t="str">
            <v>Superseded</v>
          </cell>
          <cell r="E1122" t="str">
            <v>1 year</v>
          </cell>
          <cell r="I1122" t="str">
            <v>Destroy</v>
          </cell>
        </row>
        <row r="1123">
          <cell r="A1123" t="str">
            <v>8.6.3</v>
          </cell>
          <cell r="B1123" t="str">
            <v>Restrictions on nuclear matter site</v>
          </cell>
        </row>
        <row r="1124">
          <cell r="A1124" t="str">
            <v>8.6.3.1</v>
          </cell>
          <cell r="B1124" t="str">
            <v>Licensed site record of all leases, agreements etc. with 3rd parties</v>
          </cell>
          <cell r="C1124" t="str">
            <v>Yes</v>
          </cell>
          <cell r="D1124" t="str">
            <v>Date of leases, agreements</v>
          </cell>
          <cell r="E1124" t="str">
            <v>30 years</v>
          </cell>
          <cell r="F1124">
            <v>6</v>
          </cell>
          <cell r="I1124" t="str">
            <v>Destroy</v>
          </cell>
        </row>
        <row r="1125">
          <cell r="A1125" t="str">
            <v>8.6.3.2</v>
          </cell>
          <cell r="B1125" t="str">
            <v>Letters of consent from HSE</v>
          </cell>
          <cell r="C1125" t="str">
            <v>Yes</v>
          </cell>
          <cell r="D1125" t="str">
            <v>Date of letter</v>
          </cell>
          <cell r="E1125" t="str">
            <v>30 years</v>
          </cell>
          <cell r="F1125">
            <v>6</v>
          </cell>
          <cell r="I1125" t="str">
            <v>Destroy</v>
          </cell>
        </row>
        <row r="1126">
          <cell r="A1126" t="str">
            <v>8.6.4</v>
          </cell>
          <cell r="B1126" t="str">
            <v>Leakage and escape of radioactive material and waste</v>
          </cell>
        </row>
        <row r="1127">
          <cell r="A1127" t="str">
            <v>8.6.4.1</v>
          </cell>
          <cell r="B1127" t="str">
            <v>Report of investigations</v>
          </cell>
          <cell r="C1127" t="str">
            <v>Yes</v>
          </cell>
          <cell r="D1127" t="str">
            <v>Date of report</v>
          </cell>
          <cell r="E1127" t="str">
            <v>30 years</v>
          </cell>
          <cell r="F1127" t="str">
            <v>6/34</v>
          </cell>
          <cell r="I1127" t="str">
            <v>Archive</v>
          </cell>
        </row>
        <row r="1128">
          <cell r="A1128" t="str">
            <v>8.6.4.2</v>
          </cell>
          <cell r="B1128" t="str">
            <v>Corrective actions</v>
          </cell>
          <cell r="C1128" t="str">
            <v>Yes</v>
          </cell>
          <cell r="D1128" t="str">
            <v>Date of corrective actions</v>
          </cell>
          <cell r="E1128" t="str">
            <v>30 years</v>
          </cell>
          <cell r="F1128" t="str">
            <v>6/34</v>
          </cell>
          <cell r="I1128" t="str">
            <v>Archive</v>
          </cell>
        </row>
        <row r="1129">
          <cell r="A1129">
            <v>8.6999999999999993</v>
          </cell>
          <cell r="B1129" t="str">
            <v>Waste Package Data</v>
          </cell>
          <cell r="G1129" t="str">
            <v>Y</v>
          </cell>
        </row>
        <row r="1130">
          <cell r="A1130" t="str">
            <v>8.7.1</v>
          </cell>
          <cell r="B1130" t="str">
            <v>Waste package records</v>
          </cell>
        </row>
        <row r="1131">
          <cell r="A1131" t="str">
            <v>8.7.1.1</v>
          </cell>
          <cell r="B1131" t="str">
            <v>Waste package records</v>
          </cell>
          <cell r="C1131" t="str">
            <v>Yes</v>
          </cell>
          <cell r="D1131" t="str">
            <v>End of life of waste package</v>
          </cell>
          <cell r="E1131" t="str">
            <v>10 years</v>
          </cell>
          <cell r="I1131" t="str">
            <v>Archive</v>
          </cell>
        </row>
        <row r="1132">
          <cell r="A1132" t="str">
            <v>8.7.2</v>
          </cell>
          <cell r="B1132" t="str">
            <v>Waste package handling equipment</v>
          </cell>
        </row>
        <row r="1133">
          <cell r="A1133" t="str">
            <v>8.7.2.1</v>
          </cell>
          <cell r="B1133" t="str">
            <v>Waste package handling equipment</v>
          </cell>
          <cell r="C1133" t="str">
            <v>Yes</v>
          </cell>
          <cell r="D1133" t="str">
            <v>Date of end of life of equipment</v>
          </cell>
          <cell r="E1133" t="str">
            <v>30 years</v>
          </cell>
          <cell r="F1133">
            <v>6</v>
          </cell>
          <cell r="I1133" t="str">
            <v>Archive</v>
          </cell>
        </row>
        <row r="1134">
          <cell r="A1134" t="str">
            <v>8.7.2.2</v>
          </cell>
          <cell r="B1134" t="str">
            <v>Letter of compliance submissions</v>
          </cell>
          <cell r="C1134" t="str">
            <v>Yes</v>
          </cell>
          <cell r="D1134" t="str">
            <v>Date of Letter</v>
          </cell>
          <cell r="E1134" t="str">
            <v>30 years</v>
          </cell>
          <cell r="I1134" t="str">
            <v>Archive</v>
          </cell>
        </row>
        <row r="1135">
          <cell r="A1135" t="str">
            <v>8.7.2.3</v>
          </cell>
          <cell r="B1135" t="str">
            <v>Fitness for transport quality checks</v>
          </cell>
          <cell r="C1135" t="str">
            <v>Yes</v>
          </cell>
          <cell r="D1135" t="str">
            <v>Date of end of life of equipment</v>
          </cell>
          <cell r="E1135" t="str">
            <v>30 years</v>
          </cell>
          <cell r="F1135">
            <v>6</v>
          </cell>
          <cell r="I1135" t="str">
            <v>Archive</v>
          </cell>
        </row>
        <row r="1136">
          <cell r="A1136" t="str">
            <v>8.7.2.4</v>
          </cell>
          <cell r="B1136" t="str">
            <v>Lifting systems maintenance</v>
          </cell>
          <cell r="C1136" t="str">
            <v>Yes</v>
          </cell>
          <cell r="D1136" t="str">
            <v>Date of end of life of equipment</v>
          </cell>
          <cell r="E1136" t="str">
            <v>30 years</v>
          </cell>
          <cell r="F1136">
            <v>6</v>
          </cell>
          <cell r="I1136" t="str">
            <v>Archive</v>
          </cell>
        </row>
        <row r="1137">
          <cell r="A1137" t="str">
            <v>8.7.3</v>
          </cell>
          <cell r="B1137" t="str">
            <v>Storage of waste packages</v>
          </cell>
        </row>
        <row r="1138">
          <cell r="A1138" t="str">
            <v>8.7.3.1</v>
          </cell>
          <cell r="B1138" t="str">
            <v>Storage of waste packages</v>
          </cell>
          <cell r="C1138" t="str">
            <v>Yes</v>
          </cell>
          <cell r="D1138" t="str">
            <v>Date of storage of waste package</v>
          </cell>
          <cell r="E1138" t="str">
            <v>30 years</v>
          </cell>
          <cell r="I1138" t="str">
            <v>Archive</v>
          </cell>
        </row>
        <row r="1139">
          <cell r="A1139" t="str">
            <v>8.7.3.2</v>
          </cell>
          <cell r="B1139" t="str">
            <v>Monitoring and inspection - External</v>
          </cell>
          <cell r="C1139" t="str">
            <v>Yes</v>
          </cell>
          <cell r="D1139" t="str">
            <v>Date of storage of waste package</v>
          </cell>
          <cell r="E1139" t="str">
            <v>30 years</v>
          </cell>
          <cell r="I1139" t="str">
            <v>Archive</v>
          </cell>
        </row>
        <row r="1140">
          <cell r="A1140" t="str">
            <v>8.7.3.3</v>
          </cell>
          <cell r="B1140" t="str">
            <v>Monitoring and inspection - Internal</v>
          </cell>
          <cell r="C1140" t="str">
            <v>Yes</v>
          </cell>
          <cell r="D1140" t="str">
            <v>Date of storage of waste package</v>
          </cell>
          <cell r="E1140" t="str">
            <v>30 years</v>
          </cell>
          <cell r="I1140" t="str">
            <v>Archive</v>
          </cell>
        </row>
        <row r="1141">
          <cell r="A1141" t="str">
            <v>8.7.3.4</v>
          </cell>
          <cell r="B1141" t="str">
            <v>Monitoring and inspection - Sampling</v>
          </cell>
          <cell r="C1141" t="str">
            <v>Yes</v>
          </cell>
          <cell r="D1141" t="str">
            <v>Date of storage of waste package</v>
          </cell>
          <cell r="E1141" t="str">
            <v>30 years</v>
          </cell>
          <cell r="I1141" t="str">
            <v>Archive</v>
          </cell>
        </row>
        <row r="1142">
          <cell r="A1142" t="str">
            <v>8.7.4</v>
          </cell>
          <cell r="B1142" t="str">
            <v>Disposal system</v>
          </cell>
        </row>
        <row r="1143">
          <cell r="A1143" t="str">
            <v>8.7.4.1</v>
          </cell>
          <cell r="B1143" t="str">
            <v>Disposal system specification - Disposal System Functional Specification (DSFS)</v>
          </cell>
          <cell r="C1143" t="str">
            <v>Yes</v>
          </cell>
          <cell r="D1143" t="str">
            <v>Date of end of life of disposal system</v>
          </cell>
          <cell r="E1143" t="str">
            <v>30 years</v>
          </cell>
          <cell r="F1143">
            <v>33</v>
          </cell>
          <cell r="I1143" t="str">
            <v>Archive</v>
          </cell>
        </row>
        <row r="1144">
          <cell r="A1144" t="str">
            <v>8.7.4.2</v>
          </cell>
          <cell r="B1144" t="str">
            <v>Disposal system specification - Disposal System Technical Specification (DSTS)</v>
          </cell>
          <cell r="C1144" t="str">
            <v>Yes</v>
          </cell>
          <cell r="D1144" t="str">
            <v>Date of end of life of disposal system</v>
          </cell>
          <cell r="E1144" t="str">
            <v>30 years</v>
          </cell>
          <cell r="F1144">
            <v>33</v>
          </cell>
          <cell r="I1144" t="str">
            <v>Archive</v>
          </cell>
        </row>
        <row r="1145">
          <cell r="A1145" t="str">
            <v>8.7.4.3</v>
          </cell>
          <cell r="B1145" t="str">
            <v>Disposal system - Letter of compliance</v>
          </cell>
          <cell r="C1145" t="str">
            <v>Yes</v>
          </cell>
          <cell r="D1145" t="str">
            <v>Date of end of life of disposal system</v>
          </cell>
          <cell r="E1145" t="str">
            <v>30 years</v>
          </cell>
          <cell r="F1145">
            <v>33</v>
          </cell>
          <cell r="I1145" t="str">
            <v>Archive</v>
          </cell>
        </row>
        <row r="1146">
          <cell r="A1146" t="str">
            <v>8.7.4.4</v>
          </cell>
          <cell r="B1146" t="str">
            <v>Disposal system safety case - Generic Transport Safety Case (TSC)</v>
          </cell>
          <cell r="C1146" t="str">
            <v>Yes</v>
          </cell>
          <cell r="D1146" t="str">
            <v>Date of end of life of disposal system</v>
          </cell>
          <cell r="E1146" t="str">
            <v>30 years</v>
          </cell>
          <cell r="F1146">
            <v>33</v>
          </cell>
          <cell r="I1146" t="str">
            <v>Archive</v>
          </cell>
        </row>
        <row r="1147">
          <cell r="A1147" t="str">
            <v>8.7.4.5</v>
          </cell>
          <cell r="B1147" t="str">
            <v>Disposal system safety case - Generic Operational Safety Case (OSC)</v>
          </cell>
          <cell r="C1147" t="str">
            <v>Yes</v>
          </cell>
          <cell r="D1147" t="str">
            <v>Date of end of life of disposal system</v>
          </cell>
          <cell r="E1147" t="str">
            <v>30 years</v>
          </cell>
          <cell r="F1147">
            <v>33</v>
          </cell>
          <cell r="I1147" t="str">
            <v>Archive</v>
          </cell>
        </row>
        <row r="1148">
          <cell r="A1148" t="str">
            <v>8.7.4.6</v>
          </cell>
          <cell r="B1148" t="str">
            <v>Disposal system safety case - Generic Environmental Safety Case (ESC)</v>
          </cell>
          <cell r="C1148" t="str">
            <v>Yes</v>
          </cell>
          <cell r="D1148" t="str">
            <v>Date of end of life of disposal system</v>
          </cell>
          <cell r="E1148" t="str">
            <v>30 years</v>
          </cell>
          <cell r="F1148">
            <v>33</v>
          </cell>
          <cell r="I1148" t="str">
            <v>Archive</v>
          </cell>
        </row>
        <row r="1149">
          <cell r="A1149">
            <v>9.1</v>
          </cell>
          <cell r="B1149" t="str">
            <v>Management Accounting</v>
          </cell>
          <cell r="G1149" t="str">
            <v>Y</v>
          </cell>
        </row>
        <row r="1150">
          <cell r="A1150" t="str">
            <v>9.1.1</v>
          </cell>
          <cell r="B1150" t="str">
            <v>Project cost ledgers</v>
          </cell>
        </row>
        <row r="1151">
          <cell r="A1151" t="str">
            <v>9.1.1.1</v>
          </cell>
          <cell r="B1151" t="str">
            <v>Project cost ledgers</v>
          </cell>
          <cell r="D1151" t="str">
            <v>End of life of project</v>
          </cell>
          <cell r="E1151" t="str">
            <v>7 years</v>
          </cell>
          <cell r="I1151" t="str">
            <v>Destroy</v>
          </cell>
        </row>
        <row r="1152">
          <cell r="A1152">
            <v>9.1999999999999993</v>
          </cell>
          <cell r="B1152" t="str">
            <v>Project Initiation Documentation</v>
          </cell>
          <cell r="G1152" t="str">
            <v>Y</v>
          </cell>
        </row>
        <row r="1153">
          <cell r="A1153" t="str">
            <v>9.2.1</v>
          </cell>
          <cell r="B1153" t="str">
            <v>Project management plan</v>
          </cell>
        </row>
        <row r="1154">
          <cell r="A1154" t="str">
            <v>9.2.1.1</v>
          </cell>
          <cell r="B1154" t="str">
            <v>Organisation and responsibilities</v>
          </cell>
          <cell r="D1154" t="str">
            <v>Date of Project Management Plan</v>
          </cell>
          <cell r="E1154" t="str">
            <v>7 years</v>
          </cell>
          <cell r="I1154" t="str">
            <v>Destroy</v>
          </cell>
        </row>
        <row r="1155">
          <cell r="A1155" t="str">
            <v>9.2.1.2</v>
          </cell>
          <cell r="B1155" t="str">
            <v>Resource plans</v>
          </cell>
          <cell r="D1155" t="str">
            <v>Date of Project Management Plan</v>
          </cell>
          <cell r="E1155" t="str">
            <v>7 years</v>
          </cell>
          <cell r="I1155" t="str">
            <v>Destroy</v>
          </cell>
        </row>
        <row r="1156">
          <cell r="A1156" t="str">
            <v>9.2.1.3</v>
          </cell>
          <cell r="B1156" t="str">
            <v>Quality plan</v>
          </cell>
          <cell r="D1156" t="str">
            <v>Date of Project Management Plan</v>
          </cell>
          <cell r="E1156" t="str">
            <v>7 years</v>
          </cell>
          <cell r="I1156" t="str">
            <v>Destroy</v>
          </cell>
        </row>
        <row r="1157">
          <cell r="A1157" t="str">
            <v>9.2.2</v>
          </cell>
          <cell r="B1157" t="str">
            <v>Business case</v>
          </cell>
        </row>
        <row r="1158">
          <cell r="A1158" t="str">
            <v>9.2.2.1</v>
          </cell>
          <cell r="B1158" t="str">
            <v>Business case</v>
          </cell>
          <cell r="D1158" t="str">
            <v>Date of Business Case</v>
          </cell>
          <cell r="E1158" t="str">
            <v>7 years</v>
          </cell>
          <cell r="I1158" t="str">
            <v>Destroy</v>
          </cell>
        </row>
        <row r="1159">
          <cell r="A1159" t="str">
            <v>9.2.3</v>
          </cell>
          <cell r="B1159" t="str">
            <v>Risk Analysis</v>
          </cell>
        </row>
        <row r="1160">
          <cell r="A1160" t="str">
            <v>9.2.3.1</v>
          </cell>
          <cell r="B1160" t="str">
            <v>Risk Analysis</v>
          </cell>
          <cell r="D1160" t="str">
            <v>Date of risk analysis</v>
          </cell>
          <cell r="E1160" t="str">
            <v>7 years</v>
          </cell>
          <cell r="I1160" t="str">
            <v>Destroy</v>
          </cell>
        </row>
        <row r="1161">
          <cell r="A1161">
            <v>9.3000000000000007</v>
          </cell>
          <cell r="B1161" t="str">
            <v>Project Management</v>
          </cell>
          <cell r="G1161" t="str">
            <v>Y</v>
          </cell>
        </row>
        <row r="1162">
          <cell r="A1162" t="str">
            <v>9.3.1</v>
          </cell>
          <cell r="B1162" t="str">
            <v>Project management plan</v>
          </cell>
        </row>
        <row r="1163">
          <cell r="A1163" t="str">
            <v>9.3.1.1</v>
          </cell>
          <cell r="B1163" t="str">
            <v>Project operating manuals</v>
          </cell>
          <cell r="D1163" t="str">
            <v>Date of publication</v>
          </cell>
          <cell r="E1163" t="str">
            <v>7 years</v>
          </cell>
          <cell r="I1163" t="str">
            <v>Destroy</v>
          </cell>
        </row>
        <row r="1164">
          <cell r="A1164" t="str">
            <v>9.3.2</v>
          </cell>
          <cell r="B1164" t="str">
            <v>Project reviews</v>
          </cell>
        </row>
        <row r="1165">
          <cell r="A1165" t="str">
            <v>9.3.2.1</v>
          </cell>
          <cell r="B1165" t="str">
            <v>Project reviews</v>
          </cell>
          <cell r="D1165" t="str">
            <v>Date of review</v>
          </cell>
          <cell r="E1165" t="str">
            <v>7 years</v>
          </cell>
          <cell r="I1165" t="str">
            <v>Destroy</v>
          </cell>
        </row>
        <row r="1166">
          <cell r="A1166" t="str">
            <v>9.3.2.2</v>
          </cell>
          <cell r="B1166" t="str">
            <v>Post implementation review</v>
          </cell>
          <cell r="D1166" t="str">
            <v>Date of review</v>
          </cell>
          <cell r="E1166" t="str">
            <v>7 years</v>
          </cell>
          <cell r="I1166" t="str">
            <v>Destroy</v>
          </cell>
        </row>
        <row r="1167">
          <cell r="A1167" t="str">
            <v>9.3.2.3</v>
          </cell>
          <cell r="B1167" t="str">
            <v>Interim review</v>
          </cell>
          <cell r="D1167" t="str">
            <v>Date of review</v>
          </cell>
          <cell r="E1167" t="str">
            <v>7 years</v>
          </cell>
          <cell r="I1167" t="str">
            <v>Destroy</v>
          </cell>
        </row>
        <row r="1168">
          <cell r="A1168" t="str">
            <v>9.3.2.4</v>
          </cell>
          <cell r="B1168" t="str">
            <v>Post close out</v>
          </cell>
          <cell r="D1168" t="str">
            <v>Date of publication</v>
          </cell>
          <cell r="E1168" t="str">
            <v>7 years</v>
          </cell>
          <cell r="I1168" t="str">
            <v>Destroy</v>
          </cell>
        </row>
        <row r="1169">
          <cell r="A1169" t="str">
            <v>9.3.3</v>
          </cell>
          <cell r="B1169" t="str">
            <v>Reports from contractors</v>
          </cell>
        </row>
        <row r="1170">
          <cell r="A1170" t="str">
            <v>9.3.3.1</v>
          </cell>
          <cell r="B1170" t="str">
            <v>Reports from contractors</v>
          </cell>
          <cell r="D1170" t="str">
            <v>Date of report</v>
          </cell>
          <cell r="E1170" t="str">
            <v>7 years</v>
          </cell>
          <cell r="I1170" t="str">
            <v>Destroy</v>
          </cell>
        </row>
        <row r="1171">
          <cell r="A1171" t="str">
            <v>9.3.3.2</v>
          </cell>
          <cell r="B1171" t="str">
            <v>Schedule of works</v>
          </cell>
          <cell r="D1171" t="str">
            <v>Date of schedule</v>
          </cell>
          <cell r="E1171" t="str">
            <v>7 years</v>
          </cell>
          <cell r="I1171" t="str">
            <v>Destroy</v>
          </cell>
        </row>
        <row r="1172">
          <cell r="A1172" t="str">
            <v>9.3.3.3</v>
          </cell>
          <cell r="B1172" t="str">
            <v>Bills of quantity</v>
          </cell>
          <cell r="D1172" t="str">
            <v>Date of publication</v>
          </cell>
          <cell r="E1172" t="str">
            <v>7 years</v>
          </cell>
          <cell r="I1172" t="str">
            <v>Destroy</v>
          </cell>
        </row>
        <row r="1173">
          <cell r="A1173" t="str">
            <v>9.3.3.4</v>
          </cell>
          <cell r="B1173" t="str">
            <v>Surveys and inspections</v>
          </cell>
          <cell r="D1173" t="str">
            <v>Date of survey / inspection</v>
          </cell>
          <cell r="E1173" t="str">
            <v>7 years</v>
          </cell>
          <cell r="I1173" t="str">
            <v>Destroy</v>
          </cell>
        </row>
        <row r="1174">
          <cell r="A1174" t="str">
            <v>9.3.4</v>
          </cell>
          <cell r="B1174" t="str">
            <v>Records of complaints</v>
          </cell>
        </row>
        <row r="1175">
          <cell r="A1175" t="str">
            <v>9.3.4.1</v>
          </cell>
          <cell r="B1175" t="str">
            <v>Records of complaints</v>
          </cell>
          <cell r="D1175" t="str">
            <v>Date of complaint</v>
          </cell>
          <cell r="E1175" t="str">
            <v>7 years</v>
          </cell>
          <cell r="I1175" t="str">
            <v>Destroy</v>
          </cell>
        </row>
        <row r="1176">
          <cell r="A1176" t="str">
            <v>9.3.4.2</v>
          </cell>
          <cell r="B1176" t="str">
            <v>Dispute over payment</v>
          </cell>
          <cell r="D1176" t="str">
            <v>Date of dispute</v>
          </cell>
          <cell r="E1176" t="str">
            <v>7 years</v>
          </cell>
          <cell r="I1176" t="str">
            <v>Destroy</v>
          </cell>
        </row>
        <row r="1177">
          <cell r="A1177" t="str">
            <v>9.3.5</v>
          </cell>
          <cell r="B1177" t="str">
            <v>Final accounts</v>
          </cell>
        </row>
        <row r="1178">
          <cell r="A1178" t="str">
            <v>9.3.5.1</v>
          </cell>
          <cell r="B1178" t="str">
            <v>Final accounts</v>
          </cell>
          <cell r="D1178" t="str">
            <v>Date of publication</v>
          </cell>
          <cell r="E1178" t="str">
            <v>7 years</v>
          </cell>
          <cell r="I1178" t="str">
            <v>Destroy</v>
          </cell>
        </row>
        <row r="1179">
          <cell r="A1179" t="str">
            <v>9.3.6</v>
          </cell>
          <cell r="B1179" t="str">
            <v>Correspondence</v>
          </cell>
        </row>
        <row r="1180">
          <cell r="A1180" t="str">
            <v>9.3.6.1</v>
          </cell>
          <cell r="B1180" t="str">
            <v>Correspondence</v>
          </cell>
          <cell r="D1180" t="str">
            <v>Date of correspondence</v>
          </cell>
          <cell r="E1180" t="str">
            <v>7 years</v>
          </cell>
          <cell r="I1180" t="str">
            <v>Destroy</v>
          </cell>
        </row>
        <row r="1181">
          <cell r="A1181" t="str">
            <v>9.3.7</v>
          </cell>
          <cell r="B1181" t="str">
            <v>Amendments to contracts</v>
          </cell>
        </row>
        <row r="1182">
          <cell r="A1182" t="str">
            <v>9.3.7.1</v>
          </cell>
          <cell r="B1182" t="str">
            <v>Amendments to contracts</v>
          </cell>
          <cell r="D1182" t="str">
            <v>Date of amendment</v>
          </cell>
          <cell r="E1182" t="str">
            <v>7 years</v>
          </cell>
          <cell r="I1182" t="str">
            <v>Destroy</v>
          </cell>
        </row>
        <row r="1183">
          <cell r="A1183" t="str">
            <v>9.3.7.2</v>
          </cell>
          <cell r="B1183" t="str">
            <v>Forms of variation</v>
          </cell>
          <cell r="D1183" t="str">
            <v>Date of publication</v>
          </cell>
          <cell r="E1183" t="str">
            <v>7 years</v>
          </cell>
          <cell r="I1183" t="str">
            <v>Destroy</v>
          </cell>
        </row>
        <row r="1184">
          <cell r="A1184" t="str">
            <v>9.3.7.3</v>
          </cell>
          <cell r="B1184" t="str">
            <v>Extension to contract</v>
          </cell>
          <cell r="D1184" t="str">
            <v>Date of extension</v>
          </cell>
          <cell r="E1184" t="str">
            <v>7 years</v>
          </cell>
          <cell r="I1184" t="str">
            <v>Destroy</v>
          </cell>
        </row>
        <row r="1185">
          <cell r="A1185" t="str">
            <v>9.3.8</v>
          </cell>
          <cell r="B1185" t="str">
            <v>Supporting documentation</v>
          </cell>
        </row>
        <row r="1186">
          <cell r="A1186" t="str">
            <v>9.3.8.1</v>
          </cell>
          <cell r="B1186" t="str">
            <v>Supporting documentation</v>
          </cell>
          <cell r="D1186" t="str">
            <v>Date of publication</v>
          </cell>
          <cell r="E1186" t="str">
            <v>7 years</v>
          </cell>
          <cell r="I1186" t="str">
            <v>Destroy</v>
          </cell>
        </row>
        <row r="1187">
          <cell r="A1187" t="str">
            <v>9.3.8.2</v>
          </cell>
          <cell r="B1187" t="str">
            <v>Maps</v>
          </cell>
          <cell r="D1187" t="str">
            <v>Date of publication</v>
          </cell>
          <cell r="E1187" t="str">
            <v>7 years</v>
          </cell>
          <cell r="I1187" t="str">
            <v>Destroy</v>
          </cell>
        </row>
        <row r="1188">
          <cell r="A1188" t="str">
            <v>9.3.8.3</v>
          </cell>
          <cell r="B1188" t="str">
            <v>Plans</v>
          </cell>
          <cell r="D1188" t="str">
            <v>Date of publication</v>
          </cell>
          <cell r="E1188" t="str">
            <v>7 years</v>
          </cell>
          <cell r="I1188" t="str">
            <v>Destroy</v>
          </cell>
        </row>
        <row r="1189">
          <cell r="A1189" t="str">
            <v>9.3.8.4</v>
          </cell>
          <cell r="B1189" t="str">
            <v>Drawings</v>
          </cell>
          <cell r="D1189" t="str">
            <v>Date of publication</v>
          </cell>
          <cell r="E1189" t="str">
            <v>7 years</v>
          </cell>
          <cell r="I1189" t="str">
            <v>Destroy</v>
          </cell>
        </row>
        <row r="1190">
          <cell r="A1190" t="str">
            <v>9.3.8.5</v>
          </cell>
          <cell r="B1190" t="str">
            <v>Photographs</v>
          </cell>
          <cell r="D1190" t="str">
            <v>Date of publication</v>
          </cell>
          <cell r="E1190" t="str">
            <v>7 years</v>
          </cell>
          <cell r="I1190" t="str">
            <v>Destroy</v>
          </cell>
        </row>
        <row r="1191">
          <cell r="A1191" t="str">
            <v>9.3.8.6</v>
          </cell>
          <cell r="B1191" t="str">
            <v>Geographical Information System (GIS)</v>
          </cell>
          <cell r="D1191" t="str">
            <v>Date of publication</v>
          </cell>
          <cell r="E1191" t="str">
            <v>7 years</v>
          </cell>
          <cell r="I1191" t="str">
            <v>Destroy</v>
          </cell>
        </row>
        <row r="1192">
          <cell r="A1192" t="str">
            <v>9.3.8.7</v>
          </cell>
          <cell r="B1192" t="str">
            <v>Public dose targets</v>
          </cell>
          <cell r="D1192" t="str">
            <v>Date of publication</v>
          </cell>
          <cell r="E1192" t="str">
            <v>30 years</v>
          </cell>
          <cell r="F1192">
            <v>33</v>
          </cell>
          <cell r="I1192" t="str">
            <v>Archive</v>
          </cell>
        </row>
        <row r="1193">
          <cell r="A1193">
            <v>9.4</v>
          </cell>
          <cell r="B1193" t="str">
            <v>Project Proposals - See also Facilities and Property Management, Commercial and Contract Management, Accounting Records</v>
          </cell>
          <cell r="G1193" t="str">
            <v>N</v>
          </cell>
        </row>
        <row r="1194">
          <cell r="A1194" t="str">
            <v>9.4.1</v>
          </cell>
          <cell r="B1194" t="str">
            <v xml:space="preserve">Approved proposals </v>
          </cell>
        </row>
        <row r="1195">
          <cell r="A1195" t="str">
            <v>9.4.1.1</v>
          </cell>
          <cell r="B1195" t="str">
            <v>Initial proposal - End user requirement</v>
          </cell>
          <cell r="D1195" t="str">
            <v>Date of end of life of project</v>
          </cell>
          <cell r="E1195" t="str">
            <v>30 years</v>
          </cell>
          <cell r="F1195">
            <v>6</v>
          </cell>
          <cell r="I1195" t="str">
            <v>Destroy</v>
          </cell>
        </row>
        <row r="1196">
          <cell r="A1196" t="str">
            <v>9.4.1.2</v>
          </cell>
          <cell r="B1196" t="str">
            <v>Initial proposal - Statement of interest</v>
          </cell>
          <cell r="D1196" t="str">
            <v>Date of end of life of project</v>
          </cell>
          <cell r="E1196" t="str">
            <v>7 years</v>
          </cell>
          <cell r="I1196" t="str">
            <v>Destroy</v>
          </cell>
        </row>
        <row r="1197">
          <cell r="A1197" t="str">
            <v>9.4.1.3</v>
          </cell>
          <cell r="B1197" t="str">
            <v>Initial proposal - Agreed specification</v>
          </cell>
          <cell r="D1197" t="str">
            <v>Date of end of life of project</v>
          </cell>
          <cell r="E1197" t="str">
            <v>7 years</v>
          </cell>
          <cell r="I1197" t="str">
            <v>Destroy</v>
          </cell>
        </row>
        <row r="1198">
          <cell r="A1198" t="str">
            <v>9.4.1.4</v>
          </cell>
          <cell r="B1198" t="str">
            <v>Initial proposal - Evaluation criteria</v>
          </cell>
          <cell r="D1198" t="str">
            <v>Date of end of life of project</v>
          </cell>
          <cell r="E1198" t="str">
            <v>7 years</v>
          </cell>
          <cell r="I1198" t="str">
            <v>Destroy</v>
          </cell>
        </row>
        <row r="1199">
          <cell r="A1199" t="str">
            <v>9.4.1.5</v>
          </cell>
          <cell r="B1199" t="str">
            <v>Initial proposal - Invitation to tender - Unsuccessful</v>
          </cell>
          <cell r="D1199" t="str">
            <v>Date of award</v>
          </cell>
          <cell r="E1199" t="str">
            <v>13 months</v>
          </cell>
          <cell r="I1199" t="str">
            <v>Destroy</v>
          </cell>
        </row>
        <row r="1200">
          <cell r="A1200" t="str">
            <v>9.4.1.6</v>
          </cell>
          <cell r="B1200" t="str">
            <v>Initial proposal - Invitation to tender - Successful</v>
          </cell>
          <cell r="D1200" t="str">
            <v>Date of end of life of contract</v>
          </cell>
          <cell r="E1200" t="str">
            <v>7 years</v>
          </cell>
          <cell r="I1200" t="str">
            <v>Destroy</v>
          </cell>
        </row>
        <row r="1201">
          <cell r="A1201" t="str">
            <v>9.4.2</v>
          </cell>
          <cell r="B1201" t="str">
            <v>Rejected or deferred proposals</v>
          </cell>
        </row>
        <row r="1202">
          <cell r="A1202" t="str">
            <v>9.4.2.1</v>
          </cell>
          <cell r="B1202" t="str">
            <v>Rejected or deferred proposals - Unsuccessful</v>
          </cell>
          <cell r="D1202" t="str">
            <v>Date of award</v>
          </cell>
          <cell r="E1202" t="str">
            <v>13 months</v>
          </cell>
          <cell r="I1202" t="str">
            <v>Destroy</v>
          </cell>
        </row>
        <row r="1203">
          <cell r="A1203" t="str">
            <v>9.4.2.2</v>
          </cell>
          <cell r="B1203" t="str">
            <v>Rejected or deferred proposals - Successful</v>
          </cell>
          <cell r="D1203" t="str">
            <v>Date of end of life of contract</v>
          </cell>
          <cell r="E1203" t="str">
            <v>7 years</v>
          </cell>
          <cell r="I1203" t="str">
            <v>Destroy</v>
          </cell>
        </row>
        <row r="1204">
          <cell r="A1204" t="str">
            <v>9.4.2.3</v>
          </cell>
          <cell r="B1204" t="str">
            <v>Documentation</v>
          </cell>
          <cell r="D1204" t="str">
            <v>Date of end of life of project</v>
          </cell>
          <cell r="E1204" t="str">
            <v>7 years</v>
          </cell>
          <cell r="I1204" t="str">
            <v>Destroy</v>
          </cell>
        </row>
        <row r="1205">
          <cell r="A1205" t="str">
            <v>9.4.3</v>
          </cell>
          <cell r="B1205" t="str">
            <v>Feasibility studies</v>
          </cell>
        </row>
        <row r="1206">
          <cell r="A1206" t="str">
            <v>9.4.3.1</v>
          </cell>
          <cell r="B1206" t="str">
            <v>Feasibility study</v>
          </cell>
          <cell r="D1206" t="str">
            <v>Date of end of life of project</v>
          </cell>
          <cell r="E1206" t="str">
            <v>7 years</v>
          </cell>
          <cell r="I1206" t="str">
            <v>Destroy</v>
          </cell>
        </row>
        <row r="1207">
          <cell r="A1207" t="str">
            <v>9.4.3.2</v>
          </cell>
          <cell r="B1207" t="str">
            <v>Reports</v>
          </cell>
          <cell r="D1207" t="str">
            <v>Date of end of life of project</v>
          </cell>
          <cell r="E1207" t="str">
            <v>7 years</v>
          </cell>
          <cell r="I1207" t="str">
            <v>Destroy</v>
          </cell>
        </row>
        <row r="1208">
          <cell r="A1208" t="str">
            <v>9.4.3.3</v>
          </cell>
          <cell r="B1208" t="str">
            <v>Working papers</v>
          </cell>
          <cell r="D1208" t="str">
            <v>Date of end of life of project</v>
          </cell>
          <cell r="E1208" t="str">
            <v>7 years</v>
          </cell>
          <cell r="I1208" t="str">
            <v>Destroy</v>
          </cell>
        </row>
        <row r="1209">
          <cell r="A1209" t="str">
            <v>9.4.3.4</v>
          </cell>
          <cell r="B1209" t="str">
            <v>Correspondence</v>
          </cell>
          <cell r="D1209" t="str">
            <v>Date of end of life of project</v>
          </cell>
          <cell r="E1209" t="str">
            <v>7 years</v>
          </cell>
          <cell r="I1209" t="str">
            <v>Destroy</v>
          </cell>
        </row>
        <row r="1210">
          <cell r="A1210" t="str">
            <v>9.4.4</v>
          </cell>
          <cell r="B1210" t="str">
            <v>Tender documentation - See also Commercial and contract management</v>
          </cell>
        </row>
        <row r="1211">
          <cell r="A1211" t="str">
            <v>9.4.4.1</v>
          </cell>
          <cell r="B1211" t="str">
            <v>Tender documentation - Unsuccessful</v>
          </cell>
          <cell r="D1211" t="str">
            <v>Date of award</v>
          </cell>
          <cell r="E1211" t="str">
            <v>13 months</v>
          </cell>
          <cell r="I1211" t="str">
            <v>Destroy</v>
          </cell>
        </row>
        <row r="1212">
          <cell r="A1212" t="str">
            <v>9.4.4.2</v>
          </cell>
          <cell r="B1212" t="str">
            <v>Tender documentation - Successful</v>
          </cell>
          <cell r="D1212" t="str">
            <v>Date of end of life of contract</v>
          </cell>
          <cell r="E1212" t="str">
            <v>7 years</v>
          </cell>
          <cell r="I1212" t="str">
            <v>Destroy</v>
          </cell>
        </row>
        <row r="1213">
          <cell r="A1213" t="str">
            <v>9.4.4.3</v>
          </cell>
          <cell r="B1213" t="str">
            <v>Unsuccessful tender documents</v>
          </cell>
          <cell r="D1213" t="str">
            <v>Date of tender award</v>
          </cell>
          <cell r="E1213" t="str">
            <v>13 months</v>
          </cell>
          <cell r="I1213" t="str">
            <v>Destroy</v>
          </cell>
        </row>
        <row r="1214">
          <cell r="A1214" t="str">
            <v>9.4.4.4</v>
          </cell>
          <cell r="B1214" t="str">
            <v>Successful tender documents</v>
          </cell>
          <cell r="D1214" t="str">
            <v>Date of end of life of contract</v>
          </cell>
          <cell r="E1214" t="str">
            <v>7 years</v>
          </cell>
          <cell r="I1214" t="str">
            <v>Destroy</v>
          </cell>
        </row>
        <row r="1215">
          <cell r="A1215" t="str">
            <v>9.4.4.5</v>
          </cell>
          <cell r="B1215" t="str">
            <v>Background information supplied by bidder - Unsuccessful</v>
          </cell>
          <cell r="D1215" t="str">
            <v>Date of award</v>
          </cell>
          <cell r="E1215" t="str">
            <v>13 months</v>
          </cell>
          <cell r="I1215" t="str">
            <v>Destroy</v>
          </cell>
        </row>
        <row r="1216">
          <cell r="A1216" t="str">
            <v>9.4.4.6</v>
          </cell>
          <cell r="B1216" t="str">
            <v>Background information supplied by bidder - Successful</v>
          </cell>
          <cell r="D1216" t="str">
            <v>Date of end of life of contract</v>
          </cell>
          <cell r="E1216" t="str">
            <v>7 years</v>
          </cell>
          <cell r="I1216" t="str">
            <v>Destroy</v>
          </cell>
        </row>
        <row r="1217">
          <cell r="A1217" t="str">
            <v>9.4.4.7</v>
          </cell>
          <cell r="B1217" t="str">
            <v>Interview panel - Report and notes of proceedings - Unsuccessful</v>
          </cell>
          <cell r="D1217" t="str">
            <v>Date of award</v>
          </cell>
          <cell r="E1217" t="str">
            <v>13 months</v>
          </cell>
          <cell r="I1217" t="str">
            <v>Destroy</v>
          </cell>
        </row>
        <row r="1218">
          <cell r="A1218" t="str">
            <v>9.4.4.8</v>
          </cell>
          <cell r="B1218" t="str">
            <v>Interview panel - Report and notes of proceedings - Successful</v>
          </cell>
          <cell r="D1218" t="str">
            <v>Date of end of life of contract</v>
          </cell>
          <cell r="E1218" t="str">
            <v>7 years</v>
          </cell>
          <cell r="I1218" t="str">
            <v>Destroy</v>
          </cell>
        </row>
        <row r="1219">
          <cell r="A1219" t="str">
            <v>9.4.4.9</v>
          </cell>
          <cell r="B1219" t="str">
            <v>Commissioning letter</v>
          </cell>
          <cell r="D1219" t="str">
            <v>Life of contract</v>
          </cell>
          <cell r="E1219" t="str">
            <v>7 years</v>
          </cell>
          <cell r="I1219" t="str">
            <v>Destroy</v>
          </cell>
        </row>
        <row r="1220">
          <cell r="A1220" t="str">
            <v>9.4.4.10</v>
          </cell>
          <cell r="B1220" t="str">
            <v>Signed contract</v>
          </cell>
          <cell r="D1220" t="str">
            <v>Life of contract</v>
          </cell>
          <cell r="E1220" t="str">
            <v>7 years</v>
          </cell>
          <cell r="I1220" t="str">
            <v>Destroy</v>
          </cell>
        </row>
        <row r="1221">
          <cell r="A1221">
            <v>10.1</v>
          </cell>
          <cell r="B1221" t="str">
            <v>Commissioning - See also EHSS&amp;Q, Facilities and Property Management, Project Management</v>
          </cell>
          <cell r="G1221" t="str">
            <v>Y</v>
          </cell>
        </row>
        <row r="1222">
          <cell r="A1222" t="str">
            <v>10.1.1</v>
          </cell>
          <cell r="B1222" t="str">
            <v>Construction or installation of new plant</v>
          </cell>
        </row>
        <row r="1223">
          <cell r="A1223" t="str">
            <v>10.1.1.1</v>
          </cell>
          <cell r="B1223" t="str">
            <v>Quality plan</v>
          </cell>
          <cell r="D1223" t="str">
            <v>Date of end of life of plant</v>
          </cell>
          <cell r="E1223" t="str">
            <v>3 years</v>
          </cell>
          <cell r="F1223" t="str">
            <v>19/21</v>
          </cell>
          <cell r="I1223" t="str">
            <v>Archive</v>
          </cell>
        </row>
        <row r="1224">
          <cell r="A1224" t="str">
            <v>10.1.1.2</v>
          </cell>
          <cell r="B1224" t="str">
            <v>Commissioning safety plan</v>
          </cell>
          <cell r="D1224" t="str">
            <v>Date of end of life of plant</v>
          </cell>
          <cell r="E1224" t="str">
            <v>3 years</v>
          </cell>
          <cell r="F1224" t="str">
            <v>19/21</v>
          </cell>
          <cell r="I1224" t="str">
            <v>Archive</v>
          </cell>
        </row>
        <row r="1225">
          <cell r="A1225" t="str">
            <v>10.1.1.3</v>
          </cell>
          <cell r="B1225" t="str">
            <v>Commissioning strategy</v>
          </cell>
          <cell r="D1225" t="str">
            <v>Superseded</v>
          </cell>
          <cell r="E1225" t="str">
            <v>3 years</v>
          </cell>
          <cell r="F1225" t="str">
            <v>19/21</v>
          </cell>
          <cell r="I1225" t="str">
            <v>Archive</v>
          </cell>
        </row>
        <row r="1226">
          <cell r="A1226" t="str">
            <v>10.1.1.4</v>
          </cell>
          <cell r="B1226" t="str">
            <v>Commissioning schedule</v>
          </cell>
          <cell r="D1226" t="str">
            <v>Superseded</v>
          </cell>
          <cell r="E1226" t="str">
            <v>1 year</v>
          </cell>
          <cell r="F1226" t="str">
            <v>19/21</v>
          </cell>
          <cell r="I1226" t="str">
            <v>Archive</v>
          </cell>
        </row>
        <row r="1227">
          <cell r="A1227" t="str">
            <v>10.1.1.5</v>
          </cell>
          <cell r="B1227" t="str">
            <v>Test schedule</v>
          </cell>
          <cell r="D1227" t="str">
            <v>Superseded</v>
          </cell>
          <cell r="E1227" t="str">
            <v>1 year</v>
          </cell>
          <cell r="F1227" t="str">
            <v>19/21</v>
          </cell>
          <cell r="I1227" t="str">
            <v>Archive</v>
          </cell>
        </row>
        <row r="1228">
          <cell r="A1228" t="str">
            <v>10.1.1.6</v>
          </cell>
          <cell r="B1228" t="str">
            <v>Commission method statement</v>
          </cell>
          <cell r="D1228" t="str">
            <v>Superseded</v>
          </cell>
          <cell r="E1228" t="str">
            <v>1 year</v>
          </cell>
          <cell r="F1228" t="str">
            <v>19/21</v>
          </cell>
          <cell r="I1228" t="str">
            <v>Archive</v>
          </cell>
        </row>
        <row r="1229">
          <cell r="A1229" t="str">
            <v>10.1.1.7</v>
          </cell>
          <cell r="B1229" t="str">
            <v>Performance demonstration documentation</v>
          </cell>
          <cell r="D1229" t="str">
            <v>Superseded</v>
          </cell>
          <cell r="E1229" t="str">
            <v>1 year</v>
          </cell>
          <cell r="F1229" t="str">
            <v>19/21</v>
          </cell>
          <cell r="I1229" t="str">
            <v>Archive</v>
          </cell>
        </row>
        <row r="1230">
          <cell r="A1230" t="str">
            <v>10.1.1.8</v>
          </cell>
          <cell r="B1230" t="str">
            <v>Nuclear materials commissioning specification</v>
          </cell>
          <cell r="D1230" t="str">
            <v>Superseded</v>
          </cell>
          <cell r="E1230" t="str">
            <v>1 year</v>
          </cell>
          <cell r="F1230" t="str">
            <v>4/19/21</v>
          </cell>
          <cell r="I1230" t="str">
            <v>Archive</v>
          </cell>
        </row>
        <row r="1231">
          <cell r="A1231" t="str">
            <v>10.1.2</v>
          </cell>
          <cell r="B1231" t="str">
            <v>Modification to design of plant under construction</v>
          </cell>
        </row>
        <row r="1232">
          <cell r="A1232" t="str">
            <v>10.1.2.1</v>
          </cell>
          <cell r="B1232" t="str">
            <v>Design modification</v>
          </cell>
          <cell r="D1232" t="str">
            <v>Superseded</v>
          </cell>
          <cell r="E1232" t="str">
            <v>1 year</v>
          </cell>
          <cell r="F1232">
            <v>20</v>
          </cell>
          <cell r="I1232" t="str">
            <v>Archive</v>
          </cell>
        </row>
        <row r="1233">
          <cell r="A1233" t="str">
            <v>10.1.2.2</v>
          </cell>
          <cell r="B1233" t="str">
            <v>Safety plan</v>
          </cell>
          <cell r="D1233" t="str">
            <v>Superseded</v>
          </cell>
          <cell r="E1233" t="str">
            <v>1 year</v>
          </cell>
          <cell r="F1233">
            <v>20</v>
          </cell>
          <cell r="I1233" t="str">
            <v>Archive</v>
          </cell>
        </row>
        <row r="1234">
          <cell r="A1234" t="str">
            <v>10.1.2.3</v>
          </cell>
          <cell r="B1234" t="str">
            <v>HAZOP</v>
          </cell>
          <cell r="D1234" t="str">
            <v>Superseded</v>
          </cell>
          <cell r="E1234" t="str">
            <v>1 year</v>
          </cell>
          <cell r="F1234" t="str">
            <v>17/20</v>
          </cell>
          <cell r="I1234" t="str">
            <v>Archive</v>
          </cell>
        </row>
        <row r="1235">
          <cell r="A1235" t="str">
            <v>10.1.2.4</v>
          </cell>
          <cell r="B1235" t="str">
            <v>Independent nuclear safety assessment</v>
          </cell>
          <cell r="D1235" t="str">
            <v>Superseded</v>
          </cell>
          <cell r="E1235" t="str">
            <v>1 year</v>
          </cell>
          <cell r="F1235">
            <v>20</v>
          </cell>
          <cell r="I1235" t="str">
            <v>Archive</v>
          </cell>
        </row>
        <row r="1236">
          <cell r="A1236" t="str">
            <v>10.1.2.5</v>
          </cell>
          <cell r="B1236" t="str">
            <v>Correspondence with regulators</v>
          </cell>
          <cell r="D1236" t="str">
            <v>Date of correspondence</v>
          </cell>
          <cell r="E1236" t="str">
            <v>3 years</v>
          </cell>
          <cell r="F1236">
            <v>20</v>
          </cell>
          <cell r="I1236" t="str">
            <v>Archive</v>
          </cell>
        </row>
        <row r="1237">
          <cell r="A1237" t="str">
            <v>10.1.3</v>
          </cell>
          <cell r="B1237" t="str">
            <v>Modification or experimentation on existing plant</v>
          </cell>
        </row>
        <row r="1238">
          <cell r="A1238" t="str">
            <v>10.1.3.1</v>
          </cell>
          <cell r="B1238" t="str">
            <v>Modification or experimentation on existing plant</v>
          </cell>
          <cell r="D1238" t="str">
            <v>Date of modification or experimentation</v>
          </cell>
          <cell r="E1238" t="str">
            <v>3 years</v>
          </cell>
          <cell r="F1238">
            <v>22</v>
          </cell>
          <cell r="I1238" t="str">
            <v>Archive</v>
          </cell>
        </row>
        <row r="1239">
          <cell r="A1239" t="str">
            <v>10.1.3.2</v>
          </cell>
          <cell r="B1239" t="str">
            <v>Plant modifications proposals</v>
          </cell>
          <cell r="D1239" t="str">
            <v>Date of proposal</v>
          </cell>
          <cell r="E1239" t="str">
            <v>3 years</v>
          </cell>
          <cell r="F1239">
            <v>22</v>
          </cell>
          <cell r="I1239" t="str">
            <v>Archive</v>
          </cell>
        </row>
        <row r="1240">
          <cell r="A1240" t="str">
            <v>10.1.3.3</v>
          </cell>
          <cell r="B1240" t="str">
            <v>Correspondence with regulators</v>
          </cell>
          <cell r="D1240" t="str">
            <v>Date of correspondence</v>
          </cell>
          <cell r="E1240" t="str">
            <v>3 years</v>
          </cell>
          <cell r="F1240">
            <v>22</v>
          </cell>
          <cell r="I1240" t="str">
            <v>Archive</v>
          </cell>
        </row>
        <row r="1241">
          <cell r="A1241" t="str">
            <v>10.1.3.4</v>
          </cell>
          <cell r="B1241" t="str">
            <v>Plant modification approval forms</v>
          </cell>
          <cell r="D1241" t="str">
            <v>Date of approval</v>
          </cell>
          <cell r="E1241" t="str">
            <v>30 years</v>
          </cell>
          <cell r="F1241">
            <v>22</v>
          </cell>
          <cell r="I1241" t="str">
            <v>Archive</v>
          </cell>
        </row>
        <row r="1242">
          <cell r="A1242">
            <v>10.199999999999999</v>
          </cell>
          <cell r="B1242" t="str">
            <v>Decommissioning - See also EHSS&amp;Q, Facilities and Property Management, Project Management</v>
          </cell>
          <cell r="G1242" t="str">
            <v>Y</v>
          </cell>
        </row>
        <row r="1243">
          <cell r="A1243" t="str">
            <v>10.2.1</v>
          </cell>
          <cell r="B1243" t="str">
            <v>Decommissioning plan</v>
          </cell>
        </row>
        <row r="1244">
          <cell r="A1244" t="str">
            <v>10.2.1.1</v>
          </cell>
          <cell r="B1244" t="str">
            <v>Nuclear facility decommissioning</v>
          </cell>
          <cell r="D1244" t="str">
            <v>Date of end of life of contract or facility</v>
          </cell>
          <cell r="E1244" t="str">
            <v>3 years</v>
          </cell>
          <cell r="I1244" t="str">
            <v>Archive</v>
          </cell>
        </row>
        <row r="1245">
          <cell r="A1245" t="str">
            <v>10.2.1.2</v>
          </cell>
          <cell r="B1245" t="str">
            <v>Non-nuclear facility decommissioning</v>
          </cell>
          <cell r="D1245" t="str">
            <v>Date of completion of clean up</v>
          </cell>
          <cell r="E1245" t="str">
            <v>15 years</v>
          </cell>
          <cell r="I1245" t="str">
            <v>Destroy</v>
          </cell>
        </row>
        <row r="1246">
          <cell r="A1246" t="str">
            <v>10.2.1.3</v>
          </cell>
          <cell r="B1246" t="str">
            <v>Land quality</v>
          </cell>
          <cell r="D1246" t="str">
            <v>Date of end of life of contract or facility</v>
          </cell>
          <cell r="E1246" t="str">
            <v>30 years</v>
          </cell>
          <cell r="I1246" t="str">
            <v>Destroy</v>
          </cell>
        </row>
        <row r="1247">
          <cell r="A1247" t="str">
            <v>10.2.1.4</v>
          </cell>
          <cell r="B1247" t="str">
            <v>Costings</v>
          </cell>
          <cell r="D1247" t="str">
            <v>Date of costings</v>
          </cell>
          <cell r="E1247" t="str">
            <v>7 years</v>
          </cell>
          <cell r="I1247" t="str">
            <v>Destroy</v>
          </cell>
        </row>
        <row r="1248">
          <cell r="A1248" t="str">
            <v>10.2.1.5</v>
          </cell>
          <cell r="B1248" t="str">
            <v>Supporting documentation</v>
          </cell>
          <cell r="D1248" t="str">
            <v>Date of end of life of contract or facility</v>
          </cell>
          <cell r="E1248" t="str">
            <v>30 years</v>
          </cell>
          <cell r="I1248" t="str">
            <v>Destroy</v>
          </cell>
        </row>
        <row r="1249">
          <cell r="A1249" t="str">
            <v>10.2.1.6</v>
          </cell>
          <cell r="B1249" t="str">
            <v>Post decommission report</v>
          </cell>
          <cell r="D1249" t="str">
            <v>Date of end of life of contract or facility</v>
          </cell>
          <cell r="E1249" t="str">
            <v>30 years</v>
          </cell>
          <cell r="I1249" t="str">
            <v>Destroy</v>
          </cell>
        </row>
        <row r="1250">
          <cell r="A1250" t="str">
            <v>10.2.1.7</v>
          </cell>
          <cell r="B1250" t="str">
            <v>Proposals for major plant decommissioning</v>
          </cell>
          <cell r="D1250" t="str">
            <v>Date of proposal</v>
          </cell>
          <cell r="E1250" t="str">
            <v>30 years</v>
          </cell>
          <cell r="F1250">
            <v>35</v>
          </cell>
          <cell r="I1250" t="str">
            <v>Archive</v>
          </cell>
        </row>
        <row r="1251">
          <cell r="A1251">
            <v>10.3</v>
          </cell>
          <cell r="B1251" t="str">
            <v>Engineering - See also EHSS&amp;Q, Project Management, Waste Records, Facilities and Property Management</v>
          </cell>
          <cell r="G1251" t="str">
            <v>Y</v>
          </cell>
        </row>
        <row r="1252">
          <cell r="A1252" t="str">
            <v>10.3.1</v>
          </cell>
          <cell r="B1252" t="str">
            <v>Design</v>
          </cell>
        </row>
        <row r="1253">
          <cell r="A1253" t="str">
            <v>10.3.1.1</v>
          </cell>
          <cell r="B1253" t="str">
            <v>Research (re Design)</v>
          </cell>
          <cell r="D1253" t="str">
            <v>Superseded</v>
          </cell>
          <cell r="E1253" t="str">
            <v>1 year</v>
          </cell>
          <cell r="I1253" t="str">
            <v>Review &amp; archive</v>
          </cell>
        </row>
        <row r="1254">
          <cell r="A1254" t="str">
            <v>10.3.1.2</v>
          </cell>
          <cell r="B1254" t="str">
            <v>Feasibility studies (re Design)</v>
          </cell>
          <cell r="D1254" t="str">
            <v>Superseded</v>
          </cell>
          <cell r="E1254" t="str">
            <v>1 year</v>
          </cell>
          <cell r="I1254" t="str">
            <v>Destroy</v>
          </cell>
        </row>
        <row r="1255">
          <cell r="A1255" t="str">
            <v>10.3.1.3</v>
          </cell>
          <cell r="B1255" t="str">
            <v>Testing (re Design)</v>
          </cell>
          <cell r="D1255" t="str">
            <v>Superseded</v>
          </cell>
          <cell r="E1255" t="str">
            <v>1 year</v>
          </cell>
          <cell r="I1255" t="str">
            <v>Destroy</v>
          </cell>
        </row>
        <row r="1256">
          <cell r="A1256" t="str">
            <v>10.3.1.4</v>
          </cell>
          <cell r="B1256" t="str">
            <v>Risk assessments (re Design)</v>
          </cell>
          <cell r="D1256" t="str">
            <v>Superseded</v>
          </cell>
          <cell r="E1256" t="str">
            <v>1 year</v>
          </cell>
          <cell r="F1256">
            <v>24</v>
          </cell>
          <cell r="I1256" t="str">
            <v>Destroy</v>
          </cell>
        </row>
        <row r="1257">
          <cell r="A1257" t="str">
            <v>10.3.1.5</v>
          </cell>
          <cell r="B1257" t="str">
            <v>Approval certificates (re Design)</v>
          </cell>
          <cell r="D1257" t="str">
            <v>Superseded</v>
          </cell>
          <cell r="E1257" t="str">
            <v>1 year</v>
          </cell>
          <cell r="I1257" t="str">
            <v>Destroy</v>
          </cell>
        </row>
        <row r="1258">
          <cell r="A1258" t="str">
            <v>10.3.2</v>
          </cell>
          <cell r="B1258" t="str">
            <v>Design plan</v>
          </cell>
        </row>
        <row r="1259">
          <cell r="A1259" t="str">
            <v>10.3.2.1</v>
          </cell>
          <cell r="B1259" t="str">
            <v>Design plan</v>
          </cell>
          <cell r="D1259" t="str">
            <v>Superseded</v>
          </cell>
          <cell r="E1259" t="str">
            <v>1 year</v>
          </cell>
          <cell r="I1259" t="str">
            <v>Archive</v>
          </cell>
        </row>
        <row r="1260">
          <cell r="A1260" t="str">
            <v>10.3.2.2</v>
          </cell>
          <cell r="B1260" t="str">
            <v>Strategy</v>
          </cell>
          <cell r="D1260" t="str">
            <v>Superseded</v>
          </cell>
          <cell r="E1260" t="str">
            <v>1 year</v>
          </cell>
          <cell r="I1260" t="str">
            <v>Archive</v>
          </cell>
        </row>
        <row r="1261">
          <cell r="A1261" t="str">
            <v>10.3.2.3</v>
          </cell>
          <cell r="B1261" t="str">
            <v>Design specification</v>
          </cell>
          <cell r="D1261" t="str">
            <v>Superseded</v>
          </cell>
          <cell r="E1261" t="str">
            <v>1 year</v>
          </cell>
          <cell r="I1261" t="str">
            <v>Archive</v>
          </cell>
        </row>
        <row r="1262">
          <cell r="A1262" t="str">
            <v>10.3.2.4</v>
          </cell>
          <cell r="B1262" t="str">
            <v>Functional specification</v>
          </cell>
          <cell r="D1262" t="str">
            <v>Superseded</v>
          </cell>
          <cell r="E1262" t="str">
            <v>1 year</v>
          </cell>
          <cell r="I1262" t="str">
            <v>Archive</v>
          </cell>
        </row>
        <row r="1263">
          <cell r="A1263" t="str">
            <v>10.3.2.5</v>
          </cell>
          <cell r="B1263" t="str">
            <v>Technical drawings</v>
          </cell>
          <cell r="D1263" t="str">
            <v>Superseded</v>
          </cell>
          <cell r="E1263" t="str">
            <v>1 year</v>
          </cell>
          <cell r="I1263" t="str">
            <v>Archive</v>
          </cell>
        </row>
        <row r="1264">
          <cell r="A1264" t="str">
            <v>10.3.2.6</v>
          </cell>
          <cell r="B1264" t="str">
            <v>Operation procedures</v>
          </cell>
          <cell r="D1264" t="str">
            <v>Superseded</v>
          </cell>
          <cell r="E1264" t="str">
            <v>1 year</v>
          </cell>
          <cell r="I1264" t="str">
            <v>Archive</v>
          </cell>
        </row>
        <row r="1265">
          <cell r="A1265" t="str">
            <v>10.3.2.7</v>
          </cell>
          <cell r="B1265" t="str">
            <v>Development work</v>
          </cell>
          <cell r="D1265" t="str">
            <v>Superseded</v>
          </cell>
          <cell r="E1265" t="str">
            <v>1 year</v>
          </cell>
          <cell r="I1265" t="str">
            <v>Archive</v>
          </cell>
        </row>
        <row r="1266">
          <cell r="A1266" t="str">
            <v>10.3.2.8</v>
          </cell>
          <cell r="B1266" t="str">
            <v>Design supporting  documentation</v>
          </cell>
          <cell r="D1266" t="str">
            <v>Superseded</v>
          </cell>
          <cell r="E1266" t="str">
            <v>1 year</v>
          </cell>
          <cell r="I1266" t="str">
            <v>Archive</v>
          </cell>
        </row>
        <row r="1267">
          <cell r="A1267" t="str">
            <v>10.3.3</v>
          </cell>
          <cell r="B1267" t="str">
            <v>Design change</v>
          </cell>
        </row>
        <row r="1268">
          <cell r="A1268" t="str">
            <v>10.3.3.1</v>
          </cell>
          <cell r="B1268" t="str">
            <v>Design change</v>
          </cell>
          <cell r="D1268" t="str">
            <v>Superseded</v>
          </cell>
          <cell r="E1268" t="str">
            <v>1 year</v>
          </cell>
          <cell r="I1268" t="str">
            <v>Archive</v>
          </cell>
        </row>
        <row r="1269">
          <cell r="A1269" t="str">
            <v>10.3.3.2</v>
          </cell>
          <cell r="B1269" t="str">
            <v>Design change control form</v>
          </cell>
          <cell r="D1269" t="str">
            <v>Superseded</v>
          </cell>
          <cell r="E1269" t="str">
            <v>1 year</v>
          </cell>
          <cell r="I1269" t="str">
            <v>Archive</v>
          </cell>
        </row>
        <row r="1270">
          <cell r="A1270" t="str">
            <v>10.3.3.3</v>
          </cell>
          <cell r="B1270" t="str">
            <v>Impact assessment</v>
          </cell>
          <cell r="D1270" t="str">
            <v>Superseded</v>
          </cell>
          <cell r="E1270" t="str">
            <v>1 year</v>
          </cell>
          <cell r="F1270">
            <v>17</v>
          </cell>
          <cell r="I1270" t="str">
            <v>Archive</v>
          </cell>
        </row>
        <row r="1271">
          <cell r="A1271" t="str">
            <v>10.3.3.4</v>
          </cell>
          <cell r="B1271" t="str">
            <v>Costings</v>
          </cell>
          <cell r="D1271" t="str">
            <v>Date of end of current year</v>
          </cell>
          <cell r="E1271" t="str">
            <v>6 years</v>
          </cell>
          <cell r="I1271" t="str">
            <v>Destroy</v>
          </cell>
        </row>
        <row r="1272">
          <cell r="A1272">
            <v>10.4</v>
          </cell>
          <cell r="B1272" t="str">
            <v>Plant Management - See also EHSS&amp;Q, Facilities and Property Management, Project Management</v>
          </cell>
          <cell r="G1272" t="str">
            <v>Y</v>
          </cell>
        </row>
        <row r="1273">
          <cell r="A1273" t="str">
            <v>10.4.1</v>
          </cell>
          <cell r="B1273" t="str">
            <v>Operational records</v>
          </cell>
        </row>
        <row r="1274">
          <cell r="A1274" t="str">
            <v>10.4.1.1</v>
          </cell>
          <cell r="B1274" t="str">
            <v>Authorisation To Operate (ATO) appointment</v>
          </cell>
          <cell r="D1274" t="str">
            <v>Date of appointment</v>
          </cell>
          <cell r="E1274" t="str">
            <v>30 years</v>
          </cell>
          <cell r="F1274">
            <v>25</v>
          </cell>
          <cell r="I1274" t="str">
            <v>Archive</v>
          </cell>
        </row>
        <row r="1275">
          <cell r="A1275" t="str">
            <v>10.4.1.2</v>
          </cell>
          <cell r="B1275" t="str">
            <v>Operating plan</v>
          </cell>
          <cell r="D1275" t="str">
            <v>Date of publication</v>
          </cell>
          <cell r="E1275" t="str">
            <v>30 years</v>
          </cell>
          <cell r="F1275">
            <v>25</v>
          </cell>
          <cell r="I1275" t="str">
            <v>Archive</v>
          </cell>
        </row>
        <row r="1276">
          <cell r="A1276" t="str">
            <v>10.4.1.3</v>
          </cell>
          <cell r="B1276" t="str">
            <v>Operations and maintenance manuals and procedures</v>
          </cell>
          <cell r="D1276" t="str">
            <v>Date of publication</v>
          </cell>
          <cell r="E1276" t="str">
            <v>30 years</v>
          </cell>
          <cell r="F1276" t="str">
            <v>24/25/26</v>
          </cell>
          <cell r="I1276" t="str">
            <v>Archive</v>
          </cell>
        </row>
        <row r="1277">
          <cell r="A1277" t="str">
            <v>10.4.1.4</v>
          </cell>
          <cell r="B1277" t="str">
            <v>Operating rules</v>
          </cell>
          <cell r="D1277" t="str">
            <v>Date of publication</v>
          </cell>
          <cell r="E1277" t="str">
            <v>30 years</v>
          </cell>
          <cell r="F1277" t="str">
            <v>14/24/25</v>
          </cell>
          <cell r="I1277" t="str">
            <v>Archive</v>
          </cell>
        </row>
        <row r="1278">
          <cell r="A1278" t="str">
            <v>10.4.1.5</v>
          </cell>
          <cell r="B1278" t="str">
            <v>Compliance with substitution and outage times</v>
          </cell>
          <cell r="D1278" t="str">
            <v>Date of publication</v>
          </cell>
          <cell r="E1278" t="str">
            <v>30 years</v>
          </cell>
          <cell r="F1278" t="str">
            <v>14/25</v>
          </cell>
          <cell r="I1278" t="str">
            <v>Archive</v>
          </cell>
        </row>
        <row r="1279">
          <cell r="A1279" t="str">
            <v>10.4.1.6</v>
          </cell>
          <cell r="B1279" t="str">
            <v>Non-compliance with operating rules</v>
          </cell>
          <cell r="D1279" t="str">
            <v>Date of non-compliance</v>
          </cell>
          <cell r="E1279" t="str">
            <v>30 years</v>
          </cell>
          <cell r="F1279" t="str">
            <v>14/23/25</v>
          </cell>
          <cell r="I1279" t="str">
            <v>Archive</v>
          </cell>
        </row>
        <row r="1280">
          <cell r="A1280" t="str">
            <v>10.4.1.7</v>
          </cell>
          <cell r="B1280" t="str">
            <v>Positive compliance with operating rules</v>
          </cell>
          <cell r="D1280" t="str">
            <v>Date of publication</v>
          </cell>
          <cell r="E1280" t="str">
            <v>10 years</v>
          </cell>
          <cell r="F1280" t="str">
            <v>23/25</v>
          </cell>
          <cell r="I1280" t="str">
            <v>Archive</v>
          </cell>
        </row>
        <row r="1281">
          <cell r="A1281" t="str">
            <v>10.4.2</v>
          </cell>
          <cell r="B1281" t="str">
            <v>Control and supervision</v>
          </cell>
        </row>
        <row r="1282">
          <cell r="A1282" t="str">
            <v>10.4.2.1</v>
          </cell>
          <cell r="B1282" t="str">
            <v>Surveillance schedules</v>
          </cell>
          <cell r="D1282" t="str">
            <v>Date of schedule</v>
          </cell>
          <cell r="E1282" t="str">
            <v>30 years</v>
          </cell>
          <cell r="F1282">
            <v>26</v>
          </cell>
          <cell r="I1282" t="str">
            <v>Archive</v>
          </cell>
        </row>
        <row r="1283">
          <cell r="A1283" t="str">
            <v>10.4.2.2</v>
          </cell>
          <cell r="B1283" t="str">
            <v xml:space="preserve">Alarm schedules </v>
          </cell>
          <cell r="D1283" t="str">
            <v>Date of schedule</v>
          </cell>
          <cell r="E1283" t="str">
            <v>30 years</v>
          </cell>
          <cell r="F1283">
            <v>26</v>
          </cell>
          <cell r="I1283" t="str">
            <v>Archive</v>
          </cell>
        </row>
        <row r="1284">
          <cell r="A1284" t="str">
            <v>10.4.2.3</v>
          </cell>
          <cell r="B1284" t="str">
            <v>Plant /  area log books</v>
          </cell>
          <cell r="D1284" t="str">
            <v>Date of end of life of plant</v>
          </cell>
          <cell r="E1284" t="str">
            <v>100 years</v>
          </cell>
          <cell r="F1284" t="str">
            <v>25/26/30</v>
          </cell>
          <cell r="I1284" t="str">
            <v>Archive</v>
          </cell>
        </row>
        <row r="1285">
          <cell r="A1285" t="str">
            <v>10.4.2.4</v>
          </cell>
          <cell r="B1285" t="str">
            <v>Shutdown and start-up records</v>
          </cell>
          <cell r="D1285" t="str">
            <v>Date of end of life of plant</v>
          </cell>
          <cell r="E1285" t="str">
            <v>30 years</v>
          </cell>
          <cell r="F1285" t="str">
            <v>26/30/31</v>
          </cell>
          <cell r="I1285" t="str">
            <v>Archive</v>
          </cell>
        </row>
        <row r="1286">
          <cell r="A1286" t="str">
            <v>10.4.2.5</v>
          </cell>
          <cell r="B1286" t="str">
            <v>Examination, Maintenance, Inspection and Testing (EMIT) Schedules</v>
          </cell>
          <cell r="D1286" t="str">
            <v>Date of schedule</v>
          </cell>
          <cell r="E1286" t="str">
            <v>30 years</v>
          </cell>
          <cell r="F1286">
            <v>26</v>
          </cell>
          <cell r="I1286" t="str">
            <v>Archive</v>
          </cell>
        </row>
        <row r="1287">
          <cell r="A1287" t="str">
            <v>10.4.2.6</v>
          </cell>
          <cell r="B1287" t="str">
            <v xml:space="preserve">Authorisation To Operate (ATO) Management meetings </v>
          </cell>
          <cell r="D1287" t="str">
            <v>Date of authorisation</v>
          </cell>
          <cell r="E1287" t="str">
            <v>30 years</v>
          </cell>
          <cell r="F1287">
            <v>26</v>
          </cell>
          <cell r="I1287" t="str">
            <v>Archive</v>
          </cell>
        </row>
        <row r="1288">
          <cell r="A1288" t="str">
            <v>10.4.2.7</v>
          </cell>
          <cell r="B1288" t="str">
            <v>Performance reports</v>
          </cell>
          <cell r="D1288" t="str">
            <v>Date of report</v>
          </cell>
          <cell r="E1288" t="str">
            <v>30 years</v>
          </cell>
          <cell r="F1288">
            <v>26</v>
          </cell>
          <cell r="I1288" t="str">
            <v>Archive</v>
          </cell>
        </row>
        <row r="1289">
          <cell r="A1289" t="str">
            <v>10.4.2.7</v>
          </cell>
          <cell r="B1289" t="str">
            <v>Operating conditions summary</v>
          </cell>
          <cell r="D1289" t="str">
            <v>Date of report</v>
          </cell>
          <cell r="E1289" t="str">
            <v>30 years</v>
          </cell>
          <cell r="F1289" t="str">
            <v>25/26</v>
          </cell>
          <cell r="I1289" t="str">
            <v>Archive</v>
          </cell>
        </row>
        <row r="1290">
          <cell r="A1290" t="str">
            <v>10.4.2.8</v>
          </cell>
          <cell r="B1290" t="str">
            <v>Plant status summary</v>
          </cell>
          <cell r="D1290" t="str">
            <v>Date of report</v>
          </cell>
          <cell r="E1290" t="str">
            <v>30 years</v>
          </cell>
          <cell r="F1290" t="str">
            <v>26/27</v>
          </cell>
          <cell r="I1290" t="str">
            <v>Archive</v>
          </cell>
        </row>
        <row r="1291">
          <cell r="A1291">
            <v>0</v>
          </cell>
        </row>
        <row r="1292">
          <cell r="A1292">
            <v>0</v>
          </cell>
        </row>
        <row r="1293">
          <cell r="A1293">
            <v>0</v>
          </cell>
        </row>
        <row r="1294">
          <cell r="A1294">
            <v>0</v>
          </cell>
        </row>
        <row r="1295">
          <cell r="A1295">
            <v>0</v>
          </cell>
        </row>
        <row r="1296">
          <cell r="A1296">
            <v>0</v>
          </cell>
        </row>
        <row r="1297">
          <cell r="A1297">
            <v>0</v>
          </cell>
        </row>
        <row r="1298">
          <cell r="A1298">
            <v>0</v>
          </cell>
        </row>
        <row r="1299">
          <cell r="A1299">
            <v>0</v>
          </cell>
        </row>
        <row r="1300">
          <cell r="A130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zoomScaleNormal="100" workbookViewId="0">
      <selection activeCell="A20" sqref="A20"/>
    </sheetView>
  </sheetViews>
  <sheetFormatPr defaultRowHeight="13.2" x14ac:dyDescent="0.25"/>
  <cols>
    <col min="1" max="1" width="167.109375" customWidth="1"/>
  </cols>
  <sheetData>
    <row r="1" spans="1:12" ht="53.25" customHeight="1" x14ac:dyDescent="0.25">
      <c r="A1" s="354" t="s">
        <v>2639</v>
      </c>
    </row>
    <row r="2" spans="1:12" ht="21.75" customHeight="1" thickBot="1" x14ac:dyDescent="0.3">
      <c r="A2" s="356" t="s">
        <v>2521</v>
      </c>
    </row>
    <row r="3" spans="1:12" ht="17.25" customHeight="1" thickTop="1" x14ac:dyDescent="0.25">
      <c r="A3" s="352" t="s">
        <v>2511</v>
      </c>
      <c r="B3" s="345"/>
      <c r="C3" s="345"/>
      <c r="D3" s="345"/>
      <c r="E3" s="345"/>
      <c r="F3" s="345"/>
      <c r="G3" s="345"/>
      <c r="H3" s="345"/>
      <c r="I3" s="345"/>
      <c r="J3" s="345"/>
      <c r="K3" s="345"/>
      <c r="L3" s="345"/>
    </row>
    <row r="4" spans="1:12" x14ac:dyDescent="0.25">
      <c r="A4" s="348" t="s">
        <v>2512</v>
      </c>
      <c r="B4" s="345"/>
      <c r="C4" s="345"/>
      <c r="D4" s="345"/>
      <c r="E4" s="345"/>
      <c r="F4" s="345"/>
      <c r="G4" s="345"/>
      <c r="H4" s="345"/>
      <c r="I4" s="345"/>
      <c r="J4" s="345"/>
      <c r="K4" s="345"/>
      <c r="L4" s="345"/>
    </row>
    <row r="5" spans="1:12" ht="26.4" x14ac:dyDescent="0.25">
      <c r="A5" s="350" t="s">
        <v>2519</v>
      </c>
      <c r="B5" s="345"/>
      <c r="C5" s="345"/>
      <c r="D5" s="345"/>
      <c r="E5" s="345"/>
      <c r="F5" s="345"/>
      <c r="G5" s="345"/>
      <c r="H5" s="345"/>
      <c r="I5" s="345"/>
      <c r="J5" s="345"/>
      <c r="K5" s="345"/>
      <c r="L5" s="345"/>
    </row>
    <row r="6" spans="1:12" ht="13.8" thickBot="1" x14ac:dyDescent="0.3">
      <c r="A6" s="349" t="s">
        <v>2510</v>
      </c>
      <c r="B6" s="345"/>
      <c r="C6" s="345"/>
      <c r="D6" s="345"/>
      <c r="E6" s="345"/>
      <c r="F6" s="345"/>
      <c r="G6" s="345"/>
      <c r="H6" s="345"/>
      <c r="I6" s="345"/>
      <c r="J6" s="345"/>
      <c r="K6" s="345"/>
      <c r="L6" s="345"/>
    </row>
    <row r="7" spans="1:12" ht="14.25" customHeight="1" thickTop="1" thickBot="1" x14ac:dyDescent="0.3">
      <c r="A7" s="345"/>
      <c r="B7" s="345"/>
      <c r="C7" s="345"/>
      <c r="D7" s="345"/>
      <c r="E7" s="345"/>
      <c r="F7" s="345"/>
      <c r="G7" s="345"/>
      <c r="H7" s="345"/>
      <c r="I7" s="345"/>
      <c r="J7" s="345"/>
      <c r="K7" s="345"/>
      <c r="L7" s="345"/>
    </row>
    <row r="8" spans="1:12" ht="13.8" thickTop="1" x14ac:dyDescent="0.25">
      <c r="A8" s="353" t="s">
        <v>2509</v>
      </c>
      <c r="B8" s="345"/>
      <c r="C8" s="345"/>
      <c r="D8" s="345"/>
      <c r="E8" s="345"/>
      <c r="F8" s="345"/>
      <c r="G8" s="345"/>
      <c r="H8" s="345"/>
      <c r="I8" s="345"/>
      <c r="J8" s="345"/>
      <c r="K8" s="345"/>
      <c r="L8" s="345"/>
    </row>
    <row r="9" spans="1:12" ht="27" customHeight="1" x14ac:dyDescent="0.25">
      <c r="A9" s="350" t="s">
        <v>2514</v>
      </c>
      <c r="B9" s="345"/>
      <c r="C9" s="345"/>
      <c r="D9" s="345"/>
      <c r="E9" s="345"/>
      <c r="F9" s="345"/>
      <c r="G9" s="345"/>
      <c r="H9" s="345"/>
      <c r="I9" s="345"/>
      <c r="J9" s="345"/>
      <c r="K9" s="345"/>
      <c r="L9" s="345"/>
    </row>
    <row r="10" spans="1:12" x14ac:dyDescent="0.25">
      <c r="A10" s="350" t="s">
        <v>2513</v>
      </c>
      <c r="B10" s="345"/>
      <c r="C10" s="345"/>
      <c r="D10" s="345"/>
      <c r="E10" s="345"/>
      <c r="F10" s="345"/>
      <c r="G10" s="345"/>
      <c r="H10" s="345"/>
      <c r="I10" s="345"/>
      <c r="J10" s="345"/>
      <c r="K10" s="345"/>
      <c r="L10" s="345"/>
    </row>
    <row r="11" spans="1:12" x14ac:dyDescent="0.25">
      <c r="A11" s="350" t="s">
        <v>2515</v>
      </c>
      <c r="B11" s="345"/>
      <c r="C11" s="345"/>
      <c r="D11" s="345"/>
      <c r="E11" s="345"/>
      <c r="F11" s="345"/>
      <c r="G11" s="345"/>
      <c r="H11" s="345"/>
      <c r="I11" s="345"/>
      <c r="J11" s="345"/>
      <c r="K11" s="345"/>
      <c r="L11" s="345"/>
    </row>
    <row r="12" spans="1:12" ht="26.4" x14ac:dyDescent="0.25">
      <c r="A12" s="350" t="s">
        <v>2516</v>
      </c>
      <c r="B12" s="345"/>
      <c r="C12" s="345"/>
      <c r="D12" s="345"/>
      <c r="E12" s="345"/>
      <c r="F12" s="345"/>
      <c r="G12" s="345"/>
      <c r="H12" s="345"/>
      <c r="I12" s="345"/>
      <c r="J12" s="345"/>
      <c r="K12" s="345"/>
      <c r="L12" s="345"/>
    </row>
    <row r="13" spans="1:12" ht="26.4" x14ac:dyDescent="0.25">
      <c r="A13" s="350" t="s">
        <v>2517</v>
      </c>
      <c r="B13" s="345"/>
      <c r="C13" s="345"/>
      <c r="D13" s="345"/>
      <c r="E13" s="345"/>
      <c r="F13" s="345"/>
      <c r="G13" s="345"/>
      <c r="H13" s="345"/>
      <c r="I13" s="345"/>
      <c r="J13" s="345"/>
      <c r="K13" s="345"/>
      <c r="L13" s="345"/>
    </row>
    <row r="14" spans="1:12" ht="52.8" x14ac:dyDescent="0.25">
      <c r="A14" s="350" t="s">
        <v>2522</v>
      </c>
      <c r="B14" s="345"/>
      <c r="C14" s="345"/>
      <c r="D14" s="345"/>
      <c r="E14" s="345"/>
      <c r="F14" s="345"/>
      <c r="G14" s="345"/>
      <c r="H14" s="345"/>
      <c r="I14" s="345"/>
      <c r="J14" s="345"/>
      <c r="K14" s="345"/>
      <c r="L14" s="345"/>
    </row>
    <row r="15" spans="1:12" ht="26.4" x14ac:dyDescent="0.25">
      <c r="A15" s="350" t="s">
        <v>2523</v>
      </c>
      <c r="B15" s="345"/>
      <c r="C15" s="345"/>
      <c r="D15" s="345"/>
      <c r="E15" s="345"/>
      <c r="F15" s="345"/>
      <c r="G15" s="345"/>
      <c r="H15" s="345"/>
      <c r="I15" s="345"/>
      <c r="J15" s="345"/>
      <c r="K15" s="345"/>
      <c r="L15" s="345"/>
    </row>
    <row r="16" spans="1:12" ht="13.8" thickBot="1" x14ac:dyDescent="0.3">
      <c r="A16" s="351" t="s">
        <v>2518</v>
      </c>
      <c r="B16" s="345"/>
      <c r="C16" s="345"/>
      <c r="D16" s="345"/>
      <c r="E16" s="345"/>
      <c r="F16" s="345"/>
      <c r="G16" s="345"/>
      <c r="H16" s="345"/>
      <c r="I16" s="345"/>
      <c r="J16" s="345"/>
      <c r="K16" s="345"/>
      <c r="L16" s="345"/>
    </row>
    <row r="17" spans="1:12" ht="13.8" thickTop="1" x14ac:dyDescent="0.25">
      <c r="A17" s="346"/>
      <c r="B17" s="345"/>
      <c r="C17" s="345"/>
      <c r="D17" s="345"/>
      <c r="E17" s="345"/>
      <c r="F17" s="345"/>
      <c r="G17" s="345"/>
      <c r="H17" s="345"/>
      <c r="I17" s="345"/>
      <c r="J17" s="345"/>
      <c r="K17" s="345"/>
      <c r="L17" s="345"/>
    </row>
    <row r="18" spans="1:12" x14ac:dyDescent="0.25">
      <c r="A18" s="345"/>
      <c r="B18" s="345"/>
      <c r="C18" s="345"/>
      <c r="D18" s="345"/>
      <c r="E18" s="345"/>
      <c r="F18" s="345"/>
      <c r="G18" s="345"/>
      <c r="H18" s="345"/>
      <c r="I18" s="345"/>
      <c r="J18" s="345"/>
      <c r="K18" s="345"/>
      <c r="L18" s="345"/>
    </row>
    <row r="19" spans="1:12" x14ac:dyDescent="0.25">
      <c r="A19" s="355"/>
      <c r="B19" s="345"/>
      <c r="C19" s="345"/>
      <c r="D19" s="345"/>
      <c r="E19" s="345"/>
      <c r="F19" s="345"/>
      <c r="G19" s="345"/>
      <c r="H19" s="345"/>
      <c r="I19" s="345"/>
      <c r="J19" s="345"/>
      <c r="K19" s="345"/>
      <c r="L19" s="345"/>
    </row>
    <row r="20" spans="1:12" x14ac:dyDescent="0.25">
      <c r="A20" s="345"/>
      <c r="B20" s="345"/>
      <c r="C20" s="345"/>
      <c r="D20" s="345"/>
      <c r="E20" s="345"/>
      <c r="F20" s="345"/>
      <c r="G20" s="345"/>
      <c r="H20" s="345"/>
      <c r="I20" s="345"/>
      <c r="J20" s="345"/>
      <c r="K20" s="345"/>
      <c r="L20" s="345"/>
    </row>
    <row r="21" spans="1:12" x14ac:dyDescent="0.25">
      <c r="A21" s="345"/>
      <c r="B21" s="345"/>
      <c r="C21" s="345"/>
      <c r="D21" s="345"/>
      <c r="E21" s="345"/>
      <c r="F21" s="345"/>
      <c r="G21" s="345"/>
      <c r="H21" s="345"/>
      <c r="I21" s="345"/>
      <c r="J21" s="345"/>
      <c r="K21" s="345"/>
      <c r="L21" s="345"/>
    </row>
    <row r="22" spans="1:12" x14ac:dyDescent="0.25">
      <c r="A22" s="345"/>
      <c r="B22" s="345"/>
      <c r="C22" s="345"/>
      <c r="D22" s="345"/>
      <c r="E22" s="345"/>
      <c r="F22" s="345"/>
      <c r="G22" s="345"/>
      <c r="H22" s="345"/>
      <c r="I22" s="345"/>
      <c r="J22" s="345"/>
      <c r="K22" s="345"/>
      <c r="L22" s="345"/>
    </row>
    <row r="23" spans="1:12" x14ac:dyDescent="0.25">
      <c r="A23" s="345"/>
      <c r="B23" s="345"/>
      <c r="C23" s="345"/>
      <c r="D23" s="345"/>
      <c r="E23" s="345"/>
      <c r="F23" s="345"/>
      <c r="G23" s="345"/>
      <c r="H23" s="345"/>
      <c r="I23" s="345"/>
      <c r="J23" s="345"/>
      <c r="K23" s="345"/>
      <c r="L23" s="345"/>
    </row>
    <row r="24" spans="1:12" x14ac:dyDescent="0.25">
      <c r="A24" s="345"/>
      <c r="B24" s="345"/>
      <c r="C24" s="345"/>
      <c r="D24" s="345"/>
      <c r="E24" s="345"/>
      <c r="F24" s="345"/>
      <c r="G24" s="345"/>
      <c r="H24" s="345"/>
      <c r="I24" s="345"/>
      <c r="J24" s="345"/>
      <c r="K24" s="345"/>
      <c r="L24" s="345"/>
    </row>
    <row r="25" spans="1:12" x14ac:dyDescent="0.25">
      <c r="A25" s="345"/>
      <c r="B25" s="345"/>
      <c r="C25" s="345"/>
      <c r="D25" s="345"/>
      <c r="E25" s="345"/>
      <c r="F25" s="345"/>
      <c r="G25" s="345"/>
      <c r="H25" s="345"/>
      <c r="I25" s="345"/>
      <c r="J25" s="345"/>
      <c r="K25" s="345"/>
      <c r="L25" s="345"/>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7"/>
  <sheetViews>
    <sheetView workbookViewId="0"/>
  </sheetViews>
  <sheetFormatPr defaultColWidth="11.44140625" defaultRowHeight="13.2" x14ac:dyDescent="0.25"/>
  <cols>
    <col min="1" max="1" width="4.6640625" style="65" bestFit="1" customWidth="1"/>
    <col min="2" max="2" width="65.6640625" style="73" customWidth="1"/>
    <col min="3" max="3" width="32.33203125" style="79" customWidth="1"/>
    <col min="4" max="4" width="4.109375" style="269" bestFit="1" customWidth="1"/>
    <col min="5" max="5" width="11" style="115" bestFit="1" customWidth="1"/>
    <col min="6" max="6" width="9.109375" style="73" bestFit="1" customWidth="1"/>
    <col min="7" max="7" width="18.6640625" style="81" customWidth="1"/>
    <col min="8" max="8" width="10.109375" style="115" customWidth="1"/>
    <col min="9" max="9" width="22.6640625" style="96" customWidth="1"/>
    <col min="10" max="10" width="8.33203125" style="73" customWidth="1"/>
    <col min="11" max="11" width="42.6640625" style="73" customWidth="1"/>
    <col min="12" max="12" width="18.6640625" style="73" customWidth="1"/>
    <col min="13" max="13" width="18.6640625" style="115" customWidth="1"/>
    <col min="14" max="94" width="10.44140625" style="65" bestFit="1" customWidth="1"/>
    <col min="95" max="16384" width="11.44140625" style="65"/>
  </cols>
  <sheetData>
    <row r="1" spans="1:13" s="76" customFormat="1" x14ac:dyDescent="0.25">
      <c r="A1" s="74" t="s">
        <v>46</v>
      </c>
      <c r="B1" s="75" t="s">
        <v>0</v>
      </c>
      <c r="C1" s="92" t="s">
        <v>1868</v>
      </c>
      <c r="D1" s="92" t="s">
        <v>1877</v>
      </c>
      <c r="E1" s="198" t="s">
        <v>1546</v>
      </c>
      <c r="F1" s="75" t="s">
        <v>984</v>
      </c>
      <c r="G1" s="75" t="s">
        <v>1</v>
      </c>
      <c r="H1" s="198" t="s">
        <v>1547</v>
      </c>
      <c r="I1" s="92" t="s">
        <v>2</v>
      </c>
      <c r="J1" s="75" t="s">
        <v>5</v>
      </c>
      <c r="K1" s="75" t="s">
        <v>4</v>
      </c>
      <c r="L1" s="75" t="s">
        <v>6</v>
      </c>
      <c r="M1" s="198" t="s">
        <v>1409</v>
      </c>
    </row>
    <row r="2" spans="1:13" s="68" customFormat="1" ht="15.6" x14ac:dyDescent="0.25">
      <c r="A2" s="66"/>
      <c r="B2" s="66" t="s">
        <v>1779</v>
      </c>
      <c r="C2" s="299" t="s">
        <v>1875</v>
      </c>
      <c r="D2" s="268"/>
      <c r="E2" s="113"/>
      <c r="F2" s="66"/>
      <c r="G2" s="67"/>
      <c r="H2" s="113"/>
      <c r="I2" s="93"/>
      <c r="J2" s="67"/>
      <c r="K2" s="67"/>
      <c r="L2" s="67"/>
      <c r="M2" s="113"/>
    </row>
    <row r="3" spans="1:13" ht="15.6" x14ac:dyDescent="0.25">
      <c r="A3" s="43">
        <v>1</v>
      </c>
      <c r="B3" s="44" t="s">
        <v>776</v>
      </c>
      <c r="C3" s="299" t="s">
        <v>1875</v>
      </c>
      <c r="D3" s="268"/>
      <c r="E3" s="113"/>
      <c r="F3" s="44"/>
      <c r="G3" s="44" t="s">
        <v>564</v>
      </c>
      <c r="H3" s="113" t="str">
        <f t="shared" ref="H3:H20" si="0">IF(ISBLANK($E:$E),"N/A",VLOOKUP($E:$E,NDA_Look_up,5,0))</f>
        <v>N/A</v>
      </c>
      <c r="I3" s="94" t="s">
        <v>50</v>
      </c>
      <c r="J3" s="44" t="s">
        <v>8</v>
      </c>
      <c r="K3" s="44"/>
      <c r="L3" s="44" t="s">
        <v>530</v>
      </c>
      <c r="M3" s="113" t="str">
        <f t="shared" ref="M3:M20" si="1">IF(ISBLANK($E:$E),"N/A",VLOOKUP($E:$E,NDA_Look_up,9,0))</f>
        <v>N/A</v>
      </c>
    </row>
    <row r="4" spans="1:13" ht="15.6" x14ac:dyDescent="0.25">
      <c r="A4" s="43">
        <v>2</v>
      </c>
      <c r="B4" s="44" t="s">
        <v>777</v>
      </c>
      <c r="C4" s="299" t="s">
        <v>1875</v>
      </c>
      <c r="D4" s="268"/>
      <c r="E4" s="113"/>
      <c r="F4" s="44"/>
      <c r="G4" s="44" t="s">
        <v>564</v>
      </c>
      <c r="H4" s="113" t="str">
        <f t="shared" si="0"/>
        <v>N/A</v>
      </c>
      <c r="I4" s="94" t="s">
        <v>50</v>
      </c>
      <c r="J4" s="44" t="s">
        <v>8</v>
      </c>
      <c r="K4" s="44"/>
      <c r="L4" s="44" t="s">
        <v>530</v>
      </c>
      <c r="M4" s="113" t="str">
        <f t="shared" si="1"/>
        <v>N/A</v>
      </c>
    </row>
    <row r="5" spans="1:13" ht="15.6" x14ac:dyDescent="0.25">
      <c r="A5" s="43">
        <v>3</v>
      </c>
      <c r="B5" s="44" t="s">
        <v>778</v>
      </c>
      <c r="C5" s="299" t="s">
        <v>1875</v>
      </c>
      <c r="D5" s="268"/>
      <c r="E5" s="113"/>
      <c r="F5" s="44"/>
      <c r="G5" s="44" t="s">
        <v>564</v>
      </c>
      <c r="H5" s="113" t="str">
        <f t="shared" si="0"/>
        <v>N/A</v>
      </c>
      <c r="I5" s="94" t="s">
        <v>50</v>
      </c>
      <c r="J5" s="44" t="s">
        <v>8</v>
      </c>
      <c r="K5" s="44"/>
      <c r="L5" s="44" t="s">
        <v>530</v>
      </c>
      <c r="M5" s="113" t="str">
        <f t="shared" si="1"/>
        <v>N/A</v>
      </c>
    </row>
    <row r="6" spans="1:13" ht="15.6" x14ac:dyDescent="0.25">
      <c r="A6" s="43">
        <v>4</v>
      </c>
      <c r="B6" s="44" t="s">
        <v>784</v>
      </c>
      <c r="C6" s="299" t="s">
        <v>1875</v>
      </c>
      <c r="D6" s="268"/>
      <c r="E6" s="113"/>
      <c r="F6" s="44"/>
      <c r="G6" s="44" t="s">
        <v>564</v>
      </c>
      <c r="H6" s="113" t="str">
        <f t="shared" si="0"/>
        <v>N/A</v>
      </c>
      <c r="I6" s="94" t="s">
        <v>50</v>
      </c>
      <c r="J6" s="44" t="s">
        <v>8</v>
      </c>
      <c r="K6" s="44"/>
      <c r="L6" s="44" t="s">
        <v>530</v>
      </c>
      <c r="M6" s="113" t="str">
        <f t="shared" si="1"/>
        <v>N/A</v>
      </c>
    </row>
    <row r="7" spans="1:13" ht="26.4" x14ac:dyDescent="0.25">
      <c r="A7" s="43">
        <v>5</v>
      </c>
      <c r="B7" s="44" t="s">
        <v>779</v>
      </c>
      <c r="C7" s="299" t="s">
        <v>1875</v>
      </c>
      <c r="D7" s="268"/>
      <c r="E7" s="113"/>
      <c r="F7" s="44"/>
      <c r="G7" s="44" t="s">
        <v>780</v>
      </c>
      <c r="H7" s="113" t="str">
        <f t="shared" si="0"/>
        <v>N/A</v>
      </c>
      <c r="I7" s="94" t="s">
        <v>50</v>
      </c>
      <c r="J7" s="44" t="s">
        <v>8</v>
      </c>
      <c r="K7" s="44"/>
      <c r="L7" s="44" t="s">
        <v>530</v>
      </c>
      <c r="M7" s="113" t="str">
        <f t="shared" si="1"/>
        <v>N/A</v>
      </c>
    </row>
    <row r="8" spans="1:13" ht="15.6" x14ac:dyDescent="0.25">
      <c r="A8" s="43">
        <v>6</v>
      </c>
      <c r="B8" s="44" t="s">
        <v>781</v>
      </c>
      <c r="C8" s="299" t="s">
        <v>1875</v>
      </c>
      <c r="D8" s="268"/>
      <c r="E8" s="113"/>
      <c r="F8" s="44"/>
      <c r="G8" s="44" t="s">
        <v>564</v>
      </c>
      <c r="H8" s="113" t="str">
        <f t="shared" si="0"/>
        <v>N/A</v>
      </c>
      <c r="I8" s="94" t="s">
        <v>50</v>
      </c>
      <c r="J8" s="44" t="s">
        <v>8</v>
      </c>
      <c r="K8" s="44"/>
      <c r="L8" s="44" t="s">
        <v>530</v>
      </c>
      <c r="M8" s="113" t="str">
        <f t="shared" si="1"/>
        <v>N/A</v>
      </c>
    </row>
    <row r="9" spans="1:13" ht="15.6" x14ac:dyDescent="0.25">
      <c r="A9" s="43"/>
      <c r="B9" s="69" t="s">
        <v>782</v>
      </c>
      <c r="C9" s="299" t="s">
        <v>1875</v>
      </c>
      <c r="D9" s="268"/>
      <c r="E9" s="113"/>
      <c r="F9" s="69"/>
      <c r="G9" s="44"/>
      <c r="H9" s="113"/>
      <c r="I9" s="94"/>
      <c r="J9" s="44"/>
      <c r="K9" s="44"/>
      <c r="L9" s="44"/>
      <c r="M9" s="113"/>
    </row>
    <row r="10" spans="1:13" ht="39.6" x14ac:dyDescent="0.25">
      <c r="A10" s="43">
        <v>7</v>
      </c>
      <c r="B10" s="70" t="s">
        <v>972</v>
      </c>
      <c r="C10" s="299" t="s">
        <v>1875</v>
      </c>
      <c r="D10" s="268"/>
      <c r="E10" s="113"/>
      <c r="F10" s="70"/>
      <c r="G10" s="44" t="s">
        <v>564</v>
      </c>
      <c r="H10" s="113" t="str">
        <f t="shared" si="0"/>
        <v>N/A</v>
      </c>
      <c r="I10" s="94" t="s">
        <v>1780</v>
      </c>
      <c r="J10" s="44" t="s">
        <v>8</v>
      </c>
      <c r="K10" s="44" t="s">
        <v>962</v>
      </c>
      <c r="L10" s="44" t="s">
        <v>527</v>
      </c>
      <c r="M10" s="113" t="str">
        <f t="shared" si="1"/>
        <v>N/A</v>
      </c>
    </row>
    <row r="11" spans="1:13" ht="39.6" x14ac:dyDescent="0.25">
      <c r="A11" s="43">
        <v>7</v>
      </c>
      <c r="B11" s="70" t="s">
        <v>971</v>
      </c>
      <c r="C11" s="299" t="s">
        <v>1875</v>
      </c>
      <c r="D11" s="268"/>
      <c r="E11" s="113"/>
      <c r="F11" s="70"/>
      <c r="G11" s="44" t="s">
        <v>564</v>
      </c>
      <c r="H11" s="113" t="str">
        <f t="shared" si="0"/>
        <v>N/A</v>
      </c>
      <c r="I11" s="94" t="s">
        <v>1780</v>
      </c>
      <c r="J11" s="44" t="s">
        <v>8</v>
      </c>
      <c r="K11" s="44"/>
      <c r="L11" s="44" t="s">
        <v>527</v>
      </c>
      <c r="M11" s="113" t="str">
        <f t="shared" si="1"/>
        <v>N/A</v>
      </c>
    </row>
    <row r="12" spans="1:13" ht="39.6" x14ac:dyDescent="0.25">
      <c r="A12" s="43">
        <v>8</v>
      </c>
      <c r="B12" s="70" t="s">
        <v>785</v>
      </c>
      <c r="C12" s="299" t="s">
        <v>1875</v>
      </c>
      <c r="D12" s="268"/>
      <c r="E12" s="113" t="s">
        <v>1140</v>
      </c>
      <c r="F12" s="70"/>
      <c r="G12" s="44" t="s">
        <v>564</v>
      </c>
      <c r="H12" s="113" t="e">
        <f t="shared" si="0"/>
        <v>#REF!</v>
      </c>
      <c r="I12" s="94" t="s">
        <v>1780</v>
      </c>
      <c r="J12" s="44" t="s">
        <v>8</v>
      </c>
      <c r="K12" s="44" t="s">
        <v>876</v>
      </c>
      <c r="L12" s="44" t="s">
        <v>527</v>
      </c>
      <c r="M12" s="113" t="e">
        <f t="shared" si="1"/>
        <v>#REF!</v>
      </c>
    </row>
    <row r="13" spans="1:13" ht="26.4" x14ac:dyDescent="0.25">
      <c r="A13" s="43"/>
      <c r="B13" s="70" t="s">
        <v>845</v>
      </c>
      <c r="C13" s="299" t="s">
        <v>1875</v>
      </c>
      <c r="D13" s="268"/>
      <c r="E13" s="113"/>
      <c r="F13" s="70"/>
      <c r="G13" s="44" t="s">
        <v>780</v>
      </c>
      <c r="H13" s="113" t="str">
        <f t="shared" si="0"/>
        <v>N/A</v>
      </c>
      <c r="I13" s="94" t="s">
        <v>846</v>
      </c>
      <c r="J13" s="44" t="s">
        <v>8</v>
      </c>
      <c r="K13" s="44"/>
      <c r="L13" s="44" t="s">
        <v>11</v>
      </c>
      <c r="M13" s="113" t="str">
        <f t="shared" si="1"/>
        <v>N/A</v>
      </c>
    </row>
    <row r="14" spans="1:13" ht="15.6" x14ac:dyDescent="0.25">
      <c r="A14" s="43">
        <v>9</v>
      </c>
      <c r="B14" s="56" t="s">
        <v>786</v>
      </c>
      <c r="C14" s="299" t="s">
        <v>1875</v>
      </c>
      <c r="D14" s="268"/>
      <c r="E14" s="113"/>
      <c r="F14" s="56"/>
      <c r="G14" s="44"/>
      <c r="H14" s="113"/>
      <c r="I14" s="94"/>
      <c r="J14" s="44"/>
      <c r="K14" s="44"/>
      <c r="L14" s="44" t="s">
        <v>530</v>
      </c>
      <c r="M14" s="113"/>
    </row>
    <row r="15" spans="1:13" ht="15.6" x14ac:dyDescent="0.25">
      <c r="A15" s="43"/>
      <c r="B15" s="70" t="s">
        <v>787</v>
      </c>
      <c r="C15" s="299" t="s">
        <v>1875</v>
      </c>
      <c r="D15" s="268"/>
      <c r="E15" s="113"/>
      <c r="F15" s="70"/>
      <c r="G15" s="44" t="s">
        <v>564</v>
      </c>
      <c r="H15" s="113" t="str">
        <f t="shared" si="0"/>
        <v>N/A</v>
      </c>
      <c r="I15" s="94" t="s">
        <v>50</v>
      </c>
      <c r="J15" s="44" t="s">
        <v>34</v>
      </c>
      <c r="K15" s="44"/>
      <c r="L15" s="44"/>
      <c r="M15" s="113" t="str">
        <f t="shared" si="1"/>
        <v>N/A</v>
      </c>
    </row>
    <row r="16" spans="1:13" ht="15.6" x14ac:dyDescent="0.25">
      <c r="A16" s="43"/>
      <c r="B16" s="56" t="s">
        <v>899</v>
      </c>
      <c r="C16" s="299" t="s">
        <v>1875</v>
      </c>
      <c r="D16" s="268"/>
      <c r="E16" s="113"/>
      <c r="F16" s="56"/>
      <c r="G16" s="44"/>
      <c r="H16" s="113"/>
      <c r="I16" s="94"/>
      <c r="J16" s="44"/>
      <c r="K16" s="44"/>
      <c r="L16" s="44"/>
      <c r="M16" s="113"/>
    </row>
    <row r="17" spans="1:13" ht="15.6" x14ac:dyDescent="0.25">
      <c r="A17" s="43"/>
      <c r="B17" s="70" t="s">
        <v>900</v>
      </c>
      <c r="C17" s="299" t="s">
        <v>1875</v>
      </c>
      <c r="D17" s="268"/>
      <c r="E17" s="113"/>
      <c r="F17" s="70"/>
      <c r="G17" s="44" t="s">
        <v>901</v>
      </c>
      <c r="H17" s="113" t="str">
        <f t="shared" si="0"/>
        <v>N/A</v>
      </c>
      <c r="I17" s="94" t="s">
        <v>783</v>
      </c>
      <c r="J17" s="44" t="s">
        <v>191</v>
      </c>
      <c r="K17" s="44" t="s">
        <v>1783</v>
      </c>
      <c r="L17" s="44" t="s">
        <v>11</v>
      </c>
      <c r="M17" s="113" t="str">
        <f t="shared" si="1"/>
        <v>N/A</v>
      </c>
    </row>
    <row r="18" spans="1:13" ht="15.6" x14ac:dyDescent="0.25">
      <c r="A18" s="43"/>
      <c r="B18" s="56" t="s">
        <v>970</v>
      </c>
      <c r="C18" s="299" t="s">
        <v>1875</v>
      </c>
      <c r="D18" s="268"/>
      <c r="E18" s="113"/>
      <c r="F18" s="56"/>
      <c r="G18" s="44"/>
      <c r="H18" s="113"/>
      <c r="I18" s="94"/>
      <c r="J18" s="44"/>
      <c r="K18" s="44"/>
      <c r="L18" s="44"/>
      <c r="M18" s="113"/>
    </row>
    <row r="19" spans="1:13" ht="48" customHeight="1" x14ac:dyDescent="0.25">
      <c r="A19" s="43"/>
      <c r="B19" s="70" t="s">
        <v>967</v>
      </c>
      <c r="C19" s="299" t="s">
        <v>1875</v>
      </c>
      <c r="D19" s="268"/>
      <c r="E19" s="113"/>
      <c r="F19" s="70"/>
      <c r="G19" s="44" t="s">
        <v>977</v>
      </c>
      <c r="H19" s="113" t="str">
        <f t="shared" si="0"/>
        <v>N/A</v>
      </c>
      <c r="I19" s="94" t="s">
        <v>50</v>
      </c>
      <c r="J19" s="44" t="s">
        <v>191</v>
      </c>
      <c r="K19" s="71" t="s">
        <v>1784</v>
      </c>
      <c r="L19" s="44" t="s">
        <v>529</v>
      </c>
      <c r="M19" s="113" t="str">
        <f t="shared" si="1"/>
        <v>N/A</v>
      </c>
    </row>
    <row r="20" spans="1:13" ht="48" customHeight="1" x14ac:dyDescent="0.25">
      <c r="A20" s="43"/>
      <c r="B20" s="70" t="s">
        <v>966</v>
      </c>
      <c r="C20" s="299" t="s">
        <v>1875</v>
      </c>
      <c r="D20" s="268"/>
      <c r="E20" s="113"/>
      <c r="F20" s="70"/>
      <c r="G20" s="44" t="s">
        <v>968</v>
      </c>
      <c r="H20" s="113" t="str">
        <f t="shared" si="0"/>
        <v>N/A</v>
      </c>
      <c r="I20" s="94" t="s">
        <v>50</v>
      </c>
      <c r="J20" s="44" t="s">
        <v>191</v>
      </c>
      <c r="K20" s="44" t="s">
        <v>969</v>
      </c>
      <c r="L20" s="44" t="s">
        <v>529</v>
      </c>
      <c r="M20" s="113" t="str">
        <f t="shared" si="1"/>
        <v>N/A</v>
      </c>
    </row>
    <row r="21" spans="1:13" ht="39.6" x14ac:dyDescent="0.25">
      <c r="A21" s="43">
        <v>10</v>
      </c>
      <c r="B21" s="70" t="s">
        <v>1858</v>
      </c>
      <c r="C21" s="299" t="s">
        <v>1875</v>
      </c>
      <c r="D21" s="268"/>
      <c r="E21" s="113"/>
      <c r="F21" s="44" t="s">
        <v>1859</v>
      </c>
      <c r="G21" s="44" t="s">
        <v>1860</v>
      </c>
      <c r="H21" s="113"/>
      <c r="I21" s="94" t="s">
        <v>1861</v>
      </c>
      <c r="J21" s="44" t="s">
        <v>191</v>
      </c>
      <c r="K21" s="44" t="s">
        <v>1862</v>
      </c>
      <c r="L21" s="44"/>
      <c r="M21" s="113"/>
    </row>
    <row r="22" spans="1:13" ht="15.6" x14ac:dyDescent="0.25">
      <c r="A22" s="43"/>
      <c r="B22" s="70"/>
      <c r="C22" s="299"/>
      <c r="D22" s="268"/>
      <c r="E22" s="113"/>
      <c r="F22" s="70"/>
      <c r="G22" s="44"/>
      <c r="H22" s="113"/>
      <c r="I22" s="94"/>
      <c r="J22" s="44"/>
      <c r="K22" s="44"/>
      <c r="L22" s="44"/>
      <c r="M22" s="113"/>
    </row>
    <row r="23" spans="1:13" ht="15.6" x14ac:dyDescent="0.25">
      <c r="A23" s="43"/>
      <c r="B23" s="70"/>
      <c r="C23" s="299"/>
      <c r="D23" s="268"/>
      <c r="E23" s="113"/>
      <c r="F23" s="70"/>
      <c r="G23" s="44"/>
      <c r="H23" s="113"/>
      <c r="I23" s="94"/>
      <c r="J23" s="44"/>
      <c r="K23" s="44"/>
      <c r="L23" s="44"/>
      <c r="M23" s="113"/>
    </row>
    <row r="24" spans="1:13" ht="15.6" x14ac:dyDescent="0.25">
      <c r="A24" s="43"/>
      <c r="B24" s="70"/>
      <c r="C24" s="299"/>
      <c r="D24" s="268"/>
      <c r="E24" s="113"/>
      <c r="F24" s="70"/>
      <c r="G24" s="44"/>
      <c r="H24" s="113"/>
      <c r="I24" s="94"/>
      <c r="J24" s="44"/>
      <c r="K24" s="44"/>
      <c r="L24" s="44"/>
      <c r="M24" s="113"/>
    </row>
    <row r="25" spans="1:13" ht="15.6" x14ac:dyDescent="0.25">
      <c r="A25" s="43"/>
      <c r="B25" s="70"/>
      <c r="C25" s="299"/>
      <c r="D25" s="268"/>
      <c r="E25" s="113"/>
      <c r="F25" s="70"/>
      <c r="G25" s="44"/>
      <c r="H25" s="113"/>
      <c r="I25" s="94"/>
      <c r="J25" s="44"/>
      <c r="K25" s="44"/>
      <c r="L25" s="44"/>
      <c r="M25" s="113"/>
    </row>
    <row r="26" spans="1:13" ht="15.6" x14ac:dyDescent="0.25">
      <c r="A26" s="43"/>
      <c r="B26" s="70"/>
      <c r="C26" s="299"/>
      <c r="D26" s="268"/>
      <c r="E26" s="113"/>
      <c r="F26" s="70"/>
      <c r="G26" s="44"/>
      <c r="H26" s="113"/>
      <c r="I26" s="94"/>
      <c r="J26" s="44"/>
      <c r="K26" s="44"/>
      <c r="L26" s="44"/>
      <c r="M26" s="113"/>
    </row>
    <row r="27" spans="1:13" ht="15.6" x14ac:dyDescent="0.25">
      <c r="A27" s="43"/>
      <c r="B27" s="70"/>
      <c r="C27" s="299"/>
      <c r="D27" s="268"/>
      <c r="E27" s="113"/>
      <c r="F27" s="70"/>
      <c r="G27" s="44"/>
      <c r="H27" s="113"/>
      <c r="I27" s="94"/>
      <c r="J27" s="44"/>
      <c r="K27" s="44"/>
      <c r="L27" s="44"/>
      <c r="M27" s="113"/>
    </row>
    <row r="28" spans="1:13" ht="15.6" x14ac:dyDescent="0.25">
      <c r="A28" s="43"/>
      <c r="B28" s="70"/>
      <c r="C28" s="299"/>
      <c r="D28" s="268"/>
      <c r="E28" s="113"/>
      <c r="F28" s="70"/>
      <c r="G28" s="44"/>
      <c r="H28" s="113"/>
      <c r="I28" s="94"/>
      <c r="J28" s="44"/>
      <c r="K28" s="44"/>
      <c r="L28" s="44"/>
      <c r="M28" s="113"/>
    </row>
    <row r="29" spans="1:13" ht="15.6" x14ac:dyDescent="0.25">
      <c r="A29" s="43"/>
      <c r="B29" s="70"/>
      <c r="C29" s="299"/>
      <c r="D29" s="268"/>
      <c r="E29" s="113"/>
      <c r="F29" s="70"/>
      <c r="G29" s="44"/>
      <c r="H29" s="113"/>
      <c r="I29" s="94"/>
      <c r="J29" s="44"/>
      <c r="K29" s="44"/>
      <c r="L29" s="44"/>
      <c r="M29" s="113"/>
    </row>
    <row r="30" spans="1:13" ht="15.6" x14ac:dyDescent="0.25">
      <c r="A30" s="43"/>
      <c r="B30" s="70"/>
      <c r="C30" s="299"/>
      <c r="D30" s="268"/>
      <c r="E30" s="113"/>
      <c r="F30" s="70"/>
      <c r="G30" s="44"/>
      <c r="H30" s="113"/>
      <c r="I30" s="94"/>
      <c r="J30" s="44"/>
      <c r="K30" s="44"/>
      <c r="L30" s="44"/>
      <c r="M30" s="113"/>
    </row>
    <row r="31" spans="1:13" ht="15.6" x14ac:dyDescent="0.25">
      <c r="A31" s="43"/>
      <c r="B31" s="45"/>
      <c r="C31" s="299"/>
      <c r="D31" s="268"/>
      <c r="E31" s="113"/>
      <c r="F31" s="45"/>
      <c r="G31" s="44"/>
      <c r="H31" s="113"/>
      <c r="I31" s="94"/>
      <c r="J31" s="44"/>
      <c r="K31" s="44"/>
      <c r="L31" s="44"/>
      <c r="M31" s="113"/>
    </row>
    <row r="32" spans="1:13" ht="15.6" x14ac:dyDescent="0.25">
      <c r="A32" s="43"/>
      <c r="B32" s="45"/>
      <c r="C32" s="299"/>
      <c r="D32" s="268"/>
      <c r="E32" s="113"/>
      <c r="F32" s="45"/>
      <c r="G32" s="44"/>
      <c r="H32" s="113"/>
      <c r="I32" s="94"/>
      <c r="J32" s="44"/>
      <c r="K32" s="44"/>
      <c r="L32" s="44"/>
      <c r="M32" s="113"/>
    </row>
    <row r="33" spans="1:13" ht="15.6" x14ac:dyDescent="0.25">
      <c r="A33" s="43"/>
      <c r="B33" s="44"/>
      <c r="C33" s="299"/>
      <c r="D33" s="268"/>
      <c r="E33" s="113"/>
      <c r="F33" s="44"/>
      <c r="G33" s="44"/>
      <c r="H33" s="113"/>
      <c r="I33" s="94"/>
      <c r="J33" s="44"/>
      <c r="K33" s="44"/>
      <c r="L33" s="44"/>
      <c r="M33" s="113"/>
    </row>
    <row r="34" spans="1:13" ht="15.6" x14ac:dyDescent="0.25">
      <c r="A34" s="43"/>
      <c r="B34" s="44"/>
      <c r="C34" s="299"/>
      <c r="D34" s="268"/>
      <c r="E34" s="113"/>
      <c r="F34" s="44"/>
      <c r="G34" s="44"/>
      <c r="H34" s="113"/>
      <c r="I34" s="94"/>
      <c r="J34" s="44"/>
      <c r="K34" s="44"/>
      <c r="L34" s="44"/>
      <c r="M34" s="113"/>
    </row>
    <row r="35" spans="1:13" ht="15.6" x14ac:dyDescent="0.25">
      <c r="A35" s="43"/>
      <c r="B35" s="45"/>
      <c r="C35" s="299"/>
      <c r="D35" s="268"/>
      <c r="E35" s="113"/>
      <c r="F35" s="45"/>
      <c r="G35" s="44"/>
      <c r="H35" s="113"/>
      <c r="I35" s="94"/>
      <c r="J35" s="44"/>
      <c r="K35" s="44"/>
      <c r="L35" s="44"/>
      <c r="M35" s="113"/>
    </row>
    <row r="36" spans="1:13" ht="15.6" x14ac:dyDescent="0.25">
      <c r="A36" s="43"/>
      <c r="B36" s="45"/>
      <c r="C36" s="299"/>
      <c r="D36" s="268"/>
      <c r="E36" s="113"/>
      <c r="F36" s="45"/>
      <c r="G36" s="44"/>
      <c r="H36" s="113"/>
      <c r="I36" s="94"/>
      <c r="J36" s="44"/>
      <c r="K36" s="44"/>
      <c r="L36" s="44"/>
      <c r="M36" s="113"/>
    </row>
    <row r="37" spans="1:13" ht="15.6" x14ac:dyDescent="0.25">
      <c r="A37" s="43"/>
      <c r="B37" s="45"/>
      <c r="C37" s="299"/>
      <c r="D37" s="268"/>
      <c r="E37" s="113"/>
      <c r="F37" s="45"/>
      <c r="G37" s="44"/>
      <c r="H37" s="113"/>
      <c r="I37" s="94"/>
      <c r="J37" s="44"/>
      <c r="K37" s="44"/>
      <c r="L37" s="44"/>
      <c r="M37" s="113"/>
    </row>
    <row r="38" spans="1:13" ht="15.6" x14ac:dyDescent="0.25">
      <c r="A38" s="43"/>
      <c r="B38" s="45"/>
      <c r="C38" s="299"/>
      <c r="D38" s="268"/>
      <c r="E38" s="113"/>
      <c r="F38" s="45"/>
      <c r="G38" s="44"/>
      <c r="H38" s="113"/>
      <c r="I38" s="94"/>
      <c r="J38" s="44"/>
      <c r="K38" s="44"/>
      <c r="L38" s="44"/>
      <c r="M38" s="113"/>
    </row>
    <row r="39" spans="1:13" ht="15.6" x14ac:dyDescent="0.25">
      <c r="A39" s="43"/>
      <c r="B39" s="45"/>
      <c r="C39" s="299"/>
      <c r="D39" s="268"/>
      <c r="E39" s="113"/>
      <c r="F39" s="45"/>
      <c r="G39" s="44"/>
      <c r="H39" s="113"/>
      <c r="I39" s="94"/>
      <c r="J39" s="44"/>
      <c r="K39" s="44"/>
      <c r="L39" s="44"/>
      <c r="M39" s="113"/>
    </row>
    <row r="40" spans="1:13" ht="15.6" x14ac:dyDescent="0.25">
      <c r="A40" s="43"/>
      <c r="B40" s="44"/>
      <c r="C40" s="299"/>
      <c r="D40" s="268"/>
      <c r="E40" s="113"/>
      <c r="F40" s="44"/>
      <c r="G40" s="44"/>
      <c r="H40" s="113"/>
      <c r="I40" s="94"/>
      <c r="J40" s="44"/>
      <c r="K40" s="44"/>
      <c r="L40" s="44"/>
      <c r="M40" s="113"/>
    </row>
    <row r="41" spans="1:13" ht="15.6" x14ac:dyDescent="0.25">
      <c r="A41" s="43"/>
      <c r="B41" s="44"/>
      <c r="C41" s="299"/>
      <c r="D41" s="268"/>
      <c r="E41" s="113"/>
      <c r="F41" s="44"/>
      <c r="G41" s="44"/>
      <c r="H41" s="113"/>
      <c r="I41" s="94"/>
      <c r="J41" s="44"/>
      <c r="K41" s="44"/>
      <c r="L41" s="44"/>
      <c r="M41" s="113"/>
    </row>
    <row r="42" spans="1:13" ht="15.6" x14ac:dyDescent="0.25">
      <c r="A42" s="43"/>
      <c r="B42" s="44"/>
      <c r="C42" s="299"/>
      <c r="D42" s="268"/>
      <c r="E42" s="113"/>
      <c r="F42" s="44"/>
      <c r="G42" s="44"/>
      <c r="H42" s="113"/>
      <c r="I42" s="94"/>
      <c r="J42" s="44"/>
      <c r="K42" s="44"/>
      <c r="L42" s="44"/>
      <c r="M42" s="113"/>
    </row>
    <row r="43" spans="1:13" ht="15.6" x14ac:dyDescent="0.25">
      <c r="A43" s="43"/>
      <c r="B43" s="44"/>
      <c r="C43" s="299"/>
      <c r="D43" s="268"/>
      <c r="E43" s="113"/>
      <c r="F43" s="44"/>
      <c r="G43" s="44"/>
      <c r="H43" s="113"/>
      <c r="I43" s="94"/>
      <c r="J43" s="44"/>
      <c r="K43" s="44"/>
      <c r="L43" s="44"/>
      <c r="M43" s="113"/>
    </row>
    <row r="44" spans="1:13" ht="15.6" x14ac:dyDescent="0.25">
      <c r="A44" s="43"/>
      <c r="B44" s="44"/>
      <c r="C44" s="299"/>
      <c r="D44" s="268"/>
      <c r="E44" s="113"/>
      <c r="F44" s="44"/>
      <c r="G44" s="44"/>
      <c r="H44" s="113"/>
      <c r="I44" s="94"/>
      <c r="J44" s="44"/>
      <c r="K44" s="44"/>
      <c r="L44" s="44"/>
      <c r="M44" s="113"/>
    </row>
    <row r="45" spans="1:13" ht="15.6" x14ac:dyDescent="0.25">
      <c r="A45" s="43"/>
      <c r="B45" s="44"/>
      <c r="C45" s="299"/>
      <c r="D45" s="268"/>
      <c r="E45" s="113"/>
      <c r="F45" s="44"/>
      <c r="G45" s="44"/>
      <c r="H45" s="113"/>
      <c r="I45" s="94"/>
      <c r="J45" s="44"/>
      <c r="K45" s="44"/>
      <c r="L45" s="44"/>
      <c r="M45" s="113"/>
    </row>
    <row r="46" spans="1:13" ht="15.6" x14ac:dyDescent="0.25">
      <c r="A46" s="43"/>
      <c r="B46" s="44"/>
      <c r="C46" s="299"/>
      <c r="D46" s="268"/>
      <c r="E46" s="113"/>
      <c r="F46" s="44"/>
      <c r="G46" s="44"/>
      <c r="H46" s="113"/>
      <c r="I46" s="94"/>
      <c r="J46" s="44"/>
      <c r="K46" s="44"/>
      <c r="L46" s="44"/>
      <c r="M46" s="113"/>
    </row>
    <row r="47" spans="1:13" ht="15.6" x14ac:dyDescent="0.25">
      <c r="A47" s="43"/>
      <c r="B47" s="44"/>
      <c r="C47" s="299"/>
      <c r="D47" s="268"/>
      <c r="E47" s="113"/>
      <c r="F47" s="44"/>
      <c r="G47" s="44"/>
      <c r="H47" s="113"/>
      <c r="I47" s="94"/>
      <c r="J47" s="44"/>
      <c r="K47" s="44"/>
      <c r="L47" s="44"/>
      <c r="M47" s="113"/>
    </row>
    <row r="48" spans="1:13" ht="15.6" x14ac:dyDescent="0.25">
      <c r="A48" s="43"/>
      <c r="B48" s="44"/>
      <c r="C48" s="299"/>
      <c r="D48" s="268"/>
      <c r="E48" s="113"/>
      <c r="F48" s="44"/>
      <c r="G48" s="44"/>
      <c r="H48" s="113"/>
      <c r="I48" s="94"/>
      <c r="J48" s="44"/>
      <c r="K48" s="44"/>
      <c r="L48" s="44"/>
      <c r="M48" s="113"/>
    </row>
    <row r="49" spans="1:13" ht="15.6" x14ac:dyDescent="0.25">
      <c r="A49" s="43"/>
      <c r="B49" s="44"/>
      <c r="C49" s="299"/>
      <c r="D49" s="268"/>
      <c r="E49" s="113"/>
      <c r="F49" s="44"/>
      <c r="G49" s="44"/>
      <c r="H49" s="113"/>
      <c r="I49" s="94"/>
      <c r="J49" s="44"/>
      <c r="K49" s="44"/>
      <c r="L49" s="44"/>
      <c r="M49" s="113"/>
    </row>
    <row r="50" spans="1:13" ht="15.6" x14ac:dyDescent="0.25">
      <c r="A50" s="43"/>
      <c r="B50" s="44"/>
      <c r="C50" s="299"/>
      <c r="D50" s="268"/>
      <c r="E50" s="113"/>
      <c r="F50" s="44"/>
      <c r="G50" s="44"/>
      <c r="H50" s="113"/>
      <c r="I50" s="94"/>
      <c r="J50" s="44"/>
      <c r="K50" s="44"/>
      <c r="L50" s="44"/>
      <c r="M50" s="113"/>
    </row>
    <row r="51" spans="1:13" ht="15.6" x14ac:dyDescent="0.25">
      <c r="A51" s="43"/>
      <c r="B51" s="44"/>
      <c r="C51" s="299"/>
      <c r="D51" s="268"/>
      <c r="E51" s="113"/>
      <c r="F51" s="44"/>
      <c r="G51" s="44"/>
      <c r="H51" s="113"/>
      <c r="I51" s="94"/>
      <c r="J51" s="44"/>
      <c r="K51" s="44"/>
      <c r="L51" s="44"/>
      <c r="M51" s="113"/>
    </row>
    <row r="52" spans="1:13" ht="15.6" x14ac:dyDescent="0.25">
      <c r="A52" s="43"/>
      <c r="B52" s="44"/>
      <c r="C52" s="299"/>
      <c r="D52" s="268"/>
      <c r="E52" s="113"/>
      <c r="F52" s="44"/>
      <c r="G52" s="44"/>
      <c r="H52" s="113"/>
      <c r="I52" s="94"/>
      <c r="J52" s="44"/>
      <c r="K52" s="44"/>
      <c r="L52" s="44"/>
      <c r="M52" s="113"/>
    </row>
    <row r="53" spans="1:13" ht="15.6" x14ac:dyDescent="0.25">
      <c r="A53" s="43"/>
      <c r="B53" s="44"/>
      <c r="C53" s="299"/>
      <c r="D53" s="268"/>
      <c r="E53" s="113"/>
      <c r="F53" s="44"/>
      <c r="G53" s="44"/>
      <c r="H53" s="113"/>
      <c r="I53" s="94"/>
      <c r="J53" s="44"/>
      <c r="K53" s="44"/>
      <c r="L53" s="44"/>
      <c r="M53" s="113"/>
    </row>
    <row r="54" spans="1:13" ht="15.6" x14ac:dyDescent="0.25">
      <c r="A54" s="43"/>
      <c r="B54" s="44"/>
      <c r="C54" s="299"/>
      <c r="D54" s="268"/>
      <c r="E54" s="113"/>
      <c r="F54" s="44"/>
      <c r="G54" s="44"/>
      <c r="H54" s="113"/>
      <c r="I54" s="94"/>
      <c r="J54" s="44"/>
      <c r="K54" s="44"/>
      <c r="L54" s="44"/>
      <c r="M54" s="113"/>
    </row>
    <row r="55" spans="1:13" ht="15.6" x14ac:dyDescent="0.25">
      <c r="A55" s="43"/>
      <c r="B55" s="44"/>
      <c r="C55" s="299"/>
      <c r="D55" s="268"/>
      <c r="E55" s="113"/>
      <c r="F55" s="44"/>
      <c r="G55" s="44"/>
      <c r="H55" s="113"/>
      <c r="I55" s="94"/>
      <c r="J55" s="44"/>
      <c r="K55" s="44"/>
      <c r="L55" s="44"/>
      <c r="M55" s="113"/>
    </row>
    <row r="56" spans="1:13" ht="15.6" x14ac:dyDescent="0.25">
      <c r="A56" s="43"/>
      <c r="B56" s="44"/>
      <c r="C56" s="299"/>
      <c r="D56" s="268"/>
      <c r="E56" s="113"/>
      <c r="F56" s="44"/>
      <c r="G56" s="44"/>
      <c r="H56" s="113"/>
      <c r="I56" s="94"/>
      <c r="J56" s="44"/>
      <c r="K56" s="44"/>
      <c r="L56" s="44"/>
      <c r="M56" s="113"/>
    </row>
    <row r="57" spans="1:13" ht="15.6" x14ac:dyDescent="0.25">
      <c r="A57" s="43"/>
      <c r="B57" s="44"/>
      <c r="C57" s="299"/>
      <c r="D57" s="268"/>
      <c r="E57" s="113"/>
      <c r="F57" s="44"/>
      <c r="G57" s="44"/>
      <c r="H57" s="113"/>
      <c r="I57" s="94"/>
      <c r="J57" s="44"/>
      <c r="K57" s="44"/>
      <c r="L57" s="44"/>
      <c r="M57" s="113"/>
    </row>
    <row r="58" spans="1:13" ht="15.6" x14ac:dyDescent="0.25">
      <c r="A58" s="43"/>
      <c r="B58" s="44"/>
      <c r="C58" s="299"/>
      <c r="D58" s="268"/>
      <c r="E58" s="113"/>
      <c r="F58" s="44"/>
      <c r="G58" s="44"/>
      <c r="H58" s="113"/>
      <c r="I58" s="94"/>
      <c r="J58" s="44"/>
      <c r="K58" s="44"/>
      <c r="L58" s="44"/>
      <c r="M58" s="113"/>
    </row>
    <row r="59" spans="1:13" ht="15.6" x14ac:dyDescent="0.25">
      <c r="A59" s="43"/>
      <c r="B59" s="44"/>
      <c r="C59" s="299"/>
      <c r="D59" s="268"/>
      <c r="E59" s="113"/>
      <c r="F59" s="44"/>
      <c r="G59" s="44"/>
      <c r="H59" s="113"/>
      <c r="I59" s="94"/>
      <c r="J59" s="44"/>
      <c r="K59" s="44"/>
      <c r="L59" s="44"/>
      <c r="M59" s="113"/>
    </row>
    <row r="60" spans="1:13" ht="15.6" x14ac:dyDescent="0.25">
      <c r="A60" s="43"/>
      <c r="B60" s="44"/>
      <c r="C60" s="299"/>
      <c r="D60" s="268"/>
      <c r="E60" s="113"/>
      <c r="F60" s="44"/>
      <c r="G60" s="44"/>
      <c r="H60" s="113"/>
      <c r="I60" s="94"/>
      <c r="J60" s="44"/>
      <c r="K60" s="44"/>
      <c r="L60" s="44"/>
      <c r="M60" s="113"/>
    </row>
    <row r="61" spans="1:13" ht="15.6" x14ac:dyDescent="0.25">
      <c r="A61" s="43"/>
      <c r="B61" s="44"/>
      <c r="C61" s="299"/>
      <c r="D61" s="268"/>
      <c r="E61" s="113"/>
      <c r="F61" s="44"/>
      <c r="G61" s="44"/>
      <c r="H61" s="113"/>
      <c r="I61" s="94"/>
      <c r="J61" s="44"/>
      <c r="K61" s="44"/>
      <c r="L61" s="44"/>
      <c r="M61" s="113"/>
    </row>
    <row r="62" spans="1:13" ht="15.6" x14ac:dyDescent="0.25">
      <c r="A62" s="43"/>
      <c r="B62" s="44"/>
      <c r="C62" s="299"/>
      <c r="D62" s="268"/>
      <c r="E62" s="113"/>
      <c r="F62" s="44"/>
      <c r="G62" s="44"/>
      <c r="H62" s="113"/>
      <c r="I62" s="94"/>
      <c r="J62" s="44"/>
      <c r="K62" s="44"/>
      <c r="L62" s="44"/>
      <c r="M62" s="113"/>
    </row>
    <row r="63" spans="1:13" ht="15.6" x14ac:dyDescent="0.25">
      <c r="A63" s="43"/>
      <c r="B63" s="44"/>
      <c r="C63" s="299"/>
      <c r="D63" s="268"/>
      <c r="E63" s="113"/>
      <c r="F63" s="44"/>
      <c r="G63" s="44"/>
      <c r="H63" s="113"/>
      <c r="I63" s="94"/>
      <c r="J63" s="44"/>
      <c r="K63" s="44"/>
      <c r="L63" s="44"/>
      <c r="M63" s="113"/>
    </row>
    <row r="64" spans="1:13" ht="15.6" x14ac:dyDescent="0.25">
      <c r="A64" s="43"/>
      <c r="B64" s="44"/>
      <c r="C64" s="299"/>
      <c r="D64" s="268"/>
      <c r="E64" s="113"/>
      <c r="F64" s="44"/>
      <c r="G64" s="44"/>
      <c r="H64" s="113"/>
      <c r="I64" s="94"/>
      <c r="J64" s="44"/>
      <c r="K64" s="44"/>
      <c r="L64" s="44"/>
      <c r="M64" s="113"/>
    </row>
    <row r="65" spans="1:13" ht="15.6" x14ac:dyDescent="0.25">
      <c r="A65" s="43"/>
      <c r="B65" s="44"/>
      <c r="C65" s="299"/>
      <c r="D65" s="268"/>
      <c r="E65" s="113"/>
      <c r="F65" s="44"/>
      <c r="G65" s="44"/>
      <c r="H65" s="113"/>
      <c r="I65" s="94"/>
      <c r="J65" s="44"/>
      <c r="K65" s="44"/>
      <c r="L65" s="44"/>
      <c r="M65" s="113"/>
    </row>
    <row r="66" spans="1:13" ht="15.6" x14ac:dyDescent="0.25">
      <c r="A66" s="43"/>
      <c r="B66" s="44"/>
      <c r="C66" s="299"/>
      <c r="D66" s="268"/>
      <c r="E66" s="113"/>
      <c r="F66" s="44"/>
      <c r="G66" s="44"/>
      <c r="H66" s="113"/>
      <c r="I66" s="94"/>
      <c r="J66" s="44"/>
      <c r="K66" s="44"/>
      <c r="L66" s="44"/>
      <c r="M66" s="113"/>
    </row>
    <row r="67" spans="1:13" ht="15.6" x14ac:dyDescent="0.25">
      <c r="A67" s="43"/>
      <c r="B67" s="44"/>
      <c r="C67" s="299"/>
      <c r="D67" s="268"/>
      <c r="E67" s="113"/>
      <c r="F67" s="44"/>
      <c r="G67" s="44"/>
      <c r="H67" s="113"/>
      <c r="I67" s="94"/>
      <c r="J67" s="44"/>
      <c r="K67" s="44"/>
      <c r="L67" s="44"/>
      <c r="M67" s="113"/>
    </row>
    <row r="68" spans="1:13" ht="15.6" x14ac:dyDescent="0.25">
      <c r="A68" s="43"/>
      <c r="B68" s="44"/>
      <c r="C68" s="299"/>
      <c r="D68" s="268"/>
      <c r="E68" s="113"/>
      <c r="F68" s="44"/>
      <c r="G68" s="44"/>
      <c r="H68" s="113"/>
      <c r="I68" s="94"/>
      <c r="J68" s="44"/>
      <c r="K68" s="44"/>
      <c r="L68" s="44"/>
      <c r="M68" s="113"/>
    </row>
    <row r="69" spans="1:13" ht="15.6" x14ac:dyDescent="0.25">
      <c r="A69" s="43"/>
      <c r="B69" s="44"/>
      <c r="C69" s="299"/>
      <c r="D69" s="268"/>
      <c r="E69" s="113"/>
      <c r="F69" s="44"/>
      <c r="G69" s="44"/>
      <c r="H69" s="113"/>
      <c r="I69" s="94"/>
      <c r="J69" s="44"/>
      <c r="K69" s="44"/>
      <c r="L69" s="44"/>
      <c r="M69" s="113"/>
    </row>
    <row r="70" spans="1:13" ht="15.6" x14ac:dyDescent="0.25">
      <c r="A70" s="43"/>
      <c r="B70" s="44"/>
      <c r="C70" s="299"/>
      <c r="D70" s="268"/>
      <c r="E70" s="113"/>
      <c r="F70" s="44"/>
      <c r="G70" s="44"/>
      <c r="H70" s="113"/>
      <c r="I70" s="94"/>
      <c r="J70" s="44"/>
      <c r="K70" s="44"/>
      <c r="L70" s="44"/>
      <c r="M70" s="113"/>
    </row>
    <row r="71" spans="1:13" ht="15.6" x14ac:dyDescent="0.25">
      <c r="A71" s="43"/>
      <c r="B71" s="44"/>
      <c r="C71" s="299"/>
      <c r="D71" s="268"/>
      <c r="E71" s="113"/>
      <c r="F71" s="44"/>
      <c r="G71" s="44"/>
      <c r="H71" s="113"/>
      <c r="I71" s="94"/>
      <c r="J71" s="44"/>
      <c r="K71" s="44"/>
      <c r="L71" s="44"/>
      <c r="M71" s="113"/>
    </row>
    <row r="72" spans="1:13" ht="15.6" x14ac:dyDescent="0.25">
      <c r="A72" s="43"/>
      <c r="B72" s="44"/>
      <c r="C72" s="299"/>
      <c r="D72" s="268"/>
      <c r="E72" s="113"/>
      <c r="F72" s="44"/>
      <c r="G72" s="44"/>
      <c r="H72" s="113"/>
      <c r="I72" s="94"/>
      <c r="J72" s="44"/>
      <c r="K72" s="44"/>
      <c r="L72" s="44"/>
      <c r="M72" s="113"/>
    </row>
    <row r="73" spans="1:13" ht="15.6" x14ac:dyDescent="0.25">
      <c r="A73" s="43"/>
      <c r="B73" s="44"/>
      <c r="C73" s="299"/>
      <c r="D73" s="268"/>
      <c r="E73" s="113"/>
      <c r="F73" s="44"/>
      <c r="G73" s="44"/>
      <c r="H73" s="113"/>
      <c r="I73" s="94"/>
      <c r="J73" s="44"/>
      <c r="K73" s="44"/>
      <c r="L73" s="44"/>
      <c r="M73" s="113"/>
    </row>
    <row r="74" spans="1:13" ht="15.6" x14ac:dyDescent="0.25">
      <c r="A74" s="43"/>
      <c r="B74" s="44"/>
      <c r="C74" s="299"/>
      <c r="D74" s="268"/>
      <c r="E74" s="113"/>
      <c r="F74" s="44"/>
      <c r="G74" s="44"/>
      <c r="H74" s="113"/>
      <c r="I74" s="94"/>
      <c r="J74" s="44"/>
      <c r="K74" s="44"/>
      <c r="L74" s="44"/>
      <c r="M74" s="113"/>
    </row>
    <row r="75" spans="1:13" ht="15.6" x14ac:dyDescent="0.25">
      <c r="A75" s="43"/>
      <c r="B75" s="44"/>
      <c r="C75" s="299"/>
      <c r="D75" s="268"/>
      <c r="E75" s="113"/>
      <c r="F75" s="44"/>
      <c r="G75" s="44"/>
      <c r="H75" s="113"/>
      <c r="I75" s="94"/>
      <c r="J75" s="44"/>
      <c r="K75" s="44"/>
      <c r="L75" s="44"/>
      <c r="M75" s="113"/>
    </row>
    <row r="76" spans="1:13" ht="15.6" x14ac:dyDescent="0.25">
      <c r="A76" s="43"/>
      <c r="B76" s="44"/>
      <c r="C76" s="299"/>
      <c r="D76" s="268"/>
      <c r="E76" s="113"/>
      <c r="F76" s="44"/>
      <c r="G76" s="44"/>
      <c r="H76" s="113"/>
      <c r="I76" s="94"/>
      <c r="J76" s="44"/>
      <c r="K76" s="44"/>
      <c r="L76" s="44"/>
      <c r="M76" s="113"/>
    </row>
    <row r="77" spans="1:13" ht="15.6" x14ac:dyDescent="0.25">
      <c r="A77" s="43"/>
      <c r="B77" s="44"/>
      <c r="C77" s="299"/>
      <c r="D77" s="268"/>
      <c r="E77" s="113"/>
      <c r="F77" s="44"/>
      <c r="G77" s="44"/>
      <c r="H77" s="113"/>
      <c r="I77" s="94"/>
      <c r="J77" s="44"/>
      <c r="K77" s="44"/>
      <c r="L77" s="44"/>
      <c r="M77" s="113"/>
    </row>
    <row r="78" spans="1:13" ht="15.6" x14ac:dyDescent="0.25">
      <c r="A78" s="43"/>
      <c r="B78" s="44"/>
      <c r="C78" s="299"/>
      <c r="D78" s="268"/>
      <c r="E78" s="113"/>
      <c r="F78" s="44"/>
      <c r="G78" s="44"/>
      <c r="H78" s="113"/>
      <c r="I78" s="94"/>
      <c r="J78" s="44"/>
      <c r="K78" s="44"/>
      <c r="L78" s="44"/>
      <c r="M78" s="113"/>
    </row>
    <row r="79" spans="1:13" ht="15.6" x14ac:dyDescent="0.25">
      <c r="A79" s="43"/>
      <c r="B79" s="44"/>
      <c r="C79" s="299"/>
      <c r="D79" s="268"/>
      <c r="E79" s="113"/>
      <c r="F79" s="44"/>
      <c r="G79" s="44"/>
      <c r="H79" s="113"/>
      <c r="I79" s="94"/>
      <c r="J79" s="44"/>
      <c r="K79" s="44"/>
      <c r="L79" s="44"/>
      <c r="M79" s="113"/>
    </row>
    <row r="80" spans="1:13" ht="15.6" x14ac:dyDescent="0.25">
      <c r="A80" s="43"/>
      <c r="B80" s="44"/>
      <c r="C80" s="299"/>
      <c r="D80" s="268"/>
      <c r="E80" s="113"/>
      <c r="F80" s="44"/>
      <c r="G80" s="44"/>
      <c r="H80" s="113"/>
      <c r="I80" s="94"/>
      <c r="J80" s="44"/>
      <c r="K80" s="44"/>
      <c r="L80" s="44"/>
      <c r="M80" s="113"/>
    </row>
    <row r="81" spans="1:13" ht="15.6" x14ac:dyDescent="0.25">
      <c r="A81" s="43"/>
      <c r="B81" s="44"/>
      <c r="C81" s="299"/>
      <c r="D81" s="268"/>
      <c r="E81" s="113"/>
      <c r="F81" s="44"/>
      <c r="G81" s="44"/>
      <c r="H81" s="113"/>
      <c r="I81" s="94"/>
      <c r="J81" s="44"/>
      <c r="K81" s="44"/>
      <c r="L81" s="44"/>
      <c r="M81" s="113"/>
    </row>
    <row r="82" spans="1:13" ht="15.6" x14ac:dyDescent="0.25">
      <c r="A82" s="43"/>
      <c r="B82" s="44"/>
      <c r="C82" s="299"/>
      <c r="D82" s="268"/>
      <c r="E82" s="113"/>
      <c r="F82" s="44"/>
      <c r="G82" s="44"/>
      <c r="H82" s="113"/>
      <c r="I82" s="94"/>
      <c r="J82" s="44"/>
      <c r="K82" s="44"/>
      <c r="L82" s="44"/>
      <c r="M82" s="113"/>
    </row>
    <row r="83" spans="1:13" ht="15.6" x14ac:dyDescent="0.25">
      <c r="A83" s="43"/>
      <c r="B83" s="44"/>
      <c r="C83" s="299"/>
      <c r="D83" s="268"/>
      <c r="E83" s="113"/>
      <c r="F83" s="44"/>
      <c r="G83" s="44"/>
      <c r="H83" s="113"/>
      <c r="I83" s="94"/>
      <c r="J83" s="44"/>
      <c r="K83" s="44"/>
      <c r="L83" s="44"/>
      <c r="M83" s="113"/>
    </row>
    <row r="84" spans="1:13" ht="15.6" x14ac:dyDescent="0.25">
      <c r="A84" s="43"/>
      <c r="B84" s="44"/>
      <c r="C84" s="299"/>
      <c r="D84" s="268"/>
      <c r="E84" s="113"/>
      <c r="F84" s="44"/>
      <c r="G84" s="44"/>
      <c r="H84" s="113"/>
      <c r="I84" s="94"/>
      <c r="J84" s="44"/>
      <c r="K84" s="44"/>
      <c r="L84" s="44"/>
      <c r="M84" s="113"/>
    </row>
    <row r="85" spans="1:13" ht="15.6" x14ac:dyDescent="0.25">
      <c r="A85" s="43"/>
      <c r="B85" s="44"/>
      <c r="C85" s="299"/>
      <c r="D85" s="268"/>
      <c r="E85" s="113"/>
      <c r="F85" s="44"/>
      <c r="G85" s="44"/>
      <c r="H85" s="113"/>
      <c r="I85" s="94"/>
      <c r="J85" s="44"/>
      <c r="K85" s="44"/>
      <c r="L85" s="44"/>
      <c r="M85" s="113"/>
    </row>
    <row r="86" spans="1:13" ht="15.6" x14ac:dyDescent="0.25">
      <c r="A86" s="43"/>
      <c r="B86" s="44"/>
      <c r="C86" s="299"/>
      <c r="D86" s="268"/>
      <c r="E86" s="113"/>
      <c r="F86" s="44"/>
      <c r="G86" s="44"/>
      <c r="H86" s="113"/>
      <c r="I86" s="94"/>
      <c r="J86" s="44"/>
      <c r="K86" s="44"/>
      <c r="L86" s="44"/>
      <c r="M86" s="113"/>
    </row>
    <row r="87" spans="1:13" ht="15.6" x14ac:dyDescent="0.25">
      <c r="A87" s="43"/>
      <c r="B87" s="44"/>
      <c r="C87" s="299"/>
      <c r="D87" s="268"/>
      <c r="E87" s="113"/>
      <c r="F87" s="44"/>
      <c r="G87" s="44"/>
      <c r="H87" s="113"/>
      <c r="I87" s="94"/>
      <c r="J87" s="44"/>
      <c r="K87" s="44"/>
      <c r="L87" s="44"/>
      <c r="M87" s="113"/>
    </row>
    <row r="88" spans="1:13" ht="15.6" x14ac:dyDescent="0.25">
      <c r="A88" s="43"/>
      <c r="B88" s="44"/>
      <c r="C88" s="299"/>
      <c r="D88" s="268"/>
      <c r="E88" s="113"/>
      <c r="F88" s="44"/>
      <c r="G88" s="44"/>
      <c r="H88" s="113"/>
      <c r="I88" s="94"/>
      <c r="J88" s="44"/>
      <c r="K88" s="44"/>
      <c r="L88" s="44"/>
      <c r="M88" s="113"/>
    </row>
    <row r="89" spans="1:13" ht="15.6" x14ac:dyDescent="0.25">
      <c r="A89" s="43"/>
      <c r="B89" s="44"/>
      <c r="C89" s="299"/>
      <c r="D89" s="268"/>
      <c r="E89" s="113"/>
      <c r="F89" s="44"/>
      <c r="G89" s="44"/>
      <c r="H89" s="113"/>
      <c r="I89" s="94"/>
      <c r="J89" s="44"/>
      <c r="K89" s="44"/>
      <c r="L89" s="44"/>
      <c r="M89" s="113"/>
    </row>
    <row r="90" spans="1:13" ht="15.6" x14ac:dyDescent="0.25">
      <c r="A90" s="43"/>
      <c r="B90" s="44"/>
      <c r="C90" s="299"/>
      <c r="D90" s="268"/>
      <c r="E90" s="113"/>
      <c r="F90" s="44"/>
      <c r="G90" s="44"/>
      <c r="H90" s="113"/>
      <c r="I90" s="94"/>
      <c r="J90" s="44"/>
      <c r="K90" s="44"/>
      <c r="L90" s="44"/>
      <c r="M90" s="113"/>
    </row>
    <row r="91" spans="1:13" ht="15.6" x14ac:dyDescent="0.25">
      <c r="A91" s="43"/>
      <c r="B91" s="44"/>
      <c r="C91" s="299"/>
      <c r="D91" s="268"/>
      <c r="E91" s="113"/>
      <c r="F91" s="44"/>
      <c r="G91" s="44"/>
      <c r="H91" s="113"/>
      <c r="I91" s="94"/>
      <c r="J91" s="44"/>
      <c r="K91" s="44"/>
      <c r="L91" s="44"/>
      <c r="M91" s="113"/>
    </row>
    <row r="92" spans="1:13" ht="15.6" x14ac:dyDescent="0.25">
      <c r="A92" s="43"/>
      <c r="B92" s="44"/>
      <c r="C92" s="299"/>
      <c r="D92" s="268"/>
      <c r="E92" s="113"/>
      <c r="F92" s="44"/>
      <c r="G92" s="44"/>
      <c r="H92" s="113"/>
      <c r="I92" s="94"/>
      <c r="J92" s="44"/>
      <c r="K92" s="44"/>
      <c r="L92" s="44"/>
      <c r="M92" s="113"/>
    </row>
    <row r="93" spans="1:13" ht="15.6" x14ac:dyDescent="0.25">
      <c r="A93" s="43"/>
      <c r="B93" s="44"/>
      <c r="C93" s="299"/>
      <c r="D93" s="268"/>
      <c r="E93" s="113"/>
      <c r="F93" s="44"/>
      <c r="G93" s="44"/>
      <c r="H93" s="113"/>
      <c r="I93" s="94"/>
      <c r="J93" s="44"/>
      <c r="K93" s="44"/>
      <c r="L93" s="44"/>
      <c r="M93" s="113"/>
    </row>
    <row r="94" spans="1:13" ht="15.6" x14ac:dyDescent="0.25">
      <c r="A94" s="43"/>
      <c r="B94" s="44"/>
      <c r="C94" s="299"/>
      <c r="D94" s="268"/>
      <c r="E94" s="113"/>
      <c r="F94" s="44"/>
      <c r="G94" s="44"/>
      <c r="H94" s="113"/>
      <c r="I94" s="94"/>
      <c r="J94" s="44"/>
      <c r="K94" s="44"/>
      <c r="L94" s="44"/>
      <c r="M94" s="113"/>
    </row>
    <row r="95" spans="1:13" ht="15.6" x14ac:dyDescent="0.25">
      <c r="A95" s="43"/>
      <c r="B95" s="44"/>
      <c r="C95" s="299"/>
      <c r="D95" s="268"/>
      <c r="E95" s="113"/>
      <c r="F95" s="44"/>
      <c r="G95" s="44"/>
      <c r="H95" s="113"/>
      <c r="I95" s="94"/>
      <c r="J95" s="44"/>
      <c r="K95" s="44"/>
      <c r="L95" s="44"/>
      <c r="M95" s="113"/>
    </row>
    <row r="96" spans="1:13" ht="15.6" x14ac:dyDescent="0.25">
      <c r="A96" s="43"/>
      <c r="B96" s="44"/>
      <c r="C96" s="299"/>
      <c r="D96" s="268"/>
      <c r="E96" s="113"/>
      <c r="F96" s="44"/>
      <c r="G96" s="44"/>
      <c r="H96" s="113"/>
      <c r="I96" s="94"/>
      <c r="J96" s="44"/>
      <c r="K96" s="44"/>
      <c r="L96" s="44"/>
      <c r="M96" s="113"/>
    </row>
    <row r="97" spans="1:13" x14ac:dyDescent="0.25">
      <c r="A97" s="43"/>
      <c r="B97" s="44"/>
      <c r="C97" s="94"/>
      <c r="D97" s="94"/>
      <c r="E97" s="113"/>
      <c r="F97" s="44"/>
      <c r="G97" s="44"/>
      <c r="H97" s="113"/>
      <c r="I97" s="94"/>
      <c r="J97" s="44"/>
      <c r="K97" s="44"/>
      <c r="L97" s="44"/>
      <c r="M97" s="113"/>
    </row>
    <row r="98" spans="1:13" x14ac:dyDescent="0.25">
      <c r="A98" s="43"/>
      <c r="B98" s="44"/>
      <c r="C98" s="94"/>
      <c r="D98" s="94"/>
      <c r="E98" s="113"/>
      <c r="F98" s="44"/>
      <c r="G98" s="44"/>
      <c r="H98" s="113"/>
      <c r="I98" s="94"/>
      <c r="J98" s="44"/>
      <c r="K98" s="44"/>
      <c r="L98" s="44"/>
      <c r="M98" s="113"/>
    </row>
    <row r="99" spans="1:13" x14ac:dyDescent="0.25">
      <c r="A99" s="43"/>
      <c r="B99" s="44"/>
      <c r="C99" s="94"/>
      <c r="D99" s="94"/>
      <c r="E99" s="113"/>
      <c r="F99" s="44"/>
      <c r="G99" s="44"/>
      <c r="H99" s="113"/>
      <c r="I99" s="94"/>
      <c r="J99" s="44"/>
      <c r="K99" s="44"/>
      <c r="L99" s="44"/>
      <c r="M99" s="113"/>
    </row>
    <row r="100" spans="1:13" x14ac:dyDescent="0.25">
      <c r="A100" s="43"/>
      <c r="B100" s="44"/>
      <c r="C100" s="94"/>
      <c r="D100" s="94"/>
      <c r="E100" s="113"/>
      <c r="F100" s="44"/>
      <c r="G100" s="44"/>
      <c r="H100" s="113"/>
      <c r="I100" s="94"/>
      <c r="J100" s="44"/>
      <c r="K100" s="44"/>
      <c r="L100" s="44"/>
      <c r="M100" s="113"/>
    </row>
    <row r="101" spans="1:13" x14ac:dyDescent="0.25">
      <c r="A101" s="43"/>
      <c r="B101" s="44"/>
      <c r="C101" s="94"/>
      <c r="D101" s="94"/>
      <c r="E101" s="113"/>
      <c r="F101" s="44"/>
      <c r="G101" s="44"/>
      <c r="H101" s="113"/>
      <c r="I101" s="94"/>
      <c r="J101" s="44"/>
      <c r="K101" s="44"/>
      <c r="L101" s="44"/>
      <c r="M101" s="113"/>
    </row>
    <row r="102" spans="1:13" x14ac:dyDescent="0.25">
      <c r="A102" s="43"/>
      <c r="B102" s="44"/>
      <c r="C102" s="94"/>
      <c r="D102" s="94"/>
      <c r="E102" s="113"/>
      <c r="F102" s="44"/>
      <c r="G102" s="44"/>
      <c r="H102" s="113"/>
      <c r="I102" s="94"/>
      <c r="J102" s="44"/>
      <c r="K102" s="44"/>
      <c r="L102" s="44"/>
      <c r="M102" s="113"/>
    </row>
    <row r="103" spans="1:13" x14ac:dyDescent="0.25">
      <c r="A103" s="43"/>
      <c r="B103" s="44"/>
      <c r="C103" s="94"/>
      <c r="D103" s="94"/>
      <c r="E103" s="113"/>
      <c r="F103" s="44"/>
      <c r="G103" s="44"/>
      <c r="H103" s="113"/>
      <c r="I103" s="94"/>
      <c r="J103" s="44"/>
      <c r="K103" s="44"/>
      <c r="L103" s="44"/>
      <c r="M103" s="113"/>
    </row>
    <row r="104" spans="1:13" x14ac:dyDescent="0.25">
      <c r="A104" s="43"/>
      <c r="B104" s="44"/>
      <c r="C104" s="94"/>
      <c r="D104" s="94"/>
      <c r="E104" s="113"/>
      <c r="F104" s="44"/>
      <c r="G104" s="44"/>
      <c r="H104" s="113"/>
      <c r="I104" s="94"/>
      <c r="J104" s="44"/>
      <c r="K104" s="44"/>
      <c r="L104" s="44"/>
      <c r="M104" s="113"/>
    </row>
    <row r="105" spans="1:13" x14ac:dyDescent="0.25">
      <c r="A105" s="43"/>
      <c r="B105" s="44"/>
      <c r="C105" s="94"/>
      <c r="D105" s="94"/>
      <c r="E105" s="113"/>
      <c r="F105" s="44"/>
      <c r="G105" s="44"/>
      <c r="H105" s="113"/>
      <c r="I105" s="94"/>
      <c r="J105" s="44"/>
      <c r="K105" s="44"/>
      <c r="L105" s="44"/>
      <c r="M105" s="113"/>
    </row>
    <row r="106" spans="1:13" x14ac:dyDescent="0.25">
      <c r="A106" s="43"/>
      <c r="B106" s="44"/>
      <c r="C106" s="94"/>
      <c r="D106" s="94"/>
      <c r="E106" s="113"/>
      <c r="F106" s="44"/>
      <c r="G106" s="44"/>
      <c r="H106" s="113"/>
      <c r="I106" s="94"/>
      <c r="J106" s="44"/>
      <c r="K106" s="44"/>
      <c r="L106" s="44"/>
      <c r="M106" s="113"/>
    </row>
    <row r="107" spans="1:13" x14ac:dyDescent="0.25">
      <c r="A107" s="43"/>
      <c r="B107" s="44"/>
      <c r="C107" s="94"/>
      <c r="D107" s="94"/>
      <c r="E107" s="113"/>
      <c r="F107" s="44"/>
      <c r="G107" s="44"/>
      <c r="H107" s="113"/>
      <c r="I107" s="94"/>
      <c r="J107" s="44"/>
      <c r="K107" s="44"/>
      <c r="L107" s="44"/>
      <c r="M107" s="113"/>
    </row>
    <row r="108" spans="1:13" x14ac:dyDescent="0.25">
      <c r="A108" s="43"/>
      <c r="B108" s="44"/>
      <c r="C108" s="94"/>
      <c r="D108" s="94"/>
      <c r="E108" s="113"/>
      <c r="F108" s="44"/>
      <c r="G108" s="44"/>
      <c r="H108" s="113"/>
      <c r="I108" s="94"/>
      <c r="J108" s="44"/>
      <c r="K108" s="44"/>
      <c r="L108" s="44"/>
      <c r="M108" s="113"/>
    </row>
    <row r="109" spans="1:13" x14ac:dyDescent="0.25">
      <c r="A109" s="43"/>
      <c r="B109" s="44"/>
      <c r="C109" s="94"/>
      <c r="D109" s="94"/>
      <c r="E109" s="113"/>
      <c r="F109" s="44"/>
      <c r="G109" s="44"/>
      <c r="H109" s="113"/>
      <c r="I109" s="94"/>
      <c r="J109" s="44"/>
      <c r="K109" s="44"/>
      <c r="L109" s="44"/>
      <c r="M109" s="113"/>
    </row>
    <row r="110" spans="1:13" x14ac:dyDescent="0.25">
      <c r="A110" s="43"/>
      <c r="B110" s="44"/>
      <c r="C110" s="94"/>
      <c r="D110" s="94"/>
      <c r="E110" s="113"/>
      <c r="F110" s="44"/>
      <c r="G110" s="44"/>
      <c r="H110" s="113"/>
      <c r="I110" s="94"/>
      <c r="J110" s="44"/>
      <c r="K110" s="44"/>
      <c r="L110" s="44"/>
      <c r="M110" s="113"/>
    </row>
    <row r="111" spans="1:13" x14ac:dyDescent="0.25">
      <c r="A111" s="43"/>
      <c r="B111" s="44"/>
      <c r="C111" s="94"/>
      <c r="D111" s="94"/>
      <c r="E111" s="113"/>
      <c r="F111" s="44"/>
      <c r="G111" s="44"/>
      <c r="H111" s="113"/>
      <c r="I111" s="94"/>
      <c r="J111" s="44"/>
      <c r="K111" s="44"/>
      <c r="L111" s="44"/>
      <c r="M111" s="113"/>
    </row>
    <row r="112" spans="1:13" x14ac:dyDescent="0.25">
      <c r="A112" s="43"/>
      <c r="B112" s="44"/>
      <c r="C112" s="94"/>
      <c r="D112" s="94"/>
      <c r="E112" s="113"/>
      <c r="F112" s="44"/>
      <c r="G112" s="44"/>
      <c r="H112" s="113"/>
      <c r="I112" s="94"/>
      <c r="J112" s="44"/>
      <c r="K112" s="44"/>
      <c r="L112" s="44"/>
      <c r="M112" s="113"/>
    </row>
    <row r="113" spans="1:13" x14ac:dyDescent="0.25">
      <c r="A113" s="43"/>
      <c r="B113" s="44"/>
      <c r="C113" s="94"/>
      <c r="D113" s="94"/>
      <c r="E113" s="113"/>
      <c r="F113" s="44"/>
      <c r="G113" s="44"/>
      <c r="H113" s="113"/>
      <c r="I113" s="94"/>
      <c r="J113" s="44"/>
      <c r="K113" s="44"/>
      <c r="L113" s="44"/>
      <c r="M113" s="113"/>
    </row>
    <row r="114" spans="1:13" x14ac:dyDescent="0.25">
      <c r="A114" s="43"/>
      <c r="B114" s="44"/>
      <c r="C114" s="94"/>
      <c r="D114" s="94"/>
      <c r="E114" s="113"/>
      <c r="F114" s="44"/>
      <c r="G114" s="44"/>
      <c r="H114" s="113"/>
      <c r="I114" s="94"/>
      <c r="J114" s="44"/>
      <c r="K114" s="44"/>
      <c r="L114" s="44"/>
      <c r="M114" s="113"/>
    </row>
    <row r="115" spans="1:13" x14ac:dyDescent="0.25">
      <c r="A115" s="43"/>
      <c r="B115" s="44"/>
      <c r="C115" s="94"/>
      <c r="D115" s="94"/>
      <c r="E115" s="113"/>
      <c r="F115" s="44"/>
      <c r="G115" s="44"/>
      <c r="H115" s="113"/>
      <c r="I115" s="94"/>
      <c r="J115" s="44"/>
      <c r="K115" s="44"/>
      <c r="L115" s="44"/>
      <c r="M115" s="113"/>
    </row>
    <row r="116" spans="1:13" x14ac:dyDescent="0.25">
      <c r="A116" s="43"/>
      <c r="B116" s="44"/>
      <c r="C116" s="94"/>
      <c r="D116" s="94"/>
      <c r="E116" s="113"/>
      <c r="F116" s="44"/>
      <c r="G116" s="44"/>
      <c r="H116" s="113"/>
      <c r="I116" s="94"/>
      <c r="J116" s="44"/>
      <c r="K116" s="44"/>
      <c r="L116" s="44"/>
      <c r="M116" s="113"/>
    </row>
    <row r="117" spans="1:13" x14ac:dyDescent="0.25">
      <c r="A117" s="43"/>
      <c r="B117" s="44"/>
      <c r="C117" s="94"/>
      <c r="D117" s="94"/>
      <c r="E117" s="113"/>
      <c r="F117" s="44"/>
      <c r="G117" s="44"/>
      <c r="H117" s="113"/>
      <c r="I117" s="94"/>
      <c r="J117" s="44"/>
      <c r="K117" s="44"/>
      <c r="L117" s="44"/>
      <c r="M117" s="113"/>
    </row>
    <row r="118" spans="1:13" x14ac:dyDescent="0.25">
      <c r="A118" s="43"/>
      <c r="B118" s="44"/>
      <c r="C118" s="94"/>
      <c r="D118" s="94"/>
      <c r="E118" s="113"/>
      <c r="F118" s="44"/>
      <c r="G118" s="44"/>
      <c r="H118" s="113"/>
      <c r="I118" s="94"/>
      <c r="J118" s="44"/>
      <c r="K118" s="44"/>
      <c r="L118" s="44"/>
      <c r="M118" s="113"/>
    </row>
    <row r="119" spans="1:13" x14ac:dyDescent="0.25">
      <c r="A119" s="43"/>
      <c r="B119" s="44"/>
      <c r="C119" s="94"/>
      <c r="D119" s="94"/>
      <c r="E119" s="113"/>
      <c r="F119" s="44"/>
      <c r="G119" s="44"/>
      <c r="H119" s="113"/>
      <c r="I119" s="94"/>
      <c r="J119" s="44"/>
      <c r="K119" s="44"/>
      <c r="L119" s="44"/>
      <c r="M119" s="113"/>
    </row>
    <row r="120" spans="1:13" x14ac:dyDescent="0.25">
      <c r="A120" s="43"/>
      <c r="B120" s="44"/>
      <c r="C120" s="94"/>
      <c r="D120" s="94"/>
      <c r="E120" s="113"/>
      <c r="F120" s="44"/>
      <c r="G120" s="44"/>
      <c r="H120" s="113"/>
      <c r="I120" s="94"/>
      <c r="J120" s="44"/>
      <c r="K120" s="44"/>
      <c r="L120" s="44"/>
      <c r="M120" s="113"/>
    </row>
    <row r="121" spans="1:13" x14ac:dyDescent="0.25">
      <c r="A121" s="43"/>
      <c r="B121" s="44"/>
      <c r="C121" s="94"/>
      <c r="D121" s="94"/>
      <c r="E121" s="113"/>
      <c r="F121" s="44"/>
      <c r="G121" s="44"/>
      <c r="H121" s="113"/>
      <c r="I121" s="94"/>
      <c r="J121" s="44"/>
      <c r="K121" s="44"/>
      <c r="L121" s="44"/>
      <c r="M121" s="113"/>
    </row>
    <row r="122" spans="1:13" x14ac:dyDescent="0.25">
      <c r="A122" s="43"/>
      <c r="B122" s="44"/>
      <c r="C122" s="94"/>
      <c r="D122" s="94"/>
      <c r="E122" s="113"/>
      <c r="F122" s="44"/>
      <c r="G122" s="44"/>
      <c r="H122" s="113"/>
      <c r="I122" s="94"/>
      <c r="J122" s="44"/>
      <c r="K122" s="44"/>
      <c r="L122" s="44"/>
      <c r="M122" s="113"/>
    </row>
    <row r="123" spans="1:13" x14ac:dyDescent="0.25">
      <c r="A123" s="43"/>
      <c r="B123" s="44"/>
      <c r="C123" s="94"/>
      <c r="D123" s="94"/>
      <c r="E123" s="113"/>
      <c r="F123" s="44"/>
      <c r="G123" s="44"/>
      <c r="H123" s="113"/>
      <c r="I123" s="94"/>
      <c r="J123" s="44"/>
      <c r="K123" s="44"/>
      <c r="L123" s="44"/>
      <c r="M123" s="113"/>
    </row>
    <row r="124" spans="1:13" x14ac:dyDescent="0.25">
      <c r="A124" s="43"/>
      <c r="B124" s="44"/>
      <c r="C124" s="94"/>
      <c r="D124" s="94"/>
      <c r="E124" s="113"/>
      <c r="F124" s="44"/>
      <c r="G124" s="44"/>
      <c r="H124" s="113"/>
      <c r="I124" s="94"/>
      <c r="J124" s="44"/>
      <c r="K124" s="44"/>
      <c r="L124" s="44"/>
      <c r="M124" s="113"/>
    </row>
    <row r="125" spans="1:13" x14ac:dyDescent="0.25">
      <c r="A125" s="43"/>
      <c r="B125" s="44"/>
      <c r="C125" s="94"/>
      <c r="D125" s="94"/>
      <c r="E125" s="113"/>
      <c r="F125" s="44"/>
      <c r="G125" s="44"/>
      <c r="H125" s="113"/>
      <c r="I125" s="94"/>
      <c r="J125" s="44"/>
      <c r="K125" s="44"/>
      <c r="L125" s="44"/>
      <c r="M125" s="113"/>
    </row>
    <row r="126" spans="1:13" x14ac:dyDescent="0.25">
      <c r="A126" s="43"/>
      <c r="B126" s="44"/>
      <c r="C126" s="94"/>
      <c r="D126" s="94"/>
      <c r="E126" s="113"/>
      <c r="F126" s="44"/>
      <c r="G126" s="44"/>
      <c r="H126" s="113"/>
      <c r="I126" s="94"/>
      <c r="J126" s="44"/>
      <c r="K126" s="44"/>
      <c r="L126" s="44"/>
      <c r="M126" s="113"/>
    </row>
    <row r="127" spans="1:13" x14ac:dyDescent="0.25">
      <c r="A127" s="43"/>
      <c r="B127" s="44"/>
      <c r="C127" s="94"/>
      <c r="D127" s="94"/>
      <c r="E127" s="113"/>
      <c r="F127" s="44"/>
      <c r="G127" s="44"/>
      <c r="H127" s="113"/>
      <c r="I127" s="94"/>
      <c r="J127" s="44"/>
      <c r="K127" s="44"/>
      <c r="L127" s="44"/>
      <c r="M127" s="113"/>
    </row>
    <row r="128" spans="1:13" x14ac:dyDescent="0.25">
      <c r="A128" s="43"/>
      <c r="B128" s="44"/>
      <c r="C128" s="94"/>
      <c r="D128" s="94"/>
      <c r="E128" s="113"/>
      <c r="F128" s="44"/>
      <c r="G128" s="44"/>
      <c r="H128" s="113"/>
      <c r="I128" s="94"/>
      <c r="J128" s="44"/>
      <c r="K128" s="44"/>
      <c r="L128" s="44"/>
      <c r="M128" s="113"/>
    </row>
    <row r="129" spans="1:13" x14ac:dyDescent="0.25">
      <c r="A129" s="43"/>
      <c r="B129" s="44"/>
      <c r="C129" s="94"/>
      <c r="D129" s="94"/>
      <c r="E129" s="113"/>
      <c r="F129" s="44"/>
      <c r="G129" s="44"/>
      <c r="H129" s="113"/>
      <c r="I129" s="94"/>
      <c r="J129" s="44"/>
      <c r="K129" s="44"/>
      <c r="L129" s="44"/>
      <c r="M129" s="113"/>
    </row>
    <row r="130" spans="1:13" x14ac:dyDescent="0.25">
      <c r="A130" s="43"/>
      <c r="B130" s="44"/>
      <c r="C130" s="94"/>
      <c r="D130" s="94"/>
      <c r="E130" s="113"/>
      <c r="F130" s="44"/>
      <c r="G130" s="44"/>
      <c r="H130" s="113"/>
      <c r="I130" s="94"/>
      <c r="J130" s="44"/>
      <c r="K130" s="44"/>
      <c r="L130" s="44"/>
      <c r="M130" s="113"/>
    </row>
    <row r="131" spans="1:13" x14ac:dyDescent="0.25">
      <c r="A131" s="43"/>
      <c r="B131" s="44"/>
      <c r="C131" s="94"/>
      <c r="D131" s="94"/>
      <c r="E131" s="113"/>
      <c r="F131" s="44"/>
      <c r="G131" s="44"/>
      <c r="H131" s="113"/>
      <c r="I131" s="94"/>
      <c r="J131" s="44"/>
      <c r="K131" s="44"/>
      <c r="L131" s="44"/>
      <c r="M131" s="113"/>
    </row>
    <row r="132" spans="1:13" x14ac:dyDescent="0.25">
      <c r="A132" s="43"/>
      <c r="B132" s="44"/>
      <c r="C132" s="94"/>
      <c r="D132" s="94"/>
      <c r="E132" s="113"/>
      <c r="F132" s="44"/>
      <c r="G132" s="44"/>
      <c r="H132" s="113"/>
      <c r="I132" s="94"/>
      <c r="J132" s="44"/>
      <c r="K132" s="44"/>
      <c r="L132" s="44"/>
      <c r="M132" s="113"/>
    </row>
    <row r="133" spans="1:13" x14ac:dyDescent="0.25">
      <c r="A133" s="43"/>
      <c r="B133" s="44"/>
      <c r="C133" s="94"/>
      <c r="D133" s="94"/>
      <c r="E133" s="113"/>
      <c r="F133" s="44"/>
      <c r="G133" s="44"/>
      <c r="H133" s="113"/>
      <c r="I133" s="94"/>
      <c r="J133" s="44"/>
      <c r="K133" s="44"/>
      <c r="L133" s="44"/>
      <c r="M133" s="113"/>
    </row>
    <row r="134" spans="1:13" x14ac:dyDescent="0.25">
      <c r="A134" s="43"/>
      <c r="B134" s="44"/>
      <c r="C134" s="94"/>
      <c r="D134" s="94"/>
      <c r="E134" s="113"/>
      <c r="F134" s="44"/>
      <c r="G134" s="44"/>
      <c r="H134" s="113"/>
      <c r="I134" s="94"/>
      <c r="J134" s="44"/>
      <c r="K134" s="44"/>
      <c r="L134" s="44"/>
      <c r="M134" s="113"/>
    </row>
    <row r="135" spans="1:13" x14ac:dyDescent="0.25">
      <c r="A135" s="43"/>
      <c r="B135" s="44"/>
      <c r="C135" s="94"/>
      <c r="D135" s="94"/>
      <c r="E135" s="113"/>
      <c r="F135" s="44"/>
      <c r="G135" s="44"/>
      <c r="H135" s="113"/>
      <c r="I135" s="94"/>
      <c r="J135" s="44"/>
      <c r="K135" s="44"/>
      <c r="L135" s="44"/>
      <c r="M135" s="113"/>
    </row>
    <row r="136" spans="1:13" x14ac:dyDescent="0.25">
      <c r="A136" s="43"/>
      <c r="B136" s="44"/>
      <c r="C136" s="94"/>
      <c r="D136" s="94"/>
      <c r="E136" s="113"/>
      <c r="F136" s="44"/>
      <c r="G136" s="44"/>
      <c r="H136" s="113"/>
      <c r="I136" s="94"/>
      <c r="J136" s="44"/>
      <c r="K136" s="44"/>
      <c r="L136" s="44"/>
      <c r="M136" s="113"/>
    </row>
    <row r="137" spans="1:13" x14ac:dyDescent="0.25">
      <c r="A137" s="43"/>
      <c r="B137" s="44"/>
      <c r="C137" s="94"/>
      <c r="D137" s="94"/>
      <c r="E137" s="113"/>
      <c r="F137" s="44"/>
      <c r="G137" s="44"/>
      <c r="H137" s="113"/>
      <c r="I137" s="94"/>
      <c r="J137" s="44"/>
      <c r="K137" s="44"/>
      <c r="L137" s="44"/>
      <c r="M137" s="113"/>
    </row>
    <row r="138" spans="1:13" x14ac:dyDescent="0.25">
      <c r="A138" s="43"/>
      <c r="B138" s="44"/>
      <c r="C138" s="94"/>
      <c r="D138" s="94"/>
      <c r="E138" s="113"/>
      <c r="F138" s="44"/>
      <c r="G138" s="44"/>
      <c r="H138" s="113"/>
      <c r="I138" s="94"/>
      <c r="J138" s="44"/>
      <c r="K138" s="44"/>
      <c r="L138" s="44"/>
      <c r="M138" s="113"/>
    </row>
    <row r="139" spans="1:13" x14ac:dyDescent="0.25">
      <c r="A139" s="43"/>
      <c r="B139" s="44"/>
      <c r="C139" s="94"/>
      <c r="D139" s="94"/>
      <c r="E139" s="113"/>
      <c r="F139" s="44"/>
      <c r="G139" s="44"/>
      <c r="H139" s="113"/>
      <c r="I139" s="94"/>
      <c r="J139" s="44"/>
      <c r="K139" s="44"/>
      <c r="L139" s="44"/>
      <c r="M139" s="113"/>
    </row>
    <row r="140" spans="1:13" x14ac:dyDescent="0.25">
      <c r="A140" s="43"/>
      <c r="B140" s="44"/>
      <c r="C140" s="94"/>
      <c r="D140" s="94"/>
      <c r="E140" s="113"/>
      <c r="F140" s="44"/>
      <c r="G140" s="44"/>
      <c r="H140" s="113"/>
      <c r="I140" s="94"/>
      <c r="J140" s="44"/>
      <c r="K140" s="44"/>
      <c r="L140" s="44"/>
      <c r="M140" s="113"/>
    </row>
    <row r="141" spans="1:13" x14ac:dyDescent="0.25">
      <c r="A141" s="43"/>
      <c r="B141" s="44"/>
      <c r="C141" s="94"/>
      <c r="D141" s="94"/>
      <c r="E141" s="113"/>
      <c r="F141" s="44"/>
      <c r="G141" s="44"/>
      <c r="H141" s="113"/>
      <c r="I141" s="94"/>
      <c r="J141" s="44"/>
      <c r="K141" s="44"/>
      <c r="L141" s="44"/>
      <c r="M141" s="113"/>
    </row>
    <row r="142" spans="1:13" x14ac:dyDescent="0.25">
      <c r="A142" s="43"/>
      <c r="B142" s="44"/>
      <c r="C142" s="94"/>
      <c r="D142" s="94"/>
      <c r="E142" s="113"/>
      <c r="F142" s="44"/>
      <c r="G142" s="44"/>
      <c r="H142" s="113"/>
      <c r="I142" s="94"/>
      <c r="J142" s="44"/>
      <c r="K142" s="44"/>
      <c r="L142" s="44"/>
      <c r="M142" s="113"/>
    </row>
    <row r="143" spans="1:13" x14ac:dyDescent="0.25">
      <c r="A143" s="43"/>
      <c r="B143" s="44"/>
      <c r="C143" s="94"/>
      <c r="D143" s="94"/>
      <c r="E143" s="113"/>
      <c r="F143" s="44"/>
      <c r="G143" s="44"/>
      <c r="H143" s="113"/>
      <c r="I143" s="94"/>
      <c r="J143" s="44"/>
      <c r="K143" s="44"/>
      <c r="L143" s="44"/>
      <c r="M143" s="113"/>
    </row>
    <row r="144" spans="1:13" x14ac:dyDescent="0.25">
      <c r="A144" s="43"/>
      <c r="B144" s="44"/>
      <c r="C144" s="94"/>
      <c r="D144" s="94"/>
      <c r="E144" s="113"/>
      <c r="F144" s="44"/>
      <c r="G144" s="44"/>
      <c r="H144" s="113"/>
      <c r="I144" s="94"/>
      <c r="J144" s="44"/>
      <c r="K144" s="44"/>
      <c r="L144" s="44"/>
      <c r="M144" s="113"/>
    </row>
    <row r="145" spans="1:13" x14ac:dyDescent="0.25">
      <c r="A145" s="43"/>
      <c r="B145" s="44"/>
      <c r="C145" s="94"/>
      <c r="D145" s="94"/>
      <c r="E145" s="113"/>
      <c r="F145" s="44"/>
      <c r="G145" s="44"/>
      <c r="H145" s="113"/>
      <c r="I145" s="94"/>
      <c r="J145" s="44"/>
      <c r="K145" s="44"/>
      <c r="L145" s="44"/>
      <c r="M145" s="113"/>
    </row>
    <row r="146" spans="1:13" x14ac:dyDescent="0.25">
      <c r="A146" s="43"/>
      <c r="B146" s="44"/>
      <c r="C146" s="94"/>
      <c r="D146" s="94"/>
      <c r="E146" s="113"/>
      <c r="F146" s="44"/>
      <c r="G146" s="44"/>
      <c r="H146" s="113"/>
      <c r="I146" s="94"/>
      <c r="J146" s="44"/>
      <c r="K146" s="44"/>
      <c r="L146" s="44"/>
      <c r="M146" s="113"/>
    </row>
    <row r="147" spans="1:13" x14ac:dyDescent="0.25">
      <c r="A147" s="43"/>
      <c r="B147" s="44"/>
      <c r="C147" s="94"/>
      <c r="D147" s="94"/>
      <c r="E147" s="113"/>
      <c r="F147" s="44"/>
      <c r="G147" s="44"/>
      <c r="H147" s="113"/>
      <c r="I147" s="94"/>
      <c r="J147" s="44"/>
      <c r="K147" s="44"/>
      <c r="L147" s="44"/>
      <c r="M147" s="113"/>
    </row>
    <row r="148" spans="1:13" x14ac:dyDescent="0.25">
      <c r="A148" s="43"/>
      <c r="B148" s="44"/>
      <c r="C148" s="94"/>
      <c r="D148" s="94"/>
      <c r="E148" s="113"/>
      <c r="F148" s="44"/>
      <c r="G148" s="44"/>
      <c r="H148" s="113"/>
      <c r="I148" s="94"/>
      <c r="J148" s="44"/>
      <c r="K148" s="44"/>
      <c r="L148" s="44"/>
      <c r="M148" s="113"/>
    </row>
    <row r="149" spans="1:13" x14ac:dyDescent="0.25">
      <c r="A149" s="43"/>
      <c r="B149" s="44"/>
      <c r="C149" s="94"/>
      <c r="D149" s="94"/>
      <c r="E149" s="113"/>
      <c r="F149" s="44"/>
      <c r="G149" s="44"/>
      <c r="H149" s="113"/>
      <c r="I149" s="94"/>
      <c r="J149" s="44"/>
      <c r="K149" s="44"/>
      <c r="L149" s="44"/>
      <c r="M149" s="113"/>
    </row>
    <row r="150" spans="1:13" x14ac:dyDescent="0.25">
      <c r="A150" s="43"/>
      <c r="B150" s="44"/>
      <c r="C150" s="94"/>
      <c r="D150" s="94"/>
      <c r="E150" s="113"/>
      <c r="F150" s="44"/>
      <c r="G150" s="44"/>
      <c r="H150" s="113"/>
      <c r="I150" s="94"/>
      <c r="J150" s="44"/>
      <c r="K150" s="44"/>
      <c r="L150" s="44"/>
      <c r="M150" s="113"/>
    </row>
    <row r="151" spans="1:13" x14ac:dyDescent="0.25">
      <c r="A151" s="43"/>
      <c r="B151" s="44"/>
      <c r="C151" s="94"/>
      <c r="D151" s="94"/>
      <c r="E151" s="113"/>
      <c r="F151" s="44"/>
      <c r="G151" s="44"/>
      <c r="H151" s="113"/>
      <c r="I151" s="94"/>
      <c r="J151" s="44"/>
      <c r="K151" s="44"/>
      <c r="L151" s="44"/>
      <c r="M151" s="113"/>
    </row>
    <row r="152" spans="1:13" x14ac:dyDescent="0.25">
      <c r="A152" s="43"/>
      <c r="B152" s="44"/>
      <c r="C152" s="94"/>
      <c r="D152" s="94"/>
      <c r="E152" s="113"/>
      <c r="F152" s="44"/>
      <c r="G152" s="44"/>
      <c r="H152" s="113"/>
      <c r="I152" s="94"/>
      <c r="J152" s="44"/>
      <c r="K152" s="44"/>
      <c r="L152" s="44"/>
      <c r="M152" s="113"/>
    </row>
    <row r="153" spans="1:13" x14ac:dyDescent="0.25">
      <c r="A153" s="43"/>
      <c r="B153" s="44"/>
      <c r="C153" s="94"/>
      <c r="D153" s="94"/>
      <c r="E153" s="113"/>
      <c r="F153" s="44"/>
      <c r="G153" s="44"/>
      <c r="H153" s="113"/>
      <c r="I153" s="94"/>
      <c r="J153" s="44"/>
      <c r="K153" s="44"/>
      <c r="L153" s="44"/>
      <c r="M153" s="113"/>
    </row>
    <row r="154" spans="1:13" x14ac:dyDescent="0.25">
      <c r="A154" s="43"/>
      <c r="B154" s="44"/>
      <c r="C154" s="94"/>
      <c r="D154" s="94"/>
      <c r="E154" s="113"/>
      <c r="F154" s="44"/>
      <c r="G154" s="44"/>
      <c r="H154" s="113"/>
      <c r="I154" s="94"/>
      <c r="J154" s="44"/>
      <c r="K154" s="44"/>
      <c r="L154" s="44"/>
      <c r="M154" s="113"/>
    </row>
    <row r="155" spans="1:13" x14ac:dyDescent="0.25">
      <c r="A155" s="43"/>
      <c r="B155" s="44"/>
      <c r="C155" s="94"/>
      <c r="D155" s="94"/>
      <c r="E155" s="113"/>
      <c r="F155" s="44"/>
      <c r="G155" s="44"/>
      <c r="H155" s="113"/>
      <c r="I155" s="94"/>
      <c r="J155" s="44"/>
      <c r="K155" s="44"/>
      <c r="L155" s="44"/>
      <c r="M155" s="113"/>
    </row>
    <row r="156" spans="1:13" x14ac:dyDescent="0.25">
      <c r="A156" s="43"/>
      <c r="B156" s="44"/>
      <c r="C156" s="94"/>
      <c r="D156" s="94"/>
      <c r="E156" s="113"/>
      <c r="F156" s="44"/>
      <c r="G156" s="44"/>
      <c r="H156" s="113"/>
      <c r="I156" s="94"/>
      <c r="J156" s="44"/>
      <c r="K156" s="44"/>
      <c r="L156" s="44"/>
      <c r="M156" s="113"/>
    </row>
    <row r="157" spans="1:13" x14ac:dyDescent="0.25">
      <c r="A157" s="43"/>
      <c r="B157" s="44"/>
      <c r="C157" s="94"/>
      <c r="D157" s="94"/>
      <c r="E157" s="113"/>
      <c r="F157" s="44"/>
      <c r="G157" s="44"/>
      <c r="H157" s="113"/>
      <c r="I157" s="94"/>
      <c r="J157" s="44"/>
      <c r="K157" s="44"/>
      <c r="L157" s="44"/>
      <c r="M157" s="113"/>
    </row>
    <row r="158" spans="1:13" x14ac:dyDescent="0.25">
      <c r="A158" s="43"/>
      <c r="B158" s="44"/>
      <c r="C158" s="94"/>
      <c r="D158" s="94"/>
      <c r="E158" s="113"/>
      <c r="F158" s="44"/>
      <c r="G158" s="44"/>
      <c r="H158" s="113"/>
      <c r="I158" s="94"/>
      <c r="J158" s="44"/>
      <c r="K158" s="44"/>
      <c r="L158" s="44"/>
      <c r="M158" s="113"/>
    </row>
    <row r="159" spans="1:13" x14ac:dyDescent="0.25">
      <c r="A159" s="43"/>
      <c r="B159" s="44"/>
      <c r="C159" s="94"/>
      <c r="D159" s="94"/>
      <c r="E159" s="113"/>
      <c r="F159" s="44"/>
      <c r="G159" s="44"/>
      <c r="H159" s="113"/>
      <c r="I159" s="94"/>
      <c r="J159" s="44"/>
      <c r="K159" s="44"/>
      <c r="L159" s="44"/>
      <c r="M159" s="113"/>
    </row>
    <row r="160" spans="1:13" x14ac:dyDescent="0.25">
      <c r="A160" s="43"/>
      <c r="B160" s="44"/>
      <c r="C160" s="94"/>
      <c r="D160" s="94"/>
      <c r="E160" s="113"/>
      <c r="F160" s="44"/>
      <c r="G160" s="44"/>
      <c r="H160" s="113"/>
      <c r="I160" s="94"/>
      <c r="J160" s="44"/>
      <c r="K160" s="44"/>
      <c r="L160" s="44"/>
      <c r="M160" s="113"/>
    </row>
    <row r="161" spans="1:13" x14ac:dyDescent="0.25">
      <c r="A161" s="43"/>
      <c r="B161" s="44"/>
      <c r="C161" s="94"/>
      <c r="D161" s="94"/>
      <c r="E161" s="113"/>
      <c r="F161" s="44"/>
      <c r="G161" s="44"/>
      <c r="H161" s="113"/>
      <c r="I161" s="94"/>
      <c r="J161" s="44"/>
      <c r="K161" s="44"/>
      <c r="L161" s="44"/>
      <c r="M161" s="113"/>
    </row>
    <row r="162" spans="1:13" x14ac:dyDescent="0.25">
      <c r="A162" s="43"/>
      <c r="B162" s="44"/>
      <c r="C162" s="94"/>
      <c r="D162" s="94"/>
      <c r="E162" s="113"/>
      <c r="F162" s="44"/>
      <c r="G162" s="44"/>
      <c r="H162" s="113"/>
      <c r="I162" s="94"/>
      <c r="J162" s="44"/>
      <c r="K162" s="44"/>
      <c r="L162" s="44"/>
      <c r="M162" s="113"/>
    </row>
    <row r="163" spans="1:13" x14ac:dyDescent="0.25">
      <c r="A163" s="43"/>
      <c r="B163" s="44"/>
      <c r="C163" s="94"/>
      <c r="D163" s="94"/>
      <c r="E163" s="113"/>
      <c r="F163" s="44"/>
      <c r="G163" s="44"/>
      <c r="H163" s="113"/>
      <c r="I163" s="94"/>
      <c r="J163" s="44"/>
      <c r="K163" s="44"/>
      <c r="L163" s="44"/>
      <c r="M163" s="113"/>
    </row>
    <row r="164" spans="1:13" x14ac:dyDescent="0.25">
      <c r="A164" s="43"/>
      <c r="B164" s="44"/>
      <c r="C164" s="94"/>
      <c r="D164" s="94"/>
      <c r="E164" s="113"/>
      <c r="F164" s="44"/>
      <c r="G164" s="44"/>
      <c r="H164" s="113"/>
      <c r="I164" s="94"/>
      <c r="J164" s="44"/>
      <c r="K164" s="44"/>
      <c r="L164" s="44"/>
      <c r="M164" s="113"/>
    </row>
    <row r="165" spans="1:13" x14ac:dyDescent="0.25">
      <c r="A165" s="43"/>
      <c r="B165" s="44"/>
      <c r="C165" s="94"/>
      <c r="D165" s="94"/>
      <c r="E165" s="113"/>
      <c r="F165" s="44"/>
      <c r="G165" s="44"/>
      <c r="H165" s="113"/>
      <c r="I165" s="94"/>
      <c r="J165" s="44"/>
      <c r="K165" s="44"/>
      <c r="L165" s="44"/>
      <c r="M165" s="113"/>
    </row>
    <row r="166" spans="1:13" x14ac:dyDescent="0.25">
      <c r="A166" s="43"/>
      <c r="B166" s="44"/>
      <c r="C166" s="94"/>
      <c r="D166" s="94"/>
      <c r="E166" s="113"/>
      <c r="F166" s="44"/>
      <c r="G166" s="44"/>
      <c r="H166" s="113"/>
      <c r="I166" s="94"/>
      <c r="J166" s="44"/>
      <c r="K166" s="44"/>
      <c r="L166" s="44"/>
      <c r="M166" s="113"/>
    </row>
    <row r="167" spans="1:13" x14ac:dyDescent="0.25">
      <c r="A167" s="43"/>
      <c r="B167" s="44"/>
      <c r="C167" s="94"/>
      <c r="D167" s="94"/>
      <c r="E167" s="113"/>
      <c r="F167" s="44"/>
      <c r="G167" s="44"/>
      <c r="H167" s="113"/>
      <c r="I167" s="94"/>
      <c r="J167" s="44"/>
      <c r="K167" s="44"/>
      <c r="L167" s="44"/>
      <c r="M167" s="113"/>
    </row>
    <row r="168" spans="1:13" x14ac:dyDescent="0.25">
      <c r="A168" s="43"/>
      <c r="B168" s="44"/>
      <c r="C168" s="94"/>
      <c r="D168" s="94"/>
      <c r="E168" s="113"/>
      <c r="F168" s="44"/>
      <c r="G168" s="44"/>
      <c r="H168" s="113"/>
      <c r="I168" s="94"/>
      <c r="J168" s="44"/>
      <c r="K168" s="44"/>
      <c r="L168" s="44"/>
      <c r="M168" s="113"/>
    </row>
    <row r="169" spans="1:13" x14ac:dyDescent="0.25">
      <c r="A169" s="43"/>
      <c r="B169" s="44"/>
      <c r="C169" s="94"/>
      <c r="D169" s="94"/>
      <c r="E169" s="113"/>
      <c r="F169" s="44"/>
      <c r="G169" s="44"/>
      <c r="H169" s="113"/>
      <c r="I169" s="94"/>
      <c r="J169" s="44"/>
      <c r="K169" s="44"/>
      <c r="L169" s="44"/>
      <c r="M169" s="113"/>
    </row>
    <row r="170" spans="1:13" x14ac:dyDescent="0.25">
      <c r="A170" s="43"/>
      <c r="B170" s="44"/>
      <c r="C170" s="94"/>
      <c r="D170" s="94"/>
      <c r="E170" s="113"/>
      <c r="F170" s="44"/>
      <c r="G170" s="44"/>
      <c r="H170" s="113"/>
      <c r="I170" s="94"/>
      <c r="J170" s="44"/>
      <c r="K170" s="44"/>
      <c r="L170" s="44"/>
      <c r="M170" s="113"/>
    </row>
    <row r="171" spans="1:13" x14ac:dyDescent="0.25">
      <c r="A171" s="43"/>
      <c r="B171" s="44"/>
      <c r="C171" s="94"/>
      <c r="D171" s="94"/>
      <c r="E171" s="113"/>
      <c r="F171" s="44"/>
      <c r="G171" s="44"/>
      <c r="H171" s="113"/>
      <c r="I171" s="94"/>
      <c r="J171" s="44"/>
      <c r="K171" s="44"/>
      <c r="L171" s="44"/>
      <c r="M171" s="113"/>
    </row>
    <row r="172" spans="1:13" x14ac:dyDescent="0.25">
      <c r="A172" s="43"/>
      <c r="B172" s="44"/>
      <c r="C172" s="94"/>
      <c r="D172" s="94"/>
      <c r="E172" s="113"/>
      <c r="F172" s="44"/>
      <c r="G172" s="44"/>
      <c r="H172" s="113"/>
      <c r="I172" s="94"/>
      <c r="J172" s="44"/>
      <c r="K172" s="44"/>
      <c r="L172" s="44"/>
      <c r="M172" s="113"/>
    </row>
    <row r="173" spans="1:13" x14ac:dyDescent="0.25">
      <c r="A173" s="43"/>
      <c r="B173" s="44"/>
      <c r="C173" s="94"/>
      <c r="D173" s="94"/>
      <c r="E173" s="113"/>
      <c r="F173" s="44"/>
      <c r="G173" s="44"/>
      <c r="H173" s="113"/>
      <c r="I173" s="94"/>
      <c r="J173" s="44"/>
      <c r="K173" s="44"/>
      <c r="L173" s="44"/>
      <c r="M173" s="113"/>
    </row>
    <row r="174" spans="1:13" x14ac:dyDescent="0.25">
      <c r="A174" s="43"/>
      <c r="B174" s="44"/>
      <c r="C174" s="94"/>
      <c r="D174" s="94"/>
      <c r="E174" s="113"/>
      <c r="F174" s="44"/>
      <c r="G174" s="44"/>
      <c r="H174" s="113"/>
      <c r="I174" s="94"/>
      <c r="J174" s="44"/>
      <c r="K174" s="44"/>
      <c r="L174" s="44"/>
      <c r="M174" s="113"/>
    </row>
    <row r="175" spans="1:13" x14ac:dyDescent="0.25">
      <c r="A175" s="43"/>
      <c r="B175" s="44"/>
      <c r="C175" s="94"/>
      <c r="D175" s="94"/>
      <c r="E175" s="113"/>
      <c r="F175" s="44"/>
      <c r="G175" s="44"/>
      <c r="H175" s="113"/>
      <c r="I175" s="94"/>
      <c r="J175" s="44"/>
      <c r="K175" s="44"/>
      <c r="L175" s="44"/>
      <c r="M175" s="113"/>
    </row>
    <row r="176" spans="1:13" x14ac:dyDescent="0.25">
      <c r="A176" s="43"/>
      <c r="B176" s="44"/>
      <c r="C176" s="94"/>
      <c r="D176" s="94"/>
      <c r="E176" s="113"/>
      <c r="F176" s="44"/>
      <c r="G176" s="44"/>
      <c r="H176" s="113"/>
      <c r="I176" s="94"/>
      <c r="J176" s="44"/>
      <c r="K176" s="44"/>
      <c r="L176" s="44"/>
      <c r="M176" s="113"/>
    </row>
    <row r="177" spans="1:13" x14ac:dyDescent="0.25">
      <c r="A177" s="43"/>
      <c r="B177" s="44"/>
      <c r="C177" s="94"/>
      <c r="D177" s="94"/>
      <c r="E177" s="113"/>
      <c r="F177" s="44"/>
      <c r="G177" s="44"/>
      <c r="H177" s="113"/>
      <c r="I177" s="94"/>
      <c r="J177" s="44"/>
      <c r="K177" s="44"/>
      <c r="L177" s="44"/>
      <c r="M177" s="113"/>
    </row>
    <row r="178" spans="1:13" x14ac:dyDescent="0.25">
      <c r="A178" s="43"/>
      <c r="B178" s="44"/>
      <c r="C178" s="94"/>
      <c r="D178" s="94"/>
      <c r="E178" s="113"/>
      <c r="F178" s="44"/>
      <c r="G178" s="44"/>
      <c r="H178" s="113"/>
      <c r="I178" s="94"/>
      <c r="J178" s="44"/>
      <c r="K178" s="44"/>
      <c r="L178" s="44"/>
      <c r="M178" s="113"/>
    </row>
    <row r="179" spans="1:13" x14ac:dyDescent="0.25">
      <c r="A179" s="43"/>
      <c r="B179" s="44"/>
      <c r="C179" s="94"/>
      <c r="D179" s="94"/>
      <c r="E179" s="113"/>
      <c r="F179" s="44"/>
      <c r="G179" s="44"/>
      <c r="H179" s="113"/>
      <c r="I179" s="94"/>
      <c r="J179" s="44"/>
      <c r="K179" s="44"/>
      <c r="L179" s="44"/>
      <c r="M179" s="113"/>
    </row>
    <row r="180" spans="1:13" x14ac:dyDescent="0.25">
      <c r="A180" s="43"/>
      <c r="B180" s="44"/>
      <c r="C180" s="94"/>
      <c r="D180" s="94"/>
      <c r="E180" s="113"/>
      <c r="F180" s="44"/>
      <c r="G180" s="44"/>
      <c r="H180" s="113"/>
      <c r="I180" s="94"/>
      <c r="J180" s="44"/>
      <c r="K180" s="44"/>
      <c r="L180" s="44"/>
      <c r="M180" s="113"/>
    </row>
    <row r="181" spans="1:13" x14ac:dyDescent="0.25">
      <c r="A181" s="43"/>
      <c r="B181" s="44"/>
      <c r="C181" s="94"/>
      <c r="D181" s="94"/>
      <c r="E181" s="113"/>
      <c r="F181" s="44"/>
      <c r="G181" s="44"/>
      <c r="H181" s="113"/>
      <c r="I181" s="94"/>
      <c r="J181" s="44"/>
      <c r="K181" s="44"/>
      <c r="L181" s="44"/>
      <c r="M181" s="113"/>
    </row>
    <row r="182" spans="1:13" x14ac:dyDescent="0.25">
      <c r="A182" s="43"/>
      <c r="B182" s="44"/>
      <c r="C182" s="94"/>
      <c r="D182" s="94"/>
      <c r="E182" s="113"/>
      <c r="F182" s="44"/>
      <c r="G182" s="44"/>
      <c r="H182" s="113"/>
      <c r="I182" s="94"/>
      <c r="J182" s="44"/>
      <c r="K182" s="44"/>
      <c r="L182" s="44"/>
      <c r="M182" s="113"/>
    </row>
    <row r="183" spans="1:13" x14ac:dyDescent="0.25">
      <c r="A183" s="43"/>
      <c r="B183" s="44"/>
      <c r="C183" s="94"/>
      <c r="D183" s="94"/>
      <c r="E183" s="113"/>
      <c r="F183" s="44"/>
      <c r="G183" s="44"/>
      <c r="H183" s="113"/>
      <c r="I183" s="94"/>
      <c r="J183" s="44"/>
      <c r="K183" s="44"/>
      <c r="L183" s="44"/>
      <c r="M183" s="113"/>
    </row>
    <row r="184" spans="1:13" x14ac:dyDescent="0.25">
      <c r="A184" s="43"/>
      <c r="B184" s="44"/>
      <c r="C184" s="94"/>
      <c r="D184" s="94"/>
      <c r="E184" s="113"/>
      <c r="F184" s="44"/>
      <c r="G184" s="44"/>
      <c r="H184" s="113"/>
      <c r="I184" s="94"/>
      <c r="J184" s="44"/>
      <c r="K184" s="44"/>
      <c r="L184" s="44"/>
      <c r="M184" s="113"/>
    </row>
    <row r="185" spans="1:13" x14ac:dyDescent="0.25">
      <c r="A185" s="43"/>
      <c r="B185" s="44"/>
      <c r="C185" s="94"/>
      <c r="D185" s="94"/>
      <c r="E185" s="113"/>
      <c r="F185" s="44"/>
      <c r="G185" s="44"/>
      <c r="H185" s="113"/>
      <c r="I185" s="94"/>
      <c r="J185" s="44"/>
      <c r="K185" s="44"/>
      <c r="L185" s="44"/>
      <c r="M185" s="113"/>
    </row>
    <row r="186" spans="1:13" x14ac:dyDescent="0.25">
      <c r="A186" s="43"/>
      <c r="B186" s="44"/>
      <c r="C186" s="94"/>
      <c r="D186" s="94"/>
      <c r="E186" s="113"/>
      <c r="F186" s="44"/>
      <c r="G186" s="44"/>
      <c r="H186" s="113"/>
      <c r="I186" s="94"/>
      <c r="J186" s="44"/>
      <c r="K186" s="44"/>
      <c r="L186" s="44"/>
      <c r="M186" s="113"/>
    </row>
    <row r="187" spans="1:13" x14ac:dyDescent="0.25">
      <c r="A187" s="72"/>
      <c r="B187" s="58"/>
      <c r="C187" s="95"/>
      <c r="D187" s="95"/>
      <c r="E187" s="113"/>
      <c r="F187" s="58"/>
      <c r="G187" s="58"/>
      <c r="H187" s="113"/>
      <c r="I187" s="95"/>
      <c r="J187" s="58"/>
      <c r="K187" s="58"/>
      <c r="L187" s="58"/>
      <c r="M187" s="113"/>
    </row>
  </sheetData>
  <customSheetViews>
    <customSheetView guid="{4374B495-2025-4007-83EB-F35DF7C75F24}" fitToPage="1" state="hidden">
      <pageMargins left="0.25" right="0.25" top="0.75" bottom="0.75" header="0.3" footer="0.3"/>
      <pageSetup paperSize="8" scale="78" fitToHeight="0" orientation="landscape" r:id="rId1"/>
      <headerFooter alignWithMargins="0">
        <oddHeader>&amp;C&amp;A&amp;RParent Document S-419</oddHeader>
        <oddFooter>&amp;C&amp;A&amp;RF-620</oddFooter>
      </headerFooter>
    </customSheetView>
  </customSheetViews>
  <conditionalFormatting sqref="A1:M1048576">
    <cfRule type="expression" dxfId="100" priority="16">
      <formula>ISEVEN(ROW())</formula>
    </cfRule>
    <cfRule type="expression" dxfId="99" priority="190">
      <formula>FIND("N/A",$K1,1)</formula>
    </cfRule>
  </conditionalFormatting>
  <dataValidations disablePrompts="1" count="1">
    <dataValidation type="list" allowBlank="1" showInputMessage="1" showErrorMessage="1" sqref="L1:L65536 M1 M90:M65536">
      <formula1>"Destroy, Check/destroy, Regulator Approval, NNA,Permanent Retention"</formula1>
    </dataValidation>
  </dataValidations>
  <pageMargins left="0.25" right="0.25" top="0.75" bottom="0.75" header="0.3" footer="0.3"/>
  <pageSetup paperSize="8" scale="78" fitToHeight="0" orientation="landscape" r:id="rId2"/>
  <headerFooter alignWithMargins="0">
    <oddHeader>&amp;C&amp;A&amp;RParent Document S-419</oddHeader>
    <oddFooter>&amp;C&amp;A&amp;RF-620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U646"/>
  <sheetViews>
    <sheetView workbookViewId="0">
      <selection activeCell="C80" sqref="C80"/>
    </sheetView>
  </sheetViews>
  <sheetFormatPr defaultColWidth="13.33203125" defaultRowHeight="13.2" x14ac:dyDescent="0.25"/>
  <cols>
    <col min="1" max="1" width="4.6640625" style="3" customWidth="1"/>
    <col min="2" max="2" width="11.33203125" style="327" customWidth="1"/>
    <col min="3" max="3" width="54" style="21" customWidth="1"/>
    <col min="4" max="4" width="58.5546875" style="313" customWidth="1"/>
    <col min="5" max="5" width="12.5546875" style="313" customWidth="1"/>
    <col min="6" max="6" width="14.109375" style="21" bestFit="1" customWidth="1"/>
    <col min="7" max="7" width="4.109375" style="109" bestFit="1" customWidth="1"/>
    <col min="8" max="8" width="11.5546875" style="327" customWidth="1"/>
    <col min="9" max="9" width="24.44140625" style="2" bestFit="1" customWidth="1"/>
    <col min="10" max="10" width="22.5546875" style="26" bestFit="1" customWidth="1"/>
    <col min="11" max="11" width="14.33203125" style="113" bestFit="1" customWidth="1"/>
    <col min="12" max="12" width="35.88671875" style="97" customWidth="1"/>
    <col min="13" max="13" width="16.44140625" style="3" bestFit="1" customWidth="1"/>
    <col min="14" max="14" width="49.6640625" style="97" customWidth="1"/>
    <col min="15" max="15" width="18.6640625" style="3" customWidth="1"/>
    <col min="16" max="16" width="15.44140625" style="113" bestFit="1" customWidth="1"/>
    <col min="17" max="16384" width="13.33203125" style="13"/>
  </cols>
  <sheetData>
    <row r="1" spans="1:17" s="104" customFormat="1" x14ac:dyDescent="0.25">
      <c r="A1" s="316"/>
      <c r="B1" s="325" t="s">
        <v>2153</v>
      </c>
      <c r="C1" s="312" t="s">
        <v>1936</v>
      </c>
      <c r="D1" s="312" t="s">
        <v>2144</v>
      </c>
      <c r="E1" s="312" t="s">
        <v>2003</v>
      </c>
      <c r="F1" s="312" t="s">
        <v>1868</v>
      </c>
      <c r="G1" s="319" t="s">
        <v>1877</v>
      </c>
      <c r="H1" s="325" t="s">
        <v>1546</v>
      </c>
      <c r="I1" s="312" t="s">
        <v>984</v>
      </c>
      <c r="J1" s="318" t="s">
        <v>1</v>
      </c>
      <c r="K1" s="311" t="s">
        <v>1409</v>
      </c>
      <c r="L1" s="319" t="s">
        <v>2</v>
      </c>
      <c r="M1" s="317" t="s">
        <v>5</v>
      </c>
      <c r="N1" s="319" t="s">
        <v>4</v>
      </c>
      <c r="O1" s="320" t="s">
        <v>2189</v>
      </c>
      <c r="P1" s="311" t="s">
        <v>6</v>
      </c>
      <c r="Q1" s="311" t="s">
        <v>1410</v>
      </c>
    </row>
    <row r="2" spans="1:17" x14ac:dyDescent="0.25">
      <c r="A2" s="12">
        <v>3</v>
      </c>
      <c r="B2" s="326" t="str">
        <f t="shared" ref="B2:B65" si="0">H2</f>
        <v>&gt;</v>
      </c>
      <c r="C2" s="313" t="s">
        <v>1979</v>
      </c>
      <c r="D2" s="21" t="s">
        <v>20</v>
      </c>
      <c r="E2" s="314" t="s">
        <v>2011</v>
      </c>
      <c r="F2" s="310" t="s">
        <v>1869</v>
      </c>
      <c r="G2" s="313" t="s">
        <v>1643</v>
      </c>
      <c r="H2" s="326" t="s">
        <v>1930</v>
      </c>
      <c r="I2" s="313" t="s">
        <v>2057</v>
      </c>
      <c r="J2" s="321" t="s">
        <v>122</v>
      </c>
      <c r="K2" s="192" t="str">
        <f t="shared" ref="K2:K65" si="1">IF(ISBLANK($G:$G),"",IF(OR(ISBLANK($H:$H),$H:$H="&gt;"),"N/A",VLOOKUP($H:$H,NDA_Look_up,6,0)))</f>
        <v>N/A</v>
      </c>
      <c r="L2" s="314" t="s">
        <v>1995</v>
      </c>
      <c r="M2" s="12" t="s">
        <v>8</v>
      </c>
      <c r="N2" s="314" t="s">
        <v>19</v>
      </c>
      <c r="O2" s="314"/>
      <c r="P2" s="12" t="s">
        <v>11</v>
      </c>
      <c r="Q2" s="192" t="str">
        <f t="shared" ref="Q2:Q65" si="2">IF(ISBLANK($G:$G),"",IF(OR(ISBLANK($H:$H),$H:$H="&gt;"),"N/A",VLOOKUP($H:$H,NDA_Look_up,10,0)))</f>
        <v>N/A</v>
      </c>
    </row>
    <row r="3" spans="1:17" x14ac:dyDescent="0.25">
      <c r="A3" s="12">
        <v>4</v>
      </c>
      <c r="B3" s="326" t="str">
        <f t="shared" si="0"/>
        <v>&gt;</v>
      </c>
      <c r="C3" s="313" t="s">
        <v>1979</v>
      </c>
      <c r="D3" s="21" t="s">
        <v>17</v>
      </c>
      <c r="E3" s="314" t="s">
        <v>2011</v>
      </c>
      <c r="F3" s="310" t="s">
        <v>1869</v>
      </c>
      <c r="G3" s="313" t="s">
        <v>1644</v>
      </c>
      <c r="H3" s="326" t="s">
        <v>1930</v>
      </c>
      <c r="I3" s="313" t="s">
        <v>2057</v>
      </c>
      <c r="J3" s="321" t="s">
        <v>122</v>
      </c>
      <c r="K3" s="192" t="str">
        <f t="shared" si="1"/>
        <v>N/A</v>
      </c>
      <c r="L3" s="314" t="s">
        <v>12</v>
      </c>
      <c r="M3" s="12" t="s">
        <v>8</v>
      </c>
      <c r="N3" s="314"/>
      <c r="O3" s="314"/>
      <c r="P3" s="12" t="s">
        <v>11</v>
      </c>
      <c r="Q3" s="192" t="str">
        <f t="shared" si="2"/>
        <v>N/A</v>
      </c>
    </row>
    <row r="4" spans="1:17" x14ac:dyDescent="0.25">
      <c r="A4" s="12">
        <v>5</v>
      </c>
      <c r="B4" s="326" t="str">
        <f t="shared" si="0"/>
        <v>&gt;</v>
      </c>
      <c r="C4" s="313" t="s">
        <v>1979</v>
      </c>
      <c r="D4" s="21" t="s">
        <v>18</v>
      </c>
      <c r="E4" s="314" t="s">
        <v>2011</v>
      </c>
      <c r="F4" s="310" t="s">
        <v>1869</v>
      </c>
      <c r="G4" s="313" t="s">
        <v>1644</v>
      </c>
      <c r="H4" s="326" t="s">
        <v>1930</v>
      </c>
      <c r="I4" s="313" t="s">
        <v>2057</v>
      </c>
      <c r="J4" s="321" t="s">
        <v>122</v>
      </c>
      <c r="K4" s="192" t="str">
        <f t="shared" si="1"/>
        <v>N/A</v>
      </c>
      <c r="L4" s="314" t="s">
        <v>12</v>
      </c>
      <c r="M4" s="12" t="s">
        <v>8</v>
      </c>
      <c r="N4" s="314"/>
      <c r="O4" s="314"/>
      <c r="P4" s="12" t="s">
        <v>11</v>
      </c>
      <c r="Q4" s="192" t="str">
        <f t="shared" si="2"/>
        <v>N/A</v>
      </c>
    </row>
    <row r="5" spans="1:17" x14ac:dyDescent="0.25">
      <c r="A5" s="12">
        <v>12</v>
      </c>
      <c r="B5" s="326" t="str">
        <f t="shared" si="0"/>
        <v>&gt;</v>
      </c>
      <c r="C5" s="313" t="s">
        <v>1979</v>
      </c>
      <c r="D5" s="21" t="s">
        <v>29</v>
      </c>
      <c r="E5" s="314" t="s">
        <v>2011</v>
      </c>
      <c r="F5" s="310" t="s">
        <v>1869</v>
      </c>
      <c r="G5" s="313" t="s">
        <v>1643</v>
      </c>
      <c r="H5" s="326" t="s">
        <v>1930</v>
      </c>
      <c r="I5" s="313" t="s">
        <v>986</v>
      </c>
      <c r="J5" s="321" t="s">
        <v>985</v>
      </c>
      <c r="K5" s="192" t="str">
        <f t="shared" si="1"/>
        <v>N/A</v>
      </c>
      <c r="L5" s="314" t="s">
        <v>91</v>
      </c>
      <c r="M5" s="12" t="s">
        <v>8</v>
      </c>
      <c r="N5" s="314"/>
      <c r="O5" s="314"/>
      <c r="P5" s="12" t="s">
        <v>11</v>
      </c>
      <c r="Q5" s="192" t="str">
        <f t="shared" si="2"/>
        <v>N/A</v>
      </c>
    </row>
    <row r="6" spans="1:17" x14ac:dyDescent="0.25">
      <c r="A6" s="12">
        <v>13</v>
      </c>
      <c r="B6" s="326" t="str">
        <f t="shared" si="0"/>
        <v>&gt;</v>
      </c>
      <c r="C6" s="313" t="s">
        <v>1979</v>
      </c>
      <c r="D6" s="21" t="s">
        <v>30</v>
      </c>
      <c r="E6" s="314" t="s">
        <v>2011</v>
      </c>
      <c r="F6" s="310" t="s">
        <v>1869</v>
      </c>
      <c r="G6" s="313" t="s">
        <v>1644</v>
      </c>
      <c r="H6" s="326" t="s">
        <v>1930</v>
      </c>
      <c r="I6" s="313" t="s">
        <v>986</v>
      </c>
      <c r="J6" s="321" t="s">
        <v>985</v>
      </c>
      <c r="K6" s="192" t="str">
        <f t="shared" si="1"/>
        <v>N/A</v>
      </c>
      <c r="L6" s="314" t="s">
        <v>91</v>
      </c>
      <c r="M6" s="12" t="s">
        <v>8</v>
      </c>
      <c r="N6" s="314" t="s">
        <v>54</v>
      </c>
      <c r="O6" s="314"/>
      <c r="P6" s="12" t="s">
        <v>11</v>
      </c>
      <c r="Q6" s="192" t="str">
        <f t="shared" si="2"/>
        <v>N/A</v>
      </c>
    </row>
    <row r="7" spans="1:17" x14ac:dyDescent="0.25">
      <c r="A7" s="12">
        <v>15</v>
      </c>
      <c r="B7" s="326" t="str">
        <f t="shared" si="0"/>
        <v>&gt;</v>
      </c>
      <c r="C7" s="313" t="s">
        <v>1979</v>
      </c>
      <c r="D7" s="21" t="s">
        <v>873</v>
      </c>
      <c r="E7" s="314" t="s">
        <v>2011</v>
      </c>
      <c r="F7" s="310" t="s">
        <v>1869</v>
      </c>
      <c r="G7" s="313" t="s">
        <v>1644</v>
      </c>
      <c r="H7" s="326" t="s">
        <v>1930</v>
      </c>
      <c r="I7" s="313" t="s">
        <v>986</v>
      </c>
      <c r="J7" s="321" t="s">
        <v>7</v>
      </c>
      <c r="K7" s="192" t="str">
        <f t="shared" si="1"/>
        <v>N/A</v>
      </c>
      <c r="L7" s="314" t="s">
        <v>92</v>
      </c>
      <c r="M7" s="12" t="s">
        <v>34</v>
      </c>
      <c r="N7" s="314" t="s">
        <v>54</v>
      </c>
      <c r="O7" s="314"/>
      <c r="P7" s="12" t="s">
        <v>11</v>
      </c>
      <c r="Q7" s="192" t="str">
        <f t="shared" si="2"/>
        <v>N/A</v>
      </c>
    </row>
    <row r="8" spans="1:17" x14ac:dyDescent="0.25">
      <c r="A8" s="12">
        <v>16</v>
      </c>
      <c r="B8" s="326" t="str">
        <f t="shared" si="0"/>
        <v>&gt;</v>
      </c>
      <c r="C8" s="313" t="s">
        <v>1979</v>
      </c>
      <c r="D8" s="21" t="s">
        <v>963</v>
      </c>
      <c r="E8" s="314" t="s">
        <v>2011</v>
      </c>
      <c r="F8" s="310" t="s">
        <v>1869</v>
      </c>
      <c r="G8" s="313" t="s">
        <v>1643</v>
      </c>
      <c r="H8" s="326" t="s">
        <v>1930</v>
      </c>
      <c r="I8" s="313" t="s">
        <v>986</v>
      </c>
      <c r="J8" s="321" t="s">
        <v>7</v>
      </c>
      <c r="K8" s="192" t="str">
        <f t="shared" si="1"/>
        <v>N/A</v>
      </c>
      <c r="L8" s="314" t="s">
        <v>93</v>
      </c>
      <c r="M8" s="12"/>
      <c r="N8" s="314"/>
      <c r="O8" s="314"/>
      <c r="P8" s="12" t="s">
        <v>11</v>
      </c>
      <c r="Q8" s="192" t="str">
        <f t="shared" si="2"/>
        <v>N/A</v>
      </c>
    </row>
    <row r="9" spans="1:17" x14ac:dyDescent="0.25">
      <c r="A9" s="12">
        <v>17</v>
      </c>
      <c r="B9" s="326" t="str">
        <f t="shared" si="0"/>
        <v>&gt;</v>
      </c>
      <c r="C9" s="313" t="s">
        <v>1979</v>
      </c>
      <c r="D9" s="21" t="s">
        <v>36</v>
      </c>
      <c r="E9" s="314" t="s">
        <v>2011</v>
      </c>
      <c r="F9" s="310" t="s">
        <v>1869</v>
      </c>
      <c r="G9" s="313" t="s">
        <v>1643</v>
      </c>
      <c r="H9" s="326" t="s">
        <v>1930</v>
      </c>
      <c r="I9" s="313" t="s">
        <v>986</v>
      </c>
      <c r="J9" s="321" t="s">
        <v>7</v>
      </c>
      <c r="K9" s="192" t="str">
        <f t="shared" si="1"/>
        <v>N/A</v>
      </c>
      <c r="L9" s="314" t="s">
        <v>94</v>
      </c>
      <c r="M9" s="12" t="s">
        <v>34</v>
      </c>
      <c r="N9" s="314" t="s">
        <v>54</v>
      </c>
      <c r="O9" s="314"/>
      <c r="P9" s="12" t="s">
        <v>11</v>
      </c>
      <c r="Q9" s="192" t="str">
        <f t="shared" si="2"/>
        <v>N/A</v>
      </c>
    </row>
    <row r="10" spans="1:17" x14ac:dyDescent="0.25">
      <c r="A10" s="12">
        <v>18</v>
      </c>
      <c r="B10" s="326" t="str">
        <f t="shared" si="0"/>
        <v>&gt;</v>
      </c>
      <c r="C10" s="313" t="s">
        <v>1979</v>
      </c>
      <c r="D10" s="21" t="s">
        <v>33</v>
      </c>
      <c r="E10" s="314" t="s">
        <v>2011</v>
      </c>
      <c r="F10" s="310" t="s">
        <v>1869</v>
      </c>
      <c r="G10" s="313" t="s">
        <v>1643</v>
      </c>
      <c r="H10" s="326" t="s">
        <v>1930</v>
      </c>
      <c r="I10" s="313" t="s">
        <v>986</v>
      </c>
      <c r="J10" s="321" t="s">
        <v>7</v>
      </c>
      <c r="K10" s="192" t="str">
        <f t="shared" si="1"/>
        <v>N/A</v>
      </c>
      <c r="L10" s="314" t="s">
        <v>95</v>
      </c>
      <c r="M10" s="12"/>
      <c r="N10" s="314"/>
      <c r="O10" s="314"/>
      <c r="P10" s="12" t="s">
        <v>11</v>
      </c>
      <c r="Q10" s="192" t="str">
        <f t="shared" si="2"/>
        <v>N/A</v>
      </c>
    </row>
    <row r="11" spans="1:17" x14ac:dyDescent="0.25">
      <c r="A11" s="12">
        <v>19</v>
      </c>
      <c r="B11" s="326" t="str">
        <f t="shared" si="0"/>
        <v>&gt;</v>
      </c>
      <c r="C11" s="313" t="s">
        <v>1979</v>
      </c>
      <c r="D11" s="21" t="s">
        <v>35</v>
      </c>
      <c r="E11" s="314" t="s">
        <v>2011</v>
      </c>
      <c r="F11" s="310" t="s">
        <v>1869</v>
      </c>
      <c r="G11" s="313" t="s">
        <v>1643</v>
      </c>
      <c r="H11" s="326" t="s">
        <v>1930</v>
      </c>
      <c r="I11" s="313" t="s">
        <v>986</v>
      </c>
      <c r="J11" s="321" t="s">
        <v>7</v>
      </c>
      <c r="K11" s="192" t="str">
        <f t="shared" si="1"/>
        <v>N/A</v>
      </c>
      <c r="L11" s="314" t="s">
        <v>95</v>
      </c>
      <c r="M11" s="12"/>
      <c r="N11" s="314"/>
      <c r="O11" s="314"/>
      <c r="P11" s="12" t="s">
        <v>11</v>
      </c>
      <c r="Q11" s="192" t="str">
        <f t="shared" si="2"/>
        <v>N/A</v>
      </c>
    </row>
    <row r="12" spans="1:17" x14ac:dyDescent="0.25">
      <c r="A12" s="12">
        <v>20</v>
      </c>
      <c r="B12" s="326" t="str">
        <f t="shared" si="0"/>
        <v>&gt;</v>
      </c>
      <c r="C12" s="313" t="s">
        <v>1979</v>
      </c>
      <c r="D12" s="21" t="s">
        <v>1986</v>
      </c>
      <c r="E12" s="314" t="s">
        <v>2011</v>
      </c>
      <c r="F12" s="310" t="s">
        <v>1869</v>
      </c>
      <c r="G12" s="313" t="s">
        <v>1644</v>
      </c>
      <c r="H12" s="326" t="s">
        <v>1930</v>
      </c>
      <c r="I12" s="313" t="s">
        <v>986</v>
      </c>
      <c r="J12" s="321" t="s">
        <v>7</v>
      </c>
      <c r="K12" s="192" t="str">
        <f t="shared" si="1"/>
        <v>N/A</v>
      </c>
      <c r="L12" s="314"/>
      <c r="M12" s="12" t="s">
        <v>34</v>
      </c>
      <c r="N12" s="314" t="s">
        <v>55</v>
      </c>
      <c r="O12" s="314"/>
      <c r="P12" s="12" t="s">
        <v>11</v>
      </c>
      <c r="Q12" s="192" t="str">
        <f t="shared" si="2"/>
        <v>N/A</v>
      </c>
    </row>
    <row r="13" spans="1:17" x14ac:dyDescent="0.25">
      <c r="A13" s="12">
        <v>22</v>
      </c>
      <c r="B13" s="326" t="str">
        <f t="shared" si="0"/>
        <v>&gt;</v>
      </c>
      <c r="C13" s="313" t="s">
        <v>1979</v>
      </c>
      <c r="D13" s="21" t="s">
        <v>39</v>
      </c>
      <c r="E13" s="314" t="s">
        <v>2011</v>
      </c>
      <c r="F13" s="310" t="s">
        <v>1869</v>
      </c>
      <c r="G13" s="313" t="s">
        <v>1643</v>
      </c>
      <c r="H13" s="326" t="s">
        <v>1930</v>
      </c>
      <c r="I13" s="313" t="s">
        <v>1975</v>
      </c>
      <c r="J13" s="321" t="s">
        <v>122</v>
      </c>
      <c r="K13" s="192" t="str">
        <f t="shared" si="1"/>
        <v>N/A</v>
      </c>
      <c r="L13" s="314" t="s">
        <v>95</v>
      </c>
      <c r="M13" s="12" t="s">
        <v>8</v>
      </c>
      <c r="N13" s="314"/>
      <c r="O13" s="314"/>
      <c r="P13" s="12" t="s">
        <v>11</v>
      </c>
      <c r="Q13" s="192" t="str">
        <f t="shared" si="2"/>
        <v>N/A</v>
      </c>
    </row>
    <row r="14" spans="1:17" x14ac:dyDescent="0.25">
      <c r="A14" s="12">
        <v>23</v>
      </c>
      <c r="B14" s="326" t="str">
        <f t="shared" si="0"/>
        <v>&gt;</v>
      </c>
      <c r="C14" s="313" t="s">
        <v>1979</v>
      </c>
      <c r="D14" s="21" t="s">
        <v>40</v>
      </c>
      <c r="E14" s="314" t="s">
        <v>2011</v>
      </c>
      <c r="F14" s="310" t="s">
        <v>1869</v>
      </c>
      <c r="G14" s="313" t="s">
        <v>1643</v>
      </c>
      <c r="H14" s="326" t="s">
        <v>1930</v>
      </c>
      <c r="I14" s="313"/>
      <c r="J14" s="321" t="s">
        <v>7</v>
      </c>
      <c r="K14" s="192" t="str">
        <f t="shared" si="1"/>
        <v>N/A</v>
      </c>
      <c r="L14" s="314" t="s">
        <v>95</v>
      </c>
      <c r="M14" s="12" t="s">
        <v>8</v>
      </c>
      <c r="N14" s="314"/>
      <c r="O14" s="314"/>
      <c r="P14" s="12" t="s">
        <v>11</v>
      </c>
      <c r="Q14" s="192" t="str">
        <f t="shared" si="2"/>
        <v>N/A</v>
      </c>
    </row>
    <row r="15" spans="1:17" x14ac:dyDescent="0.25">
      <c r="A15" s="12">
        <v>24</v>
      </c>
      <c r="B15" s="326" t="str">
        <f t="shared" si="0"/>
        <v>&gt;</v>
      </c>
      <c r="C15" s="313" t="s">
        <v>1979</v>
      </c>
      <c r="D15" s="21" t="s">
        <v>41</v>
      </c>
      <c r="E15" s="314" t="s">
        <v>2011</v>
      </c>
      <c r="F15" s="310" t="s">
        <v>1869</v>
      </c>
      <c r="G15" s="313" t="s">
        <v>1643</v>
      </c>
      <c r="H15" s="326" t="s">
        <v>1930</v>
      </c>
      <c r="I15" s="313"/>
      <c r="J15" s="321" t="s">
        <v>7</v>
      </c>
      <c r="K15" s="192" t="str">
        <f t="shared" si="1"/>
        <v>N/A</v>
      </c>
      <c r="L15" s="314" t="s">
        <v>32</v>
      </c>
      <c r="M15" s="12" t="s">
        <v>8</v>
      </c>
      <c r="N15" s="314"/>
      <c r="O15" s="314"/>
      <c r="P15" s="12" t="s">
        <v>11</v>
      </c>
      <c r="Q15" s="192" t="str">
        <f t="shared" si="2"/>
        <v>N/A</v>
      </c>
    </row>
    <row r="16" spans="1:17" x14ac:dyDescent="0.25">
      <c r="A16" s="12">
        <v>25</v>
      </c>
      <c r="B16" s="326" t="str">
        <f t="shared" si="0"/>
        <v>&gt;</v>
      </c>
      <c r="C16" s="313" t="s">
        <v>1979</v>
      </c>
      <c r="D16" s="21" t="s">
        <v>42</v>
      </c>
      <c r="E16" s="314" t="s">
        <v>2011</v>
      </c>
      <c r="F16" s="310" t="s">
        <v>1869</v>
      </c>
      <c r="G16" s="313" t="s">
        <v>1643</v>
      </c>
      <c r="H16" s="326" t="s">
        <v>1930</v>
      </c>
      <c r="I16" s="313" t="s">
        <v>1416</v>
      </c>
      <c r="J16" s="321" t="s">
        <v>1086</v>
      </c>
      <c r="K16" s="192" t="str">
        <f t="shared" si="1"/>
        <v>N/A</v>
      </c>
      <c r="L16" s="314" t="s">
        <v>96</v>
      </c>
      <c r="M16" s="12" t="s">
        <v>8</v>
      </c>
      <c r="N16" s="314" t="s">
        <v>45</v>
      </c>
      <c r="O16" s="314"/>
      <c r="P16" s="12" t="s">
        <v>11</v>
      </c>
      <c r="Q16" s="192" t="str">
        <f t="shared" si="2"/>
        <v>N/A</v>
      </c>
    </row>
    <row r="17" spans="1:17" x14ac:dyDescent="0.25">
      <c r="A17" s="12">
        <v>26</v>
      </c>
      <c r="B17" s="326" t="str">
        <f t="shared" si="0"/>
        <v>&gt;</v>
      </c>
      <c r="C17" s="313" t="s">
        <v>1979</v>
      </c>
      <c r="D17" s="21" t="s">
        <v>43</v>
      </c>
      <c r="E17" s="314" t="s">
        <v>2011</v>
      </c>
      <c r="F17" s="310" t="s">
        <v>1869</v>
      </c>
      <c r="G17" s="313" t="s">
        <v>1643</v>
      </c>
      <c r="H17" s="326" t="s">
        <v>1930</v>
      </c>
      <c r="I17" s="313" t="s">
        <v>1416</v>
      </c>
      <c r="J17" s="321" t="s">
        <v>1086</v>
      </c>
      <c r="K17" s="192" t="str">
        <f t="shared" si="1"/>
        <v>N/A</v>
      </c>
      <c r="L17" s="314" t="s">
        <v>97</v>
      </c>
      <c r="M17" s="12" t="s">
        <v>8</v>
      </c>
      <c r="N17" s="314"/>
      <c r="O17" s="314"/>
      <c r="P17" s="12" t="s">
        <v>11</v>
      </c>
      <c r="Q17" s="192" t="str">
        <f t="shared" si="2"/>
        <v>N/A</v>
      </c>
    </row>
    <row r="18" spans="1:17" x14ac:dyDescent="0.25">
      <c r="A18" s="12">
        <v>28</v>
      </c>
      <c r="B18" s="326" t="str">
        <f t="shared" si="0"/>
        <v>&gt;</v>
      </c>
      <c r="C18" s="313" t="s">
        <v>1979</v>
      </c>
      <c r="D18" s="21" t="s">
        <v>47</v>
      </c>
      <c r="E18" s="314" t="s">
        <v>2011</v>
      </c>
      <c r="F18" s="310" t="s">
        <v>1869</v>
      </c>
      <c r="G18" s="313" t="s">
        <v>1644</v>
      </c>
      <c r="H18" s="326" t="s">
        <v>1930</v>
      </c>
      <c r="I18" s="313" t="s">
        <v>1412</v>
      </c>
      <c r="J18" s="321" t="s">
        <v>122</v>
      </c>
      <c r="K18" s="192" t="str">
        <f t="shared" si="1"/>
        <v>N/A</v>
      </c>
      <c r="L18" s="314" t="s">
        <v>32</v>
      </c>
      <c r="M18" s="12" t="s">
        <v>8</v>
      </c>
      <c r="N18" s="314" t="s">
        <v>56</v>
      </c>
      <c r="O18" s="314"/>
      <c r="P18" s="12" t="s">
        <v>11</v>
      </c>
      <c r="Q18" s="192" t="str">
        <f t="shared" si="2"/>
        <v>N/A</v>
      </c>
    </row>
    <row r="19" spans="1:17" x14ac:dyDescent="0.25">
      <c r="A19" s="12">
        <v>29</v>
      </c>
      <c r="B19" s="326" t="str">
        <f t="shared" si="0"/>
        <v>&gt;</v>
      </c>
      <c r="C19" s="313" t="s">
        <v>1979</v>
      </c>
      <c r="D19" s="21" t="s">
        <v>48</v>
      </c>
      <c r="E19" s="314" t="s">
        <v>2011</v>
      </c>
      <c r="F19" s="310" t="s">
        <v>1869</v>
      </c>
      <c r="G19" s="313" t="s">
        <v>1643</v>
      </c>
      <c r="H19" s="326" t="s">
        <v>1930</v>
      </c>
      <c r="I19" s="313"/>
      <c r="J19" s="321" t="s">
        <v>1086</v>
      </c>
      <c r="K19" s="192" t="str">
        <f t="shared" si="1"/>
        <v>N/A</v>
      </c>
      <c r="L19" s="314" t="s">
        <v>99</v>
      </c>
      <c r="M19" s="12" t="s">
        <v>8</v>
      </c>
      <c r="N19" s="314"/>
      <c r="O19" s="314"/>
      <c r="P19" s="12" t="s">
        <v>11</v>
      </c>
      <c r="Q19" s="192" t="str">
        <f t="shared" si="2"/>
        <v>N/A</v>
      </c>
    </row>
    <row r="20" spans="1:17" x14ac:dyDescent="0.25">
      <c r="A20" s="12">
        <v>31</v>
      </c>
      <c r="B20" s="326" t="str">
        <f t="shared" si="0"/>
        <v>&gt;</v>
      </c>
      <c r="C20" s="313" t="s">
        <v>1979</v>
      </c>
      <c r="D20" s="21" t="s">
        <v>51</v>
      </c>
      <c r="E20" s="314" t="s">
        <v>2014</v>
      </c>
      <c r="F20" s="310" t="s">
        <v>1869</v>
      </c>
      <c r="G20" s="313" t="s">
        <v>1644</v>
      </c>
      <c r="H20" s="326" t="s">
        <v>1930</v>
      </c>
      <c r="I20" s="313"/>
      <c r="J20" s="321" t="s">
        <v>122</v>
      </c>
      <c r="K20" s="192" t="str">
        <f t="shared" si="1"/>
        <v>N/A</v>
      </c>
      <c r="L20" s="314" t="s">
        <v>50</v>
      </c>
      <c r="M20" s="12" t="s">
        <v>8</v>
      </c>
      <c r="N20" s="314"/>
      <c r="O20" s="314"/>
      <c r="P20" s="12" t="s">
        <v>11</v>
      </c>
      <c r="Q20" s="192" t="str">
        <f t="shared" si="2"/>
        <v>N/A</v>
      </c>
    </row>
    <row r="21" spans="1:17" x14ac:dyDescent="0.25">
      <c r="A21" s="12">
        <v>32</v>
      </c>
      <c r="B21" s="326" t="str">
        <f t="shared" si="0"/>
        <v>&gt;</v>
      </c>
      <c r="C21" s="313" t="s">
        <v>1979</v>
      </c>
      <c r="D21" s="21" t="s">
        <v>52</v>
      </c>
      <c r="E21" s="314" t="s">
        <v>2011</v>
      </c>
      <c r="F21" s="310" t="s">
        <v>1869</v>
      </c>
      <c r="G21" s="313" t="s">
        <v>1644</v>
      </c>
      <c r="H21" s="326" t="s">
        <v>1930</v>
      </c>
      <c r="I21" s="313"/>
      <c r="J21" s="321" t="s">
        <v>122</v>
      </c>
      <c r="K21" s="192" t="str">
        <f t="shared" si="1"/>
        <v>N/A</v>
      </c>
      <c r="L21" s="314" t="s">
        <v>50</v>
      </c>
      <c r="M21" s="12" t="s">
        <v>8</v>
      </c>
      <c r="N21" s="314" t="s">
        <v>1987</v>
      </c>
      <c r="O21" s="314"/>
      <c r="P21" s="12" t="s">
        <v>11</v>
      </c>
      <c r="Q21" s="192" t="str">
        <f t="shared" si="2"/>
        <v>N/A</v>
      </c>
    </row>
    <row r="22" spans="1:17" x14ac:dyDescent="0.25">
      <c r="A22" s="12">
        <v>33</v>
      </c>
      <c r="B22" s="326" t="str">
        <f t="shared" si="0"/>
        <v>&gt;</v>
      </c>
      <c r="C22" s="313" t="s">
        <v>1979</v>
      </c>
      <c r="D22" s="21" t="s">
        <v>53</v>
      </c>
      <c r="E22" s="314" t="s">
        <v>2014</v>
      </c>
      <c r="F22" s="310" t="s">
        <v>1869</v>
      </c>
      <c r="G22" s="313" t="s">
        <v>1644</v>
      </c>
      <c r="H22" s="326" t="s">
        <v>1930</v>
      </c>
      <c r="I22" s="313"/>
      <c r="J22" s="321" t="s">
        <v>122</v>
      </c>
      <c r="K22" s="192" t="str">
        <f t="shared" si="1"/>
        <v>N/A</v>
      </c>
      <c r="L22" s="314" t="s">
        <v>50</v>
      </c>
      <c r="M22" s="12" t="s">
        <v>8</v>
      </c>
      <c r="N22" s="314" t="s">
        <v>56</v>
      </c>
      <c r="O22" s="314"/>
      <c r="P22" s="12" t="s">
        <v>11</v>
      </c>
      <c r="Q22" s="192" t="str">
        <f t="shared" si="2"/>
        <v>N/A</v>
      </c>
    </row>
    <row r="23" spans="1:17" x14ac:dyDescent="0.25">
      <c r="A23" s="12">
        <v>36</v>
      </c>
      <c r="B23" s="326" t="str">
        <f t="shared" si="0"/>
        <v>&gt;</v>
      </c>
      <c r="C23" s="313" t="s">
        <v>1979</v>
      </c>
      <c r="D23" s="21" t="s">
        <v>59</v>
      </c>
      <c r="E23" s="314" t="s">
        <v>2011</v>
      </c>
      <c r="F23" s="310" t="s">
        <v>1869</v>
      </c>
      <c r="G23" s="313" t="s">
        <v>1643</v>
      </c>
      <c r="H23" s="326" t="s">
        <v>1930</v>
      </c>
      <c r="I23" s="313" t="s">
        <v>1415</v>
      </c>
      <c r="J23" s="321" t="s">
        <v>1086</v>
      </c>
      <c r="K23" s="192" t="str">
        <f t="shared" si="1"/>
        <v>N/A</v>
      </c>
      <c r="L23" s="314" t="s">
        <v>101</v>
      </c>
      <c r="M23" s="12" t="s">
        <v>34</v>
      </c>
      <c r="N23" s="314"/>
      <c r="O23" s="314"/>
      <c r="P23" s="12" t="s">
        <v>11</v>
      </c>
      <c r="Q23" s="192" t="str">
        <f t="shared" si="2"/>
        <v>N/A</v>
      </c>
    </row>
    <row r="24" spans="1:17" x14ac:dyDescent="0.25">
      <c r="A24" s="12">
        <v>37</v>
      </c>
      <c r="B24" s="326" t="str">
        <f t="shared" si="0"/>
        <v>&gt;</v>
      </c>
      <c r="C24" s="313" t="s">
        <v>1979</v>
      </c>
      <c r="D24" s="21" t="s">
        <v>875</v>
      </c>
      <c r="E24" s="314" t="s">
        <v>2011</v>
      </c>
      <c r="F24" s="310" t="s">
        <v>1869</v>
      </c>
      <c r="G24" s="313" t="s">
        <v>1643</v>
      </c>
      <c r="H24" s="326" t="s">
        <v>1930</v>
      </c>
      <c r="I24" s="313"/>
      <c r="J24" s="321" t="s">
        <v>1086</v>
      </c>
      <c r="K24" s="192" t="str">
        <f t="shared" si="1"/>
        <v>N/A</v>
      </c>
      <c r="L24" s="314" t="s">
        <v>101</v>
      </c>
      <c r="M24" s="12" t="s">
        <v>34</v>
      </c>
      <c r="N24" s="314"/>
      <c r="O24" s="314"/>
      <c r="P24" s="12" t="s">
        <v>11</v>
      </c>
      <c r="Q24" s="192" t="str">
        <f t="shared" si="2"/>
        <v>N/A</v>
      </c>
    </row>
    <row r="25" spans="1:17" x14ac:dyDescent="0.25">
      <c r="A25" s="12">
        <v>38</v>
      </c>
      <c r="B25" s="326" t="str">
        <f t="shared" si="0"/>
        <v>&gt;</v>
      </c>
      <c r="C25" s="313" t="s">
        <v>1979</v>
      </c>
      <c r="D25" s="21" t="s">
        <v>874</v>
      </c>
      <c r="E25" s="314" t="s">
        <v>2011</v>
      </c>
      <c r="F25" s="310" t="s">
        <v>1869</v>
      </c>
      <c r="G25" s="313" t="s">
        <v>1643</v>
      </c>
      <c r="H25" s="326" t="s">
        <v>1930</v>
      </c>
      <c r="I25" s="313"/>
      <c r="J25" s="321" t="s">
        <v>1086</v>
      </c>
      <c r="K25" s="192" t="str">
        <f t="shared" si="1"/>
        <v>N/A</v>
      </c>
      <c r="L25" s="314" t="s">
        <v>101</v>
      </c>
      <c r="M25" s="12" t="s">
        <v>34</v>
      </c>
      <c r="N25" s="314"/>
      <c r="O25" s="314"/>
      <c r="P25" s="12" t="s">
        <v>11</v>
      </c>
      <c r="Q25" s="192" t="str">
        <f t="shared" si="2"/>
        <v>N/A</v>
      </c>
    </row>
    <row r="26" spans="1:17" x14ac:dyDescent="0.25">
      <c r="A26" s="12">
        <v>39</v>
      </c>
      <c r="B26" s="326" t="str">
        <f t="shared" si="0"/>
        <v>&gt;</v>
      </c>
      <c r="C26" s="313" t="s">
        <v>1979</v>
      </c>
      <c r="D26" s="21" t="s">
        <v>60</v>
      </c>
      <c r="E26" s="314" t="s">
        <v>2011</v>
      </c>
      <c r="F26" s="310" t="s">
        <v>1869</v>
      </c>
      <c r="G26" s="313" t="s">
        <v>1643</v>
      </c>
      <c r="H26" s="326" t="s">
        <v>1930</v>
      </c>
      <c r="I26" s="313"/>
      <c r="J26" s="321" t="s">
        <v>1086</v>
      </c>
      <c r="K26" s="192" t="str">
        <f t="shared" si="1"/>
        <v>N/A</v>
      </c>
      <c r="L26" s="314" t="s">
        <v>101</v>
      </c>
      <c r="M26" s="12" t="s">
        <v>34</v>
      </c>
      <c r="N26" s="314"/>
      <c r="O26" s="314"/>
      <c r="P26" s="12" t="s">
        <v>11</v>
      </c>
      <c r="Q26" s="192" t="str">
        <f t="shared" si="2"/>
        <v>N/A</v>
      </c>
    </row>
    <row r="27" spans="1:17" x14ac:dyDescent="0.25">
      <c r="A27" s="12">
        <v>40</v>
      </c>
      <c r="B27" s="326" t="str">
        <f t="shared" si="0"/>
        <v>&gt;</v>
      </c>
      <c r="C27" s="313" t="s">
        <v>1979</v>
      </c>
      <c r="D27" s="21" t="s">
        <v>61</v>
      </c>
      <c r="E27" s="314" t="s">
        <v>2011</v>
      </c>
      <c r="F27" s="310" t="s">
        <v>1869</v>
      </c>
      <c r="G27" s="313" t="s">
        <v>1643</v>
      </c>
      <c r="H27" s="326" t="s">
        <v>1930</v>
      </c>
      <c r="I27" s="313"/>
      <c r="J27" s="321" t="s">
        <v>985</v>
      </c>
      <c r="K27" s="192" t="str">
        <f t="shared" si="1"/>
        <v>N/A</v>
      </c>
      <c r="L27" s="314" t="s">
        <v>102</v>
      </c>
      <c r="M27" s="12" t="s">
        <v>34</v>
      </c>
      <c r="N27" s="314"/>
      <c r="O27" s="314"/>
      <c r="P27" s="12" t="s">
        <v>11</v>
      </c>
      <c r="Q27" s="192" t="str">
        <f t="shared" si="2"/>
        <v>N/A</v>
      </c>
    </row>
    <row r="28" spans="1:17" x14ac:dyDescent="0.25">
      <c r="A28" s="12">
        <v>41</v>
      </c>
      <c r="B28" s="326" t="str">
        <f t="shared" si="0"/>
        <v>&gt;</v>
      </c>
      <c r="C28" s="313" t="s">
        <v>1979</v>
      </c>
      <c r="D28" s="21" t="s">
        <v>62</v>
      </c>
      <c r="E28" s="314" t="s">
        <v>2011</v>
      </c>
      <c r="F28" s="310" t="s">
        <v>1869</v>
      </c>
      <c r="G28" s="313" t="s">
        <v>1643</v>
      </c>
      <c r="H28" s="326" t="s">
        <v>1930</v>
      </c>
      <c r="I28" s="313"/>
      <c r="J28" s="321" t="s">
        <v>985</v>
      </c>
      <c r="K28" s="192" t="str">
        <f t="shared" si="1"/>
        <v>N/A</v>
      </c>
      <c r="L28" s="314" t="s">
        <v>102</v>
      </c>
      <c r="M28" s="12" t="s">
        <v>34</v>
      </c>
      <c r="N28" s="314" t="s">
        <v>1881</v>
      </c>
      <c r="O28" s="314"/>
      <c r="P28" s="12" t="s">
        <v>11</v>
      </c>
      <c r="Q28" s="192" t="str">
        <f t="shared" si="2"/>
        <v>N/A</v>
      </c>
    </row>
    <row r="29" spans="1:17" x14ac:dyDescent="0.25">
      <c r="A29" s="12">
        <v>42</v>
      </c>
      <c r="B29" s="326" t="str">
        <f t="shared" si="0"/>
        <v>&gt;</v>
      </c>
      <c r="C29" s="313" t="s">
        <v>1979</v>
      </c>
      <c r="D29" s="21" t="s">
        <v>63</v>
      </c>
      <c r="E29" s="314" t="s">
        <v>2011</v>
      </c>
      <c r="F29" s="310" t="s">
        <v>1869</v>
      </c>
      <c r="G29" s="313" t="s">
        <v>1643</v>
      </c>
      <c r="H29" s="326" t="s">
        <v>1930</v>
      </c>
      <c r="I29" s="313"/>
      <c r="J29" s="321" t="s">
        <v>985</v>
      </c>
      <c r="K29" s="192" t="str">
        <f t="shared" si="1"/>
        <v>N/A</v>
      </c>
      <c r="L29" s="314" t="s">
        <v>102</v>
      </c>
      <c r="M29" s="12" t="s">
        <v>34</v>
      </c>
      <c r="N29" s="314" t="s">
        <v>1881</v>
      </c>
      <c r="O29" s="314"/>
      <c r="P29" s="12" t="s">
        <v>11</v>
      </c>
      <c r="Q29" s="192" t="str">
        <f t="shared" si="2"/>
        <v>N/A</v>
      </c>
    </row>
    <row r="30" spans="1:17" x14ac:dyDescent="0.25">
      <c r="A30" s="12">
        <v>43</v>
      </c>
      <c r="B30" s="326" t="str">
        <f t="shared" si="0"/>
        <v>&gt;</v>
      </c>
      <c r="C30" s="313" t="s">
        <v>1979</v>
      </c>
      <c r="D30" s="21" t="s">
        <v>64</v>
      </c>
      <c r="E30" s="314" t="s">
        <v>2011</v>
      </c>
      <c r="F30" s="310" t="s">
        <v>1869</v>
      </c>
      <c r="G30" s="313" t="s">
        <v>1643</v>
      </c>
      <c r="H30" s="326" t="s">
        <v>1930</v>
      </c>
      <c r="I30" s="313"/>
      <c r="J30" s="321" t="s">
        <v>985</v>
      </c>
      <c r="K30" s="192" t="str">
        <f t="shared" si="1"/>
        <v>N/A</v>
      </c>
      <c r="L30" s="314" t="s">
        <v>102</v>
      </c>
      <c r="M30" s="12" t="s">
        <v>34</v>
      </c>
      <c r="N30" s="314" t="s">
        <v>1881</v>
      </c>
      <c r="O30" s="314"/>
      <c r="P30" s="12" t="s">
        <v>11</v>
      </c>
      <c r="Q30" s="192" t="str">
        <f t="shared" si="2"/>
        <v>N/A</v>
      </c>
    </row>
    <row r="31" spans="1:17" x14ac:dyDescent="0.25">
      <c r="A31" s="12">
        <v>44</v>
      </c>
      <c r="B31" s="326" t="str">
        <f t="shared" si="0"/>
        <v>&gt;</v>
      </c>
      <c r="C31" s="313" t="s">
        <v>1979</v>
      </c>
      <c r="D31" s="21" t="s">
        <v>65</v>
      </c>
      <c r="E31" s="314" t="s">
        <v>2011</v>
      </c>
      <c r="F31" s="310" t="s">
        <v>1869</v>
      </c>
      <c r="G31" s="313" t="s">
        <v>1643</v>
      </c>
      <c r="H31" s="326" t="s">
        <v>1930</v>
      </c>
      <c r="I31" s="313"/>
      <c r="J31" s="321" t="s">
        <v>985</v>
      </c>
      <c r="K31" s="192" t="str">
        <f t="shared" si="1"/>
        <v>N/A</v>
      </c>
      <c r="L31" s="314" t="s">
        <v>102</v>
      </c>
      <c r="M31" s="12" t="s">
        <v>8</v>
      </c>
      <c r="N31" s="314" t="s">
        <v>1881</v>
      </c>
      <c r="O31" s="314"/>
      <c r="P31" s="12" t="s">
        <v>11</v>
      </c>
      <c r="Q31" s="192" t="str">
        <f t="shared" si="2"/>
        <v>N/A</v>
      </c>
    </row>
    <row r="32" spans="1:17" x14ac:dyDescent="0.25">
      <c r="A32" s="12">
        <v>45</v>
      </c>
      <c r="B32" s="326" t="str">
        <f t="shared" si="0"/>
        <v>&gt;</v>
      </c>
      <c r="C32" s="313" t="s">
        <v>1979</v>
      </c>
      <c r="D32" s="21" t="s">
        <v>66</v>
      </c>
      <c r="E32" s="314" t="s">
        <v>2011</v>
      </c>
      <c r="F32" s="310" t="s">
        <v>1869</v>
      </c>
      <c r="G32" s="313" t="s">
        <v>1643</v>
      </c>
      <c r="H32" s="326" t="s">
        <v>1930</v>
      </c>
      <c r="I32" s="313"/>
      <c r="J32" s="321" t="s">
        <v>985</v>
      </c>
      <c r="K32" s="192" t="str">
        <f t="shared" si="1"/>
        <v>N/A</v>
      </c>
      <c r="L32" s="314" t="s">
        <v>102</v>
      </c>
      <c r="M32" s="12" t="s">
        <v>34</v>
      </c>
      <c r="N32" s="314" t="s">
        <v>1881</v>
      </c>
      <c r="O32" s="314"/>
      <c r="P32" s="12" t="s">
        <v>11</v>
      </c>
      <c r="Q32" s="192" t="str">
        <f t="shared" si="2"/>
        <v>N/A</v>
      </c>
    </row>
    <row r="33" spans="1:17" x14ac:dyDescent="0.25">
      <c r="A33" s="12">
        <v>46</v>
      </c>
      <c r="B33" s="326" t="str">
        <f t="shared" si="0"/>
        <v>&gt;</v>
      </c>
      <c r="C33" s="313" t="s">
        <v>1979</v>
      </c>
      <c r="D33" s="21" t="s">
        <v>67</v>
      </c>
      <c r="E33" s="314" t="s">
        <v>2011</v>
      </c>
      <c r="F33" s="310" t="s">
        <v>1869</v>
      </c>
      <c r="G33" s="313" t="s">
        <v>1643</v>
      </c>
      <c r="H33" s="326" t="s">
        <v>1930</v>
      </c>
      <c r="I33" s="313"/>
      <c r="J33" s="321" t="s">
        <v>985</v>
      </c>
      <c r="K33" s="192" t="str">
        <f t="shared" si="1"/>
        <v>N/A</v>
      </c>
      <c r="L33" s="314" t="s">
        <v>102</v>
      </c>
      <c r="M33" s="12" t="s">
        <v>34</v>
      </c>
      <c r="N33" s="314" t="s">
        <v>1881</v>
      </c>
      <c r="O33" s="314"/>
      <c r="P33" s="12" t="s">
        <v>11</v>
      </c>
      <c r="Q33" s="192" t="str">
        <f t="shared" si="2"/>
        <v>N/A</v>
      </c>
    </row>
    <row r="34" spans="1:17" x14ac:dyDescent="0.25">
      <c r="A34" s="12">
        <v>47</v>
      </c>
      <c r="B34" s="326" t="str">
        <f t="shared" si="0"/>
        <v>&gt;</v>
      </c>
      <c r="C34" s="313" t="s">
        <v>1979</v>
      </c>
      <c r="D34" s="21" t="s">
        <v>68</v>
      </c>
      <c r="E34" s="314" t="s">
        <v>2011</v>
      </c>
      <c r="F34" s="310" t="s">
        <v>1869</v>
      </c>
      <c r="G34" s="313" t="s">
        <v>1644</v>
      </c>
      <c r="H34" s="326" t="s">
        <v>1930</v>
      </c>
      <c r="I34" s="313"/>
      <c r="J34" s="321" t="s">
        <v>7</v>
      </c>
      <c r="K34" s="192" t="str">
        <f t="shared" si="1"/>
        <v>N/A</v>
      </c>
      <c r="L34" s="314" t="s">
        <v>69</v>
      </c>
      <c r="M34" s="12" t="s">
        <v>34</v>
      </c>
      <c r="N34" s="314"/>
      <c r="O34" s="314"/>
      <c r="P34" s="12" t="s">
        <v>11</v>
      </c>
      <c r="Q34" s="192" t="str">
        <f t="shared" si="2"/>
        <v>N/A</v>
      </c>
    </row>
    <row r="35" spans="1:17" x14ac:dyDescent="0.25">
      <c r="A35" s="12">
        <v>48</v>
      </c>
      <c r="B35" s="326" t="str">
        <f t="shared" si="0"/>
        <v>&gt;</v>
      </c>
      <c r="C35" s="313" t="s">
        <v>1979</v>
      </c>
      <c r="D35" s="21" t="s">
        <v>70</v>
      </c>
      <c r="E35" s="314" t="s">
        <v>2011</v>
      </c>
      <c r="F35" s="310" t="s">
        <v>1869</v>
      </c>
      <c r="G35" s="313" t="s">
        <v>1644</v>
      </c>
      <c r="H35" s="326" t="s">
        <v>1930</v>
      </c>
      <c r="I35" s="313"/>
      <c r="J35" s="321" t="s">
        <v>122</v>
      </c>
      <c r="K35" s="192" t="str">
        <f t="shared" si="1"/>
        <v>N/A</v>
      </c>
      <c r="L35" s="314" t="s">
        <v>69</v>
      </c>
      <c r="M35" s="12" t="s">
        <v>34</v>
      </c>
      <c r="N35" s="314"/>
      <c r="O35" s="314"/>
      <c r="P35" s="12" t="s">
        <v>11</v>
      </c>
      <c r="Q35" s="192" t="str">
        <f t="shared" si="2"/>
        <v>N/A</v>
      </c>
    </row>
    <row r="36" spans="1:17" x14ac:dyDescent="0.25">
      <c r="A36" s="12">
        <v>49</v>
      </c>
      <c r="B36" s="326" t="str">
        <f t="shared" si="0"/>
        <v>&gt;</v>
      </c>
      <c r="C36" s="313" t="s">
        <v>1979</v>
      </c>
      <c r="D36" s="21" t="s">
        <v>71</v>
      </c>
      <c r="E36" s="314" t="s">
        <v>2011</v>
      </c>
      <c r="F36" s="310" t="s">
        <v>1869</v>
      </c>
      <c r="G36" s="313" t="s">
        <v>1643</v>
      </c>
      <c r="H36" s="326" t="s">
        <v>1930</v>
      </c>
      <c r="I36" s="313"/>
      <c r="J36" s="321" t="s">
        <v>985</v>
      </c>
      <c r="K36" s="192" t="str">
        <f t="shared" si="1"/>
        <v>N/A</v>
      </c>
      <c r="L36" s="314" t="s">
        <v>102</v>
      </c>
      <c r="M36" s="12" t="s">
        <v>34</v>
      </c>
      <c r="N36" s="314" t="s">
        <v>1881</v>
      </c>
      <c r="O36" s="314"/>
      <c r="P36" s="12" t="s">
        <v>11</v>
      </c>
      <c r="Q36" s="192" t="str">
        <f t="shared" si="2"/>
        <v>N/A</v>
      </c>
    </row>
    <row r="37" spans="1:17" x14ac:dyDescent="0.25">
      <c r="A37" s="12">
        <v>50</v>
      </c>
      <c r="B37" s="326" t="str">
        <f t="shared" si="0"/>
        <v>&gt;</v>
      </c>
      <c r="C37" s="313" t="s">
        <v>1979</v>
      </c>
      <c r="D37" s="21" t="s">
        <v>72</v>
      </c>
      <c r="E37" s="314" t="s">
        <v>2011</v>
      </c>
      <c r="F37" s="310" t="s">
        <v>1869</v>
      </c>
      <c r="G37" s="313" t="s">
        <v>1643</v>
      </c>
      <c r="H37" s="326" t="s">
        <v>1930</v>
      </c>
      <c r="I37" s="313"/>
      <c r="J37" s="321" t="s">
        <v>985</v>
      </c>
      <c r="K37" s="192" t="str">
        <f t="shared" si="1"/>
        <v>N/A</v>
      </c>
      <c r="L37" s="314" t="s">
        <v>102</v>
      </c>
      <c r="M37" s="12" t="s">
        <v>34</v>
      </c>
      <c r="N37" s="314" t="s">
        <v>1881</v>
      </c>
      <c r="O37" s="314"/>
      <c r="P37" s="12" t="s">
        <v>11</v>
      </c>
      <c r="Q37" s="192" t="str">
        <f t="shared" si="2"/>
        <v>N/A</v>
      </c>
    </row>
    <row r="38" spans="1:17" x14ac:dyDescent="0.25">
      <c r="A38" s="12">
        <v>51</v>
      </c>
      <c r="B38" s="326" t="str">
        <f t="shared" si="0"/>
        <v>&gt;</v>
      </c>
      <c r="C38" s="313" t="s">
        <v>1979</v>
      </c>
      <c r="D38" s="21" t="s">
        <v>73</v>
      </c>
      <c r="E38" s="314" t="s">
        <v>2011</v>
      </c>
      <c r="F38" s="310" t="s">
        <v>1869</v>
      </c>
      <c r="G38" s="313" t="s">
        <v>1644</v>
      </c>
      <c r="H38" s="326" t="s">
        <v>1930</v>
      </c>
      <c r="I38" s="313"/>
      <c r="J38" s="321" t="s">
        <v>1126</v>
      </c>
      <c r="K38" s="192" t="str">
        <f t="shared" si="1"/>
        <v>N/A</v>
      </c>
      <c r="L38" s="314" t="s">
        <v>69</v>
      </c>
      <c r="M38" s="12" t="s">
        <v>34</v>
      </c>
      <c r="N38" s="314"/>
      <c r="O38" s="314"/>
      <c r="P38" s="12" t="s">
        <v>11</v>
      </c>
      <c r="Q38" s="192" t="str">
        <f t="shared" si="2"/>
        <v>N/A</v>
      </c>
    </row>
    <row r="39" spans="1:17" x14ac:dyDescent="0.25">
      <c r="A39" s="12">
        <v>52</v>
      </c>
      <c r="B39" s="326" t="str">
        <f t="shared" si="0"/>
        <v>&gt;</v>
      </c>
      <c r="C39" s="313" t="s">
        <v>1979</v>
      </c>
      <c r="D39" s="21" t="s">
        <v>74</v>
      </c>
      <c r="E39" s="314" t="s">
        <v>2011</v>
      </c>
      <c r="F39" s="310" t="s">
        <v>1869</v>
      </c>
      <c r="G39" s="313" t="s">
        <v>1643</v>
      </c>
      <c r="H39" s="326" t="s">
        <v>1930</v>
      </c>
      <c r="I39" s="313"/>
      <c r="J39" s="321" t="s">
        <v>1218</v>
      </c>
      <c r="K39" s="192" t="str">
        <f t="shared" si="1"/>
        <v>N/A</v>
      </c>
      <c r="L39" s="314" t="s">
        <v>75</v>
      </c>
      <c r="M39" s="12" t="s">
        <v>8</v>
      </c>
      <c r="N39" s="314"/>
      <c r="O39" s="314"/>
      <c r="P39" s="12" t="s">
        <v>11</v>
      </c>
      <c r="Q39" s="192" t="str">
        <f t="shared" si="2"/>
        <v>N/A</v>
      </c>
    </row>
    <row r="40" spans="1:17" x14ac:dyDescent="0.25">
      <c r="A40" s="12">
        <v>53</v>
      </c>
      <c r="B40" s="326" t="str">
        <f t="shared" si="0"/>
        <v>&gt;</v>
      </c>
      <c r="C40" s="313" t="s">
        <v>1979</v>
      </c>
      <c r="D40" s="21" t="s">
        <v>44</v>
      </c>
      <c r="E40" s="314" t="s">
        <v>2011</v>
      </c>
      <c r="F40" s="310" t="s">
        <v>1869</v>
      </c>
      <c r="G40" s="313" t="s">
        <v>1643</v>
      </c>
      <c r="H40" s="326" t="s">
        <v>1930</v>
      </c>
      <c r="I40" s="313"/>
      <c r="J40" s="321" t="s">
        <v>985</v>
      </c>
      <c r="K40" s="192" t="str">
        <f t="shared" si="1"/>
        <v>N/A</v>
      </c>
      <c r="L40" s="314" t="s">
        <v>103</v>
      </c>
      <c r="M40" s="12" t="s">
        <v>8</v>
      </c>
      <c r="N40" s="314"/>
      <c r="O40" s="314"/>
      <c r="P40" s="12" t="s">
        <v>11</v>
      </c>
      <c r="Q40" s="192" t="str">
        <f t="shared" si="2"/>
        <v>N/A</v>
      </c>
    </row>
    <row r="41" spans="1:17" x14ac:dyDescent="0.25">
      <c r="A41" s="12">
        <v>54</v>
      </c>
      <c r="B41" s="326" t="str">
        <f t="shared" si="0"/>
        <v>&gt;</v>
      </c>
      <c r="C41" s="313" t="s">
        <v>1979</v>
      </c>
      <c r="D41" s="21" t="s">
        <v>78</v>
      </c>
      <c r="E41" s="314" t="s">
        <v>2011</v>
      </c>
      <c r="F41" s="310" t="s">
        <v>1869</v>
      </c>
      <c r="G41" s="313" t="s">
        <v>1643</v>
      </c>
      <c r="H41" s="326" t="s">
        <v>1930</v>
      </c>
      <c r="I41" s="313" t="s">
        <v>1416</v>
      </c>
      <c r="J41" s="321" t="s">
        <v>985</v>
      </c>
      <c r="K41" s="192" t="str">
        <f t="shared" si="1"/>
        <v>N/A</v>
      </c>
      <c r="L41" s="314" t="s">
        <v>75</v>
      </c>
      <c r="M41" s="12" t="s">
        <v>8</v>
      </c>
      <c r="N41" s="314"/>
      <c r="O41" s="314"/>
      <c r="P41" s="12" t="s">
        <v>11</v>
      </c>
      <c r="Q41" s="192" t="str">
        <f t="shared" si="2"/>
        <v>N/A</v>
      </c>
    </row>
    <row r="42" spans="1:17" x14ac:dyDescent="0.25">
      <c r="A42" s="12">
        <v>55</v>
      </c>
      <c r="B42" s="326" t="str">
        <f t="shared" si="0"/>
        <v>&gt;</v>
      </c>
      <c r="C42" s="313" t="s">
        <v>1979</v>
      </c>
      <c r="D42" s="21" t="s">
        <v>79</v>
      </c>
      <c r="E42" s="314" t="s">
        <v>2011</v>
      </c>
      <c r="F42" s="310" t="s">
        <v>1869</v>
      </c>
      <c r="G42" s="313" t="s">
        <v>1643</v>
      </c>
      <c r="H42" s="326" t="s">
        <v>1930</v>
      </c>
      <c r="I42" s="313" t="s">
        <v>1416</v>
      </c>
      <c r="J42" s="321" t="s">
        <v>985</v>
      </c>
      <c r="K42" s="192" t="str">
        <f t="shared" si="1"/>
        <v>N/A</v>
      </c>
      <c r="L42" s="314" t="s">
        <v>75</v>
      </c>
      <c r="M42" s="12" t="s">
        <v>8</v>
      </c>
      <c r="N42" s="314" t="s">
        <v>1881</v>
      </c>
      <c r="O42" s="314"/>
      <c r="P42" s="12" t="s">
        <v>11</v>
      </c>
      <c r="Q42" s="192" t="str">
        <f t="shared" si="2"/>
        <v>N/A</v>
      </c>
    </row>
    <row r="43" spans="1:17" x14ac:dyDescent="0.25">
      <c r="A43" s="12">
        <v>56</v>
      </c>
      <c r="B43" s="326" t="str">
        <f t="shared" si="0"/>
        <v>&gt;</v>
      </c>
      <c r="C43" s="313" t="s">
        <v>1979</v>
      </c>
      <c r="D43" s="21" t="s">
        <v>82</v>
      </c>
      <c r="E43" s="314" t="s">
        <v>2011</v>
      </c>
      <c r="F43" s="310" t="s">
        <v>1869</v>
      </c>
      <c r="G43" s="313" t="s">
        <v>1643</v>
      </c>
      <c r="H43" s="326" t="s">
        <v>1930</v>
      </c>
      <c r="I43" s="313" t="s">
        <v>1416</v>
      </c>
      <c r="J43" s="321" t="s">
        <v>1239</v>
      </c>
      <c r="K43" s="192" t="str">
        <f t="shared" si="1"/>
        <v>N/A</v>
      </c>
      <c r="L43" s="314" t="s">
        <v>75</v>
      </c>
      <c r="M43" s="12" t="s">
        <v>34</v>
      </c>
      <c r="N43" s="314" t="s">
        <v>1882</v>
      </c>
      <c r="O43" s="314"/>
      <c r="P43" s="12" t="s">
        <v>11</v>
      </c>
      <c r="Q43" s="192" t="str">
        <f t="shared" si="2"/>
        <v>N/A</v>
      </c>
    </row>
    <row r="44" spans="1:17" x14ac:dyDescent="0.25">
      <c r="A44" s="12">
        <v>67</v>
      </c>
      <c r="B44" s="326" t="str">
        <f t="shared" si="0"/>
        <v>&gt;</v>
      </c>
      <c r="C44" s="313" t="s">
        <v>1979</v>
      </c>
      <c r="D44" s="21" t="s">
        <v>110</v>
      </c>
      <c r="E44" s="314" t="s">
        <v>2011</v>
      </c>
      <c r="F44" s="310" t="s">
        <v>1869</v>
      </c>
      <c r="G44" s="313" t="s">
        <v>1643</v>
      </c>
      <c r="H44" s="326" t="s">
        <v>1930</v>
      </c>
      <c r="I44" s="313" t="s">
        <v>1010</v>
      </c>
      <c r="J44" s="321" t="s">
        <v>1239</v>
      </c>
      <c r="K44" s="192" t="str">
        <f t="shared" si="1"/>
        <v>N/A</v>
      </c>
      <c r="L44" s="314" t="s">
        <v>75</v>
      </c>
      <c r="M44" s="12" t="s">
        <v>34</v>
      </c>
      <c r="N44" s="314"/>
      <c r="O44" s="314"/>
      <c r="P44" s="12" t="s">
        <v>11</v>
      </c>
      <c r="Q44" s="192" t="str">
        <f t="shared" si="2"/>
        <v>N/A</v>
      </c>
    </row>
    <row r="45" spans="1:17" x14ac:dyDescent="0.25">
      <c r="A45" s="12">
        <v>68</v>
      </c>
      <c r="B45" s="326" t="str">
        <f t="shared" si="0"/>
        <v>&gt;</v>
      </c>
      <c r="C45" s="313" t="s">
        <v>1979</v>
      </c>
      <c r="D45" s="21" t="s">
        <v>111</v>
      </c>
      <c r="E45" s="314" t="s">
        <v>2011</v>
      </c>
      <c r="F45" s="310" t="s">
        <v>1869</v>
      </c>
      <c r="G45" s="313" t="s">
        <v>1643</v>
      </c>
      <c r="H45" s="326" t="s">
        <v>1930</v>
      </c>
      <c r="I45" s="313" t="s">
        <v>1049</v>
      </c>
      <c r="J45" s="321" t="s">
        <v>1239</v>
      </c>
      <c r="K45" s="192" t="str">
        <f t="shared" si="1"/>
        <v>N/A</v>
      </c>
      <c r="L45" s="314" t="s">
        <v>75</v>
      </c>
      <c r="M45" s="12" t="s">
        <v>34</v>
      </c>
      <c r="N45" s="314"/>
      <c r="O45" s="314"/>
      <c r="P45" s="12" t="s">
        <v>11</v>
      </c>
      <c r="Q45" s="192" t="str">
        <f t="shared" si="2"/>
        <v>N/A</v>
      </c>
    </row>
    <row r="46" spans="1:17" x14ac:dyDescent="0.25">
      <c r="A46" s="12">
        <v>69</v>
      </c>
      <c r="B46" s="326" t="str">
        <f t="shared" si="0"/>
        <v>&gt;</v>
      </c>
      <c r="C46" s="313" t="s">
        <v>1979</v>
      </c>
      <c r="D46" s="21" t="s">
        <v>112</v>
      </c>
      <c r="E46" s="314" t="s">
        <v>2011</v>
      </c>
      <c r="F46" s="310" t="s">
        <v>1869</v>
      </c>
      <c r="G46" s="313" t="s">
        <v>1643</v>
      </c>
      <c r="H46" s="326" t="s">
        <v>1930</v>
      </c>
      <c r="I46" s="313" t="s">
        <v>1907</v>
      </c>
      <c r="J46" s="321" t="s">
        <v>1126</v>
      </c>
      <c r="K46" s="192" t="str">
        <f t="shared" si="1"/>
        <v>N/A</v>
      </c>
      <c r="L46" s="314" t="s">
        <v>75</v>
      </c>
      <c r="M46" s="12" t="s">
        <v>34</v>
      </c>
      <c r="N46" s="314"/>
      <c r="O46" s="314"/>
      <c r="P46" s="12" t="s">
        <v>11</v>
      </c>
      <c r="Q46" s="192" t="str">
        <f t="shared" si="2"/>
        <v>N/A</v>
      </c>
    </row>
    <row r="47" spans="1:17" x14ac:dyDescent="0.25">
      <c r="A47" s="12">
        <v>70</v>
      </c>
      <c r="B47" s="326" t="str">
        <f t="shared" si="0"/>
        <v>&gt;</v>
      </c>
      <c r="C47" s="313" t="s">
        <v>1979</v>
      </c>
      <c r="D47" s="21" t="s">
        <v>114</v>
      </c>
      <c r="E47" s="314" t="s">
        <v>2011</v>
      </c>
      <c r="F47" s="310" t="s">
        <v>1869</v>
      </c>
      <c r="G47" s="313" t="s">
        <v>1643</v>
      </c>
      <c r="H47" s="326" t="s">
        <v>1930</v>
      </c>
      <c r="I47" s="313" t="s">
        <v>1010</v>
      </c>
      <c r="J47" s="321" t="s">
        <v>7</v>
      </c>
      <c r="K47" s="192" t="str">
        <f t="shared" si="1"/>
        <v>N/A</v>
      </c>
      <c r="L47" s="314" t="s">
        <v>86</v>
      </c>
      <c r="M47" s="12" t="s">
        <v>34</v>
      </c>
      <c r="N47" s="314"/>
      <c r="O47" s="314"/>
      <c r="P47" s="12" t="s">
        <v>11</v>
      </c>
      <c r="Q47" s="192" t="str">
        <f t="shared" si="2"/>
        <v>N/A</v>
      </c>
    </row>
    <row r="48" spans="1:17" x14ac:dyDescent="0.25">
      <c r="A48" s="12">
        <v>71</v>
      </c>
      <c r="B48" s="326" t="str">
        <f t="shared" si="0"/>
        <v>&gt;</v>
      </c>
      <c r="C48" s="313" t="s">
        <v>1979</v>
      </c>
      <c r="D48" s="21" t="s">
        <v>115</v>
      </c>
      <c r="E48" s="314" t="s">
        <v>2011</v>
      </c>
      <c r="F48" s="310" t="s">
        <v>1869</v>
      </c>
      <c r="G48" s="313" t="s">
        <v>1643</v>
      </c>
      <c r="H48" s="326" t="s">
        <v>1930</v>
      </c>
      <c r="I48" s="313" t="s">
        <v>1908</v>
      </c>
      <c r="J48" s="321" t="s">
        <v>7</v>
      </c>
      <c r="K48" s="192" t="str">
        <f t="shared" si="1"/>
        <v>N/A</v>
      </c>
      <c r="L48" s="314" t="s">
        <v>116</v>
      </c>
      <c r="M48" s="12" t="s">
        <v>34</v>
      </c>
      <c r="N48" s="314" t="s">
        <v>117</v>
      </c>
      <c r="O48" s="314"/>
      <c r="P48" s="12" t="s">
        <v>11</v>
      </c>
      <c r="Q48" s="192" t="str">
        <f t="shared" si="2"/>
        <v>N/A</v>
      </c>
    </row>
    <row r="49" spans="1:17" x14ac:dyDescent="0.25">
      <c r="A49" s="12">
        <v>72</v>
      </c>
      <c r="B49" s="326" t="str">
        <f t="shared" si="0"/>
        <v>&gt;</v>
      </c>
      <c r="C49" s="313" t="s">
        <v>1979</v>
      </c>
      <c r="D49" s="21" t="s">
        <v>118</v>
      </c>
      <c r="E49" s="314" t="s">
        <v>2011</v>
      </c>
      <c r="F49" s="310" t="s">
        <v>1869</v>
      </c>
      <c r="G49" s="313" t="s">
        <v>1643</v>
      </c>
      <c r="H49" s="326" t="s">
        <v>1930</v>
      </c>
      <c r="I49" s="313" t="s">
        <v>1909</v>
      </c>
      <c r="J49" s="321" t="s">
        <v>7</v>
      </c>
      <c r="K49" s="192" t="str">
        <f t="shared" si="1"/>
        <v>N/A</v>
      </c>
      <c r="L49" s="314" t="s">
        <v>116</v>
      </c>
      <c r="M49" s="12" t="s">
        <v>34</v>
      </c>
      <c r="N49" s="314" t="s">
        <v>117</v>
      </c>
      <c r="O49" s="314"/>
      <c r="P49" s="12" t="s">
        <v>11</v>
      </c>
      <c r="Q49" s="192" t="str">
        <f t="shared" si="2"/>
        <v>N/A</v>
      </c>
    </row>
    <row r="50" spans="1:17" x14ac:dyDescent="0.25">
      <c r="A50" s="12">
        <v>73</v>
      </c>
      <c r="B50" s="326" t="str">
        <f t="shared" si="0"/>
        <v>&gt;</v>
      </c>
      <c r="C50" s="313" t="s">
        <v>1979</v>
      </c>
      <c r="D50" s="21" t="s">
        <v>119</v>
      </c>
      <c r="E50" s="314" t="s">
        <v>2011</v>
      </c>
      <c r="F50" s="310" t="s">
        <v>1869</v>
      </c>
      <c r="G50" s="313" t="s">
        <v>1644</v>
      </c>
      <c r="H50" s="326" t="s">
        <v>1930</v>
      </c>
      <c r="I50" s="313" t="s">
        <v>1910</v>
      </c>
      <c r="J50" s="321" t="s">
        <v>120</v>
      </c>
      <c r="K50" s="192" t="str">
        <f t="shared" si="1"/>
        <v>N/A</v>
      </c>
      <c r="L50" s="314" t="s">
        <v>69</v>
      </c>
      <c r="M50" s="12" t="s">
        <v>34</v>
      </c>
      <c r="N50" s="314" t="s">
        <v>1883</v>
      </c>
      <c r="O50" s="314"/>
      <c r="P50" s="12" t="s">
        <v>11</v>
      </c>
      <c r="Q50" s="192" t="str">
        <f t="shared" si="2"/>
        <v>N/A</v>
      </c>
    </row>
    <row r="51" spans="1:17" x14ac:dyDescent="0.25">
      <c r="A51" s="12">
        <v>74</v>
      </c>
      <c r="B51" s="326" t="str">
        <f t="shared" si="0"/>
        <v>&gt;</v>
      </c>
      <c r="C51" s="313" t="s">
        <v>1979</v>
      </c>
      <c r="D51" s="21" t="s">
        <v>121</v>
      </c>
      <c r="E51" s="314" t="s">
        <v>2011</v>
      </c>
      <c r="F51" s="310" t="s">
        <v>1869</v>
      </c>
      <c r="G51" s="313" t="s">
        <v>1644</v>
      </c>
      <c r="H51" s="326" t="s">
        <v>1930</v>
      </c>
      <c r="I51" s="313" t="s">
        <v>1910</v>
      </c>
      <c r="J51" s="321" t="s">
        <v>122</v>
      </c>
      <c r="K51" s="192" t="str">
        <f t="shared" si="1"/>
        <v>N/A</v>
      </c>
      <c r="L51" s="314" t="s">
        <v>69</v>
      </c>
      <c r="M51" s="12" t="s">
        <v>34</v>
      </c>
      <c r="N51" s="314"/>
      <c r="O51" s="314"/>
      <c r="P51" s="12" t="s">
        <v>11</v>
      </c>
      <c r="Q51" s="192" t="str">
        <f t="shared" si="2"/>
        <v>N/A</v>
      </c>
    </row>
    <row r="52" spans="1:17" x14ac:dyDescent="0.25">
      <c r="A52" s="12">
        <v>75</v>
      </c>
      <c r="B52" s="326" t="str">
        <f t="shared" si="0"/>
        <v>&gt;</v>
      </c>
      <c r="C52" s="313" t="s">
        <v>1979</v>
      </c>
      <c r="D52" s="21" t="s">
        <v>123</v>
      </c>
      <c r="E52" s="314" t="s">
        <v>2011</v>
      </c>
      <c r="F52" s="310" t="s">
        <v>1869</v>
      </c>
      <c r="G52" s="313" t="s">
        <v>1644</v>
      </c>
      <c r="H52" s="326" t="s">
        <v>1930</v>
      </c>
      <c r="I52" s="313" t="s">
        <v>1010</v>
      </c>
      <c r="J52" s="321" t="s">
        <v>122</v>
      </c>
      <c r="K52" s="192" t="str">
        <f t="shared" si="1"/>
        <v>N/A</v>
      </c>
      <c r="L52" s="314" t="s">
        <v>69</v>
      </c>
      <c r="M52" s="12" t="s">
        <v>34</v>
      </c>
      <c r="N52" s="314" t="s">
        <v>1884</v>
      </c>
      <c r="O52" s="314"/>
      <c r="P52" s="12" t="s">
        <v>11</v>
      </c>
      <c r="Q52" s="192" t="str">
        <f t="shared" si="2"/>
        <v>N/A</v>
      </c>
    </row>
    <row r="53" spans="1:17" x14ac:dyDescent="0.25">
      <c r="A53" s="12">
        <v>82</v>
      </c>
      <c r="B53" s="326" t="str">
        <f t="shared" si="0"/>
        <v>&gt;</v>
      </c>
      <c r="C53" s="313" t="s">
        <v>1800</v>
      </c>
      <c r="D53" s="21" t="s">
        <v>1801</v>
      </c>
      <c r="E53" s="314" t="s">
        <v>1186</v>
      </c>
      <c r="F53" s="310" t="s">
        <v>1878</v>
      </c>
      <c r="G53" s="313" t="s">
        <v>1644</v>
      </c>
      <c r="H53" s="326" t="s">
        <v>1930</v>
      </c>
      <c r="I53" s="313" t="s">
        <v>1839</v>
      </c>
      <c r="J53" s="321" t="s">
        <v>122</v>
      </c>
      <c r="K53" s="192" t="str">
        <f t="shared" si="1"/>
        <v>N/A</v>
      </c>
      <c r="L53" s="314" t="s">
        <v>1841</v>
      </c>
      <c r="M53" s="12" t="s">
        <v>8</v>
      </c>
      <c r="N53" s="314"/>
      <c r="O53" s="314"/>
      <c r="P53" s="12" t="s">
        <v>11</v>
      </c>
      <c r="Q53" s="192" t="str">
        <f t="shared" si="2"/>
        <v>N/A</v>
      </c>
    </row>
    <row r="54" spans="1:17" x14ac:dyDescent="0.25">
      <c r="A54" s="12">
        <v>84</v>
      </c>
      <c r="B54" s="326" t="str">
        <f t="shared" si="0"/>
        <v>&gt;</v>
      </c>
      <c r="C54" s="313" t="s">
        <v>1800</v>
      </c>
      <c r="D54" s="21" t="s">
        <v>1802</v>
      </c>
      <c r="E54" s="314" t="s">
        <v>1186</v>
      </c>
      <c r="F54" s="310" t="s">
        <v>1878</v>
      </c>
      <c r="G54" s="313" t="s">
        <v>1644</v>
      </c>
      <c r="H54" s="326" t="s">
        <v>1930</v>
      </c>
      <c r="I54" s="313" t="s">
        <v>1843</v>
      </c>
      <c r="J54" s="321" t="s">
        <v>122</v>
      </c>
      <c r="K54" s="192" t="str">
        <f t="shared" si="1"/>
        <v>N/A</v>
      </c>
      <c r="L54" s="314" t="s">
        <v>1841</v>
      </c>
      <c r="M54" s="12" t="s">
        <v>8</v>
      </c>
      <c r="N54" s="314"/>
      <c r="O54" s="314"/>
      <c r="P54" s="12" t="s">
        <v>11</v>
      </c>
      <c r="Q54" s="192" t="str">
        <f t="shared" si="2"/>
        <v>N/A</v>
      </c>
    </row>
    <row r="55" spans="1:17" x14ac:dyDescent="0.25">
      <c r="A55" s="12">
        <v>85</v>
      </c>
      <c r="B55" s="326" t="str">
        <f t="shared" si="0"/>
        <v>&gt;</v>
      </c>
      <c r="C55" s="313" t="s">
        <v>1800</v>
      </c>
      <c r="D55" s="21" t="s">
        <v>1803</v>
      </c>
      <c r="E55" s="314" t="s">
        <v>2011</v>
      </c>
      <c r="F55" s="310" t="s">
        <v>1878</v>
      </c>
      <c r="G55" s="313" t="s">
        <v>1643</v>
      </c>
      <c r="H55" s="326" t="s">
        <v>1930</v>
      </c>
      <c r="I55" s="313" t="s">
        <v>1843</v>
      </c>
      <c r="J55" s="321" t="s">
        <v>1086</v>
      </c>
      <c r="K55" s="192" t="str">
        <f t="shared" si="1"/>
        <v>N/A</v>
      </c>
      <c r="L55" s="314"/>
      <c r="M55" s="12" t="s">
        <v>8</v>
      </c>
      <c r="N55" s="314" t="s">
        <v>1844</v>
      </c>
      <c r="O55" s="314"/>
      <c r="P55" s="12" t="s">
        <v>11</v>
      </c>
      <c r="Q55" s="192" t="str">
        <f t="shared" si="2"/>
        <v>N/A</v>
      </c>
    </row>
    <row r="56" spans="1:17" x14ac:dyDescent="0.25">
      <c r="A56" s="12">
        <v>87</v>
      </c>
      <c r="B56" s="326" t="str">
        <f t="shared" si="0"/>
        <v>&gt;</v>
      </c>
      <c r="C56" s="313" t="s">
        <v>1800</v>
      </c>
      <c r="D56" s="21" t="s">
        <v>1805</v>
      </c>
      <c r="E56" s="314" t="s">
        <v>2011</v>
      </c>
      <c r="F56" s="310" t="s">
        <v>1878</v>
      </c>
      <c r="G56" s="313" t="s">
        <v>1644</v>
      </c>
      <c r="H56" s="326" t="s">
        <v>1930</v>
      </c>
      <c r="I56" s="313" t="s">
        <v>1843</v>
      </c>
      <c r="J56" s="321" t="s">
        <v>122</v>
      </c>
      <c r="K56" s="192" t="str">
        <f t="shared" si="1"/>
        <v>N/A</v>
      </c>
      <c r="L56" s="314" t="s">
        <v>1841</v>
      </c>
      <c r="M56" s="12" t="s">
        <v>8</v>
      </c>
      <c r="N56" s="314"/>
      <c r="O56" s="314"/>
      <c r="P56" s="12" t="s">
        <v>11</v>
      </c>
      <c r="Q56" s="192" t="str">
        <f t="shared" si="2"/>
        <v>N/A</v>
      </c>
    </row>
    <row r="57" spans="1:17" x14ac:dyDescent="0.25">
      <c r="A57" s="12">
        <v>90</v>
      </c>
      <c r="B57" s="326" t="str">
        <f t="shared" si="0"/>
        <v>&gt;</v>
      </c>
      <c r="C57" s="313" t="s">
        <v>1800</v>
      </c>
      <c r="D57" s="21" t="s">
        <v>1830</v>
      </c>
      <c r="E57" s="314" t="s">
        <v>2011</v>
      </c>
      <c r="F57" s="310" t="s">
        <v>1878</v>
      </c>
      <c r="G57" s="313" t="s">
        <v>1643</v>
      </c>
      <c r="H57" s="326" t="s">
        <v>1930</v>
      </c>
      <c r="I57" s="313" t="s">
        <v>1832</v>
      </c>
      <c r="J57" s="321" t="s">
        <v>1239</v>
      </c>
      <c r="K57" s="192" t="str">
        <f t="shared" si="1"/>
        <v>N/A</v>
      </c>
      <c r="L57" s="314" t="s">
        <v>1842</v>
      </c>
      <c r="M57" s="12" t="s">
        <v>8</v>
      </c>
      <c r="N57" s="314"/>
      <c r="O57" s="314"/>
      <c r="P57" s="12" t="s">
        <v>11</v>
      </c>
      <c r="Q57" s="192" t="str">
        <f t="shared" si="2"/>
        <v>N/A</v>
      </c>
    </row>
    <row r="58" spans="1:17" x14ac:dyDescent="0.25">
      <c r="A58" s="12">
        <v>91</v>
      </c>
      <c r="B58" s="326" t="str">
        <f t="shared" si="0"/>
        <v>&gt;</v>
      </c>
      <c r="C58" s="313" t="s">
        <v>1800</v>
      </c>
      <c r="D58" s="21" t="s">
        <v>766</v>
      </c>
      <c r="E58" s="314" t="s">
        <v>2011</v>
      </c>
      <c r="F58" s="310" t="s">
        <v>1878</v>
      </c>
      <c r="G58" s="313" t="s">
        <v>1643</v>
      </c>
      <c r="H58" s="326" t="s">
        <v>1930</v>
      </c>
      <c r="I58" s="313" t="s">
        <v>1832</v>
      </c>
      <c r="J58" s="321" t="s">
        <v>1239</v>
      </c>
      <c r="K58" s="192" t="str">
        <f t="shared" si="1"/>
        <v>N/A</v>
      </c>
      <c r="L58" s="314" t="s">
        <v>1842</v>
      </c>
      <c r="M58" s="12" t="s">
        <v>8</v>
      </c>
      <c r="N58" s="314"/>
      <c r="O58" s="314"/>
      <c r="P58" s="12" t="s">
        <v>11</v>
      </c>
      <c r="Q58" s="192" t="str">
        <f t="shared" si="2"/>
        <v>N/A</v>
      </c>
    </row>
    <row r="59" spans="1:17" x14ac:dyDescent="0.25">
      <c r="A59" s="12">
        <v>92</v>
      </c>
      <c r="B59" s="326" t="str">
        <f t="shared" si="0"/>
        <v>&gt;</v>
      </c>
      <c r="C59" s="313" t="s">
        <v>1800</v>
      </c>
      <c r="D59" s="21" t="s">
        <v>1808</v>
      </c>
      <c r="E59" s="314" t="s">
        <v>2011</v>
      </c>
      <c r="F59" s="310" t="s">
        <v>1878</v>
      </c>
      <c r="G59" s="313" t="s">
        <v>1643</v>
      </c>
      <c r="H59" s="326" t="s">
        <v>1930</v>
      </c>
      <c r="I59" s="313" t="s">
        <v>1832</v>
      </c>
      <c r="J59" s="321" t="s">
        <v>1239</v>
      </c>
      <c r="K59" s="192" t="str">
        <f t="shared" si="1"/>
        <v>N/A</v>
      </c>
      <c r="L59" s="314" t="s">
        <v>1842</v>
      </c>
      <c r="M59" s="12" t="s">
        <v>8</v>
      </c>
      <c r="N59" s="314"/>
      <c r="O59" s="314"/>
      <c r="P59" s="12" t="s">
        <v>11</v>
      </c>
      <c r="Q59" s="192" t="str">
        <f t="shared" si="2"/>
        <v>N/A</v>
      </c>
    </row>
    <row r="60" spans="1:17" x14ac:dyDescent="0.25">
      <c r="A60" s="12">
        <v>97</v>
      </c>
      <c r="B60" s="326" t="str">
        <f t="shared" si="0"/>
        <v>&gt;</v>
      </c>
      <c r="C60" s="313" t="s">
        <v>1800</v>
      </c>
      <c r="D60" s="21" t="s">
        <v>1931</v>
      </c>
      <c r="E60" s="314" t="s">
        <v>2011</v>
      </c>
      <c r="F60" s="310" t="s">
        <v>1878</v>
      </c>
      <c r="G60" s="313" t="s">
        <v>1643</v>
      </c>
      <c r="H60" s="326" t="s">
        <v>1930</v>
      </c>
      <c r="I60" s="313" t="s">
        <v>1832</v>
      </c>
      <c r="J60" s="321" t="s">
        <v>1239</v>
      </c>
      <c r="K60" s="192" t="str">
        <f t="shared" si="1"/>
        <v>N/A</v>
      </c>
      <c r="L60" s="314" t="s">
        <v>1842</v>
      </c>
      <c r="M60" s="12" t="s">
        <v>8</v>
      </c>
      <c r="N60" s="314"/>
      <c r="O60" s="314"/>
      <c r="P60" s="12" t="s">
        <v>11</v>
      </c>
      <c r="Q60" s="192" t="str">
        <f t="shared" si="2"/>
        <v>N/A</v>
      </c>
    </row>
    <row r="61" spans="1:17" x14ac:dyDescent="0.25">
      <c r="A61" s="12">
        <v>98</v>
      </c>
      <c r="B61" s="326" t="str">
        <f t="shared" si="0"/>
        <v>&gt;</v>
      </c>
      <c r="C61" s="313" t="s">
        <v>1800</v>
      </c>
      <c r="D61" s="21" t="s">
        <v>763</v>
      </c>
      <c r="E61" s="314" t="s">
        <v>2011</v>
      </c>
      <c r="F61" s="310" t="s">
        <v>1878</v>
      </c>
      <c r="G61" s="313" t="s">
        <v>1643</v>
      </c>
      <c r="H61" s="326" t="s">
        <v>1930</v>
      </c>
      <c r="I61" s="313" t="s">
        <v>1832</v>
      </c>
      <c r="J61" s="321" t="s">
        <v>1239</v>
      </c>
      <c r="K61" s="192" t="str">
        <f t="shared" si="1"/>
        <v>N/A</v>
      </c>
      <c r="L61" s="314" t="s">
        <v>1842</v>
      </c>
      <c r="M61" s="12" t="s">
        <v>8</v>
      </c>
      <c r="N61" s="314"/>
      <c r="O61" s="314"/>
      <c r="P61" s="12" t="s">
        <v>11</v>
      </c>
      <c r="Q61" s="192" t="str">
        <f t="shared" si="2"/>
        <v>N/A</v>
      </c>
    </row>
    <row r="62" spans="1:17" x14ac:dyDescent="0.25">
      <c r="A62" s="12">
        <v>99</v>
      </c>
      <c r="B62" s="326" t="str">
        <f t="shared" si="0"/>
        <v>&gt;</v>
      </c>
      <c r="C62" s="313" t="s">
        <v>1800</v>
      </c>
      <c r="D62" s="21" t="s">
        <v>1809</v>
      </c>
      <c r="E62" s="314" t="s">
        <v>2011</v>
      </c>
      <c r="F62" s="310" t="s">
        <v>1878</v>
      </c>
      <c r="G62" s="313" t="s">
        <v>1643</v>
      </c>
      <c r="H62" s="326" t="s">
        <v>1930</v>
      </c>
      <c r="I62" s="313" t="s">
        <v>1832</v>
      </c>
      <c r="J62" s="321" t="s">
        <v>1239</v>
      </c>
      <c r="K62" s="192" t="str">
        <f t="shared" si="1"/>
        <v>N/A</v>
      </c>
      <c r="L62" s="314" t="s">
        <v>1842</v>
      </c>
      <c r="M62" s="12" t="s">
        <v>8</v>
      </c>
      <c r="N62" s="314"/>
      <c r="O62" s="314"/>
      <c r="P62" s="12" t="s">
        <v>11</v>
      </c>
      <c r="Q62" s="192" t="str">
        <f t="shared" si="2"/>
        <v>N/A</v>
      </c>
    </row>
    <row r="63" spans="1:17" x14ac:dyDescent="0.25">
      <c r="A63" s="12">
        <v>103</v>
      </c>
      <c r="B63" s="326" t="str">
        <f t="shared" si="0"/>
        <v>&gt;</v>
      </c>
      <c r="C63" s="313" t="s">
        <v>1885</v>
      </c>
      <c r="D63" s="21" t="s">
        <v>1813</v>
      </c>
      <c r="E63" s="314" t="s">
        <v>2014</v>
      </c>
      <c r="F63" s="310" t="s">
        <v>1878</v>
      </c>
      <c r="G63" s="313" t="s">
        <v>1643</v>
      </c>
      <c r="H63" s="326" t="s">
        <v>1930</v>
      </c>
      <c r="I63" s="313" t="s">
        <v>1843</v>
      </c>
      <c r="J63" s="321" t="s">
        <v>1086</v>
      </c>
      <c r="K63" s="192" t="str">
        <f t="shared" si="1"/>
        <v>N/A</v>
      </c>
      <c r="L63" s="314" t="s">
        <v>1848</v>
      </c>
      <c r="M63" s="12" t="s">
        <v>8</v>
      </c>
      <c r="N63" s="314"/>
      <c r="O63" s="314"/>
      <c r="P63" s="12" t="s">
        <v>11</v>
      </c>
      <c r="Q63" s="192" t="str">
        <f t="shared" si="2"/>
        <v>N/A</v>
      </c>
    </row>
    <row r="64" spans="1:17" x14ac:dyDescent="0.25">
      <c r="A64" s="12">
        <v>113</v>
      </c>
      <c r="B64" s="326" t="str">
        <f t="shared" si="0"/>
        <v>&gt;</v>
      </c>
      <c r="C64" s="313" t="s">
        <v>1818</v>
      </c>
      <c r="D64" s="21" t="s">
        <v>1821</v>
      </c>
      <c r="E64" s="314" t="s">
        <v>2011</v>
      </c>
      <c r="F64" s="310" t="s">
        <v>1878</v>
      </c>
      <c r="G64" s="313" t="s">
        <v>1643</v>
      </c>
      <c r="H64" s="326" t="s">
        <v>1930</v>
      </c>
      <c r="I64" s="313" t="s">
        <v>1266</v>
      </c>
      <c r="J64" s="321" t="s">
        <v>1086</v>
      </c>
      <c r="K64" s="192" t="str">
        <f t="shared" si="1"/>
        <v>N/A</v>
      </c>
      <c r="L64" s="314" t="s">
        <v>75</v>
      </c>
      <c r="M64" s="12" t="s">
        <v>8</v>
      </c>
      <c r="N64" s="314"/>
      <c r="O64" s="314"/>
      <c r="P64" s="12" t="s">
        <v>11</v>
      </c>
      <c r="Q64" s="192" t="str">
        <f t="shared" si="2"/>
        <v>N/A</v>
      </c>
    </row>
    <row r="65" spans="1:17" x14ac:dyDescent="0.25">
      <c r="A65" s="12">
        <v>116</v>
      </c>
      <c r="B65" s="326" t="str">
        <f t="shared" si="0"/>
        <v>&gt;</v>
      </c>
      <c r="C65" s="313" t="s">
        <v>1988</v>
      </c>
      <c r="D65" s="21" t="s">
        <v>1825</v>
      </c>
      <c r="E65" s="314" t="s">
        <v>2011</v>
      </c>
      <c r="F65" s="310" t="s">
        <v>1878</v>
      </c>
      <c r="G65" s="313" t="s">
        <v>1643</v>
      </c>
      <c r="H65" s="326" t="s">
        <v>1930</v>
      </c>
      <c r="I65" s="313" t="s">
        <v>1832</v>
      </c>
      <c r="J65" s="321" t="s">
        <v>1239</v>
      </c>
      <c r="K65" s="192" t="str">
        <f t="shared" si="1"/>
        <v>N/A</v>
      </c>
      <c r="L65" s="314" t="s">
        <v>1996</v>
      </c>
      <c r="M65" s="12" t="s">
        <v>8</v>
      </c>
      <c r="N65" s="314" t="s">
        <v>1851</v>
      </c>
      <c r="O65" s="314"/>
      <c r="P65" s="12" t="s">
        <v>11</v>
      </c>
      <c r="Q65" s="192" t="str">
        <f t="shared" si="2"/>
        <v>N/A</v>
      </c>
    </row>
    <row r="66" spans="1:17" x14ac:dyDescent="0.25">
      <c r="A66" s="12">
        <v>117</v>
      </c>
      <c r="B66" s="326" t="str">
        <f t="shared" ref="B66:B129" si="3">H66</f>
        <v>&gt;</v>
      </c>
      <c r="C66" s="313" t="s">
        <v>1988</v>
      </c>
      <c r="D66" s="21" t="s">
        <v>1826</v>
      </c>
      <c r="E66" s="314" t="s">
        <v>2014</v>
      </c>
      <c r="F66" s="310" t="s">
        <v>1878</v>
      </c>
      <c r="G66" s="313" t="s">
        <v>1643</v>
      </c>
      <c r="H66" s="326" t="s">
        <v>1930</v>
      </c>
      <c r="I66" s="313" t="s">
        <v>1266</v>
      </c>
      <c r="J66" s="321" t="s">
        <v>1086</v>
      </c>
      <c r="K66" s="192" t="str">
        <f t="shared" ref="K66:K129" si="4">IF(ISBLANK($G:$G),"",IF(OR(ISBLANK($H:$H),$H:$H="&gt;"),"N/A",VLOOKUP($H:$H,NDA_Look_up,6,0)))</f>
        <v>N/A</v>
      </c>
      <c r="L66" s="314" t="s">
        <v>1834</v>
      </c>
      <c r="M66" s="12" t="s">
        <v>8</v>
      </c>
      <c r="N66" s="314"/>
      <c r="O66" s="314"/>
      <c r="P66" s="12" t="s">
        <v>11</v>
      </c>
      <c r="Q66" s="192" t="str">
        <f t="shared" ref="Q66:Q129" si="5">IF(ISBLANK($G:$G),"",IF(OR(ISBLANK($H:$H),$H:$H="&gt;"),"N/A",VLOOKUP($H:$H,NDA_Look_up,10,0)))</f>
        <v>N/A</v>
      </c>
    </row>
    <row r="67" spans="1:17" x14ac:dyDescent="0.25">
      <c r="A67" s="12">
        <v>120</v>
      </c>
      <c r="B67" s="326" t="str">
        <f t="shared" si="3"/>
        <v>&gt;</v>
      </c>
      <c r="C67" s="313" t="s">
        <v>1988</v>
      </c>
      <c r="D67" s="21" t="s">
        <v>1829</v>
      </c>
      <c r="E67" s="314" t="s">
        <v>2011</v>
      </c>
      <c r="F67" s="310" t="s">
        <v>1878</v>
      </c>
      <c r="G67" s="313" t="s">
        <v>1643</v>
      </c>
      <c r="H67" s="326" t="s">
        <v>1930</v>
      </c>
      <c r="I67" s="313" t="s">
        <v>1266</v>
      </c>
      <c r="J67" s="321" t="s">
        <v>1086</v>
      </c>
      <c r="K67" s="192" t="str">
        <f t="shared" si="4"/>
        <v>N/A</v>
      </c>
      <c r="L67" s="314" t="s">
        <v>75</v>
      </c>
      <c r="M67" s="12" t="s">
        <v>8</v>
      </c>
      <c r="N67" s="314"/>
      <c r="O67" s="314"/>
      <c r="P67" s="12" t="s">
        <v>11</v>
      </c>
      <c r="Q67" s="192" t="str">
        <f t="shared" si="5"/>
        <v>N/A</v>
      </c>
    </row>
    <row r="68" spans="1:17" x14ac:dyDescent="0.25">
      <c r="A68" s="12">
        <v>126</v>
      </c>
      <c r="B68" s="326" t="str">
        <f t="shared" si="3"/>
        <v>&gt;</v>
      </c>
      <c r="C68" s="313" t="s">
        <v>346</v>
      </c>
      <c r="D68" s="21" t="s">
        <v>347</v>
      </c>
      <c r="E68" s="314" t="s">
        <v>2011</v>
      </c>
      <c r="F68" s="310" t="s">
        <v>1990</v>
      </c>
      <c r="G68" s="313" t="s">
        <v>1643</v>
      </c>
      <c r="H68" s="326" t="s">
        <v>1930</v>
      </c>
      <c r="I68" s="313" t="s">
        <v>1459</v>
      </c>
      <c r="J68" s="321" t="s">
        <v>122</v>
      </c>
      <c r="K68" s="192" t="str">
        <f t="shared" si="4"/>
        <v>N/A</v>
      </c>
      <c r="L68" s="314" t="s">
        <v>1888</v>
      </c>
      <c r="M68" s="12" t="s">
        <v>8</v>
      </c>
      <c r="N68" s="314"/>
      <c r="O68" s="314"/>
      <c r="P68" s="12" t="s">
        <v>11</v>
      </c>
      <c r="Q68" s="192" t="str">
        <f t="shared" si="5"/>
        <v>N/A</v>
      </c>
    </row>
    <row r="69" spans="1:17" x14ac:dyDescent="0.25">
      <c r="A69" s="12">
        <v>146</v>
      </c>
      <c r="B69" s="326" t="str">
        <f t="shared" si="3"/>
        <v>&gt;</v>
      </c>
      <c r="C69" s="313" t="s">
        <v>1952</v>
      </c>
      <c r="D69" s="21" t="s">
        <v>750</v>
      </c>
      <c r="E69" s="314" t="s">
        <v>2011</v>
      </c>
      <c r="F69" s="310" t="s">
        <v>1335</v>
      </c>
      <c r="G69" s="313" t="s">
        <v>1643</v>
      </c>
      <c r="H69" s="326" t="s">
        <v>1930</v>
      </c>
      <c r="I69" s="313" t="s">
        <v>1068</v>
      </c>
      <c r="J69" s="321" t="s">
        <v>1239</v>
      </c>
      <c r="K69" s="192" t="str">
        <f t="shared" si="4"/>
        <v>N/A</v>
      </c>
      <c r="L69" s="314" t="s">
        <v>1769</v>
      </c>
      <c r="M69" s="12" t="s">
        <v>8</v>
      </c>
      <c r="N69" s="314"/>
      <c r="O69" s="314"/>
      <c r="P69" s="12" t="s">
        <v>11</v>
      </c>
      <c r="Q69" s="192" t="str">
        <f t="shared" si="5"/>
        <v>N/A</v>
      </c>
    </row>
    <row r="70" spans="1:17" x14ac:dyDescent="0.25">
      <c r="A70" s="12">
        <v>147</v>
      </c>
      <c r="B70" s="326" t="str">
        <f t="shared" si="3"/>
        <v>&gt;</v>
      </c>
      <c r="C70" s="313" t="s">
        <v>1952</v>
      </c>
      <c r="D70" s="21" t="s">
        <v>751</v>
      </c>
      <c r="E70" s="314" t="s">
        <v>2011</v>
      </c>
      <c r="F70" s="310" t="s">
        <v>1335</v>
      </c>
      <c r="G70" s="313" t="s">
        <v>1643</v>
      </c>
      <c r="H70" s="326" t="s">
        <v>1930</v>
      </c>
      <c r="I70" s="313" t="s">
        <v>1068</v>
      </c>
      <c r="J70" s="321" t="s">
        <v>1239</v>
      </c>
      <c r="K70" s="192" t="str">
        <f t="shared" si="4"/>
        <v>N/A</v>
      </c>
      <c r="L70" s="314" t="s">
        <v>1769</v>
      </c>
      <c r="M70" s="12" t="s">
        <v>8</v>
      </c>
      <c r="N70" s="314"/>
      <c r="O70" s="314"/>
      <c r="P70" s="12" t="s">
        <v>11</v>
      </c>
      <c r="Q70" s="192" t="str">
        <f t="shared" si="5"/>
        <v>N/A</v>
      </c>
    </row>
    <row r="71" spans="1:17" x14ac:dyDescent="0.25">
      <c r="A71" s="12">
        <v>150</v>
      </c>
      <c r="B71" s="326" t="str">
        <f t="shared" si="3"/>
        <v>&gt;</v>
      </c>
      <c r="C71" s="313" t="s">
        <v>1952</v>
      </c>
      <c r="D71" s="21" t="s">
        <v>754</v>
      </c>
      <c r="E71" s="314" t="s">
        <v>2011</v>
      </c>
      <c r="F71" s="310" t="s">
        <v>1335</v>
      </c>
      <c r="G71" s="313" t="s">
        <v>1643</v>
      </c>
      <c r="H71" s="326" t="s">
        <v>1930</v>
      </c>
      <c r="I71" s="313" t="s">
        <v>1068</v>
      </c>
      <c r="J71" s="321" t="s">
        <v>1239</v>
      </c>
      <c r="K71" s="192" t="str">
        <f t="shared" si="4"/>
        <v>N/A</v>
      </c>
      <c r="L71" s="314" t="s">
        <v>1769</v>
      </c>
      <c r="M71" s="12" t="s">
        <v>8</v>
      </c>
      <c r="N71" s="314"/>
      <c r="O71" s="314"/>
      <c r="P71" s="12" t="s">
        <v>11</v>
      </c>
      <c r="Q71" s="192" t="str">
        <f t="shared" si="5"/>
        <v>N/A</v>
      </c>
    </row>
    <row r="72" spans="1:17" x14ac:dyDescent="0.25">
      <c r="A72" s="12">
        <v>164</v>
      </c>
      <c r="B72" s="326" t="str">
        <f t="shared" si="3"/>
        <v>&gt;</v>
      </c>
      <c r="C72" s="313" t="s">
        <v>1942</v>
      </c>
      <c r="D72" s="21" t="s">
        <v>771</v>
      </c>
      <c r="E72" s="314"/>
      <c r="F72" s="310" t="s">
        <v>1335</v>
      </c>
      <c r="G72" s="313" t="s">
        <v>1643</v>
      </c>
      <c r="H72" s="326" t="s">
        <v>1930</v>
      </c>
      <c r="I72" s="313" t="s">
        <v>1068</v>
      </c>
      <c r="J72" s="321" t="s">
        <v>1239</v>
      </c>
      <c r="K72" s="192" t="str">
        <f t="shared" si="4"/>
        <v>N/A</v>
      </c>
      <c r="L72" s="314"/>
      <c r="M72" s="12" t="s">
        <v>8</v>
      </c>
      <c r="N72" s="314" t="s">
        <v>2212</v>
      </c>
      <c r="O72" s="314"/>
      <c r="P72" s="12" t="s">
        <v>11</v>
      </c>
      <c r="Q72" s="192" t="str">
        <f t="shared" si="5"/>
        <v>N/A</v>
      </c>
    </row>
    <row r="73" spans="1:17" x14ac:dyDescent="0.25">
      <c r="A73" s="12">
        <v>165</v>
      </c>
      <c r="B73" s="326" t="str">
        <f t="shared" si="3"/>
        <v>&gt;</v>
      </c>
      <c r="C73" s="313" t="s">
        <v>1942</v>
      </c>
      <c r="D73" s="21" t="s">
        <v>1984</v>
      </c>
      <c r="E73" s="314" t="s">
        <v>2011</v>
      </c>
      <c r="F73" s="310" t="s">
        <v>1335</v>
      </c>
      <c r="G73" s="313" t="s">
        <v>1643</v>
      </c>
      <c r="H73" s="326" t="s">
        <v>1930</v>
      </c>
      <c r="I73" s="313" t="s">
        <v>1068</v>
      </c>
      <c r="J73" s="321" t="s">
        <v>1239</v>
      </c>
      <c r="K73" s="192" t="str">
        <f t="shared" si="4"/>
        <v>N/A</v>
      </c>
      <c r="L73" s="314" t="s">
        <v>1771</v>
      </c>
      <c r="M73" s="12" t="s">
        <v>8</v>
      </c>
      <c r="N73" s="314"/>
      <c r="O73" s="314"/>
      <c r="P73" s="12" t="s">
        <v>11</v>
      </c>
      <c r="Q73" s="192" t="str">
        <f t="shared" si="5"/>
        <v>N/A</v>
      </c>
    </row>
    <row r="74" spans="1:17" x14ac:dyDescent="0.25">
      <c r="A74" s="12">
        <v>182</v>
      </c>
      <c r="B74" s="326" t="str">
        <f t="shared" si="3"/>
        <v>&gt;</v>
      </c>
      <c r="C74" s="313" t="s">
        <v>1953</v>
      </c>
      <c r="D74" s="21" t="s">
        <v>400</v>
      </c>
      <c r="E74" s="314" t="s">
        <v>2011</v>
      </c>
      <c r="F74" s="310" t="s">
        <v>1871</v>
      </c>
      <c r="G74" s="313" t="s">
        <v>1644</v>
      </c>
      <c r="H74" s="326" t="s">
        <v>1930</v>
      </c>
      <c r="I74" s="313" t="s">
        <v>1427</v>
      </c>
      <c r="J74" s="321" t="s">
        <v>1342</v>
      </c>
      <c r="K74" s="192" t="str">
        <f t="shared" si="4"/>
        <v>N/A</v>
      </c>
      <c r="L74" s="314" t="s">
        <v>399</v>
      </c>
      <c r="M74" s="12" t="s">
        <v>8</v>
      </c>
      <c r="N74" s="314"/>
      <c r="O74" s="314"/>
      <c r="P74" s="12" t="s">
        <v>11</v>
      </c>
      <c r="Q74" s="192" t="str">
        <f t="shared" si="5"/>
        <v>N/A</v>
      </c>
    </row>
    <row r="75" spans="1:17" x14ac:dyDescent="0.25">
      <c r="A75" s="12">
        <v>185</v>
      </c>
      <c r="B75" s="326" t="str">
        <f t="shared" si="3"/>
        <v>&gt;</v>
      </c>
      <c r="C75" s="313" t="s">
        <v>1953</v>
      </c>
      <c r="D75" s="21" t="s">
        <v>405</v>
      </c>
      <c r="E75" s="314" t="s">
        <v>1728</v>
      </c>
      <c r="F75" s="310" t="s">
        <v>1871</v>
      </c>
      <c r="G75" s="313" t="s">
        <v>1643</v>
      </c>
      <c r="H75" s="326" t="s">
        <v>1930</v>
      </c>
      <c r="I75" s="313" t="s">
        <v>1728</v>
      </c>
      <c r="J75" s="321" t="s">
        <v>1905</v>
      </c>
      <c r="K75" s="192" t="str">
        <f t="shared" si="4"/>
        <v>N/A</v>
      </c>
      <c r="L75" s="314" t="s">
        <v>2216</v>
      </c>
      <c r="M75" s="12" t="s">
        <v>8</v>
      </c>
      <c r="N75" s="314"/>
      <c r="O75" s="314"/>
      <c r="P75" s="12" t="s">
        <v>11</v>
      </c>
      <c r="Q75" s="192" t="str">
        <f t="shared" si="5"/>
        <v>N/A</v>
      </c>
    </row>
    <row r="76" spans="1:17" x14ac:dyDescent="0.25">
      <c r="A76" s="12">
        <v>186</v>
      </c>
      <c r="B76" s="326" t="str">
        <f t="shared" si="3"/>
        <v>&gt;</v>
      </c>
      <c r="C76" s="313" t="s">
        <v>1953</v>
      </c>
      <c r="D76" s="21" t="s">
        <v>407</v>
      </c>
      <c r="E76" s="314" t="s">
        <v>2011</v>
      </c>
      <c r="F76" s="310" t="s">
        <v>1871</v>
      </c>
      <c r="G76" s="313" t="s">
        <v>1643</v>
      </c>
      <c r="H76" s="326" t="s">
        <v>1930</v>
      </c>
      <c r="I76" s="313" t="s">
        <v>1427</v>
      </c>
      <c r="J76" s="321" t="s">
        <v>1331</v>
      </c>
      <c r="K76" s="192" t="str">
        <f t="shared" si="4"/>
        <v>N/A</v>
      </c>
      <c r="L76" s="314" t="s">
        <v>2217</v>
      </c>
      <c r="M76" s="12" t="s">
        <v>8</v>
      </c>
      <c r="N76" s="314"/>
      <c r="O76" s="314"/>
      <c r="P76" s="12" t="s">
        <v>11</v>
      </c>
      <c r="Q76" s="192" t="str">
        <f t="shared" si="5"/>
        <v>N/A</v>
      </c>
    </row>
    <row r="77" spans="1:17" x14ac:dyDescent="0.25">
      <c r="A77" s="12">
        <v>195</v>
      </c>
      <c r="B77" s="326" t="str">
        <f t="shared" si="3"/>
        <v>&gt;</v>
      </c>
      <c r="C77" s="313" t="s">
        <v>1281</v>
      </c>
      <c r="D77" s="21" t="s">
        <v>419</v>
      </c>
      <c r="E77" s="314" t="s">
        <v>2027</v>
      </c>
      <c r="F77" s="310" t="s">
        <v>1871</v>
      </c>
      <c r="G77" s="313" t="s">
        <v>1643</v>
      </c>
      <c r="H77" s="326" t="s">
        <v>1930</v>
      </c>
      <c r="I77" s="313" t="s">
        <v>1084</v>
      </c>
      <c r="J77" s="321" t="s">
        <v>1094</v>
      </c>
      <c r="K77" s="192" t="str">
        <f t="shared" si="4"/>
        <v>N/A</v>
      </c>
      <c r="L77" s="314" t="s">
        <v>1891</v>
      </c>
      <c r="M77" s="12" t="s">
        <v>8</v>
      </c>
      <c r="N77" s="314"/>
      <c r="O77" s="314"/>
      <c r="P77" s="12" t="s">
        <v>1004</v>
      </c>
      <c r="Q77" s="192" t="str">
        <f t="shared" si="5"/>
        <v>N/A</v>
      </c>
    </row>
    <row r="78" spans="1:17" x14ac:dyDescent="0.25">
      <c r="A78" s="12">
        <v>204</v>
      </c>
      <c r="B78" s="326" t="str">
        <f t="shared" si="3"/>
        <v>&gt;</v>
      </c>
      <c r="C78" s="313" t="s">
        <v>1946</v>
      </c>
      <c r="D78" s="21" t="s">
        <v>1764</v>
      </c>
      <c r="E78" s="314" t="s">
        <v>2011</v>
      </c>
      <c r="F78" s="310" t="s">
        <v>1871</v>
      </c>
      <c r="G78" s="313" t="s">
        <v>1643</v>
      </c>
      <c r="H78" s="326" t="s">
        <v>1930</v>
      </c>
      <c r="I78" s="313" t="s">
        <v>1902</v>
      </c>
      <c r="J78" s="321" t="s">
        <v>122</v>
      </c>
      <c r="K78" s="192" t="str">
        <f t="shared" si="4"/>
        <v>N/A</v>
      </c>
      <c r="L78" s="314" t="s">
        <v>1765</v>
      </c>
      <c r="M78" s="12" t="s">
        <v>8</v>
      </c>
      <c r="N78" s="314"/>
      <c r="O78" s="314"/>
      <c r="P78" s="12" t="s">
        <v>11</v>
      </c>
      <c r="Q78" s="192" t="str">
        <f t="shared" si="5"/>
        <v>N/A</v>
      </c>
    </row>
    <row r="79" spans="1:17" x14ac:dyDescent="0.25">
      <c r="A79" s="12">
        <v>215</v>
      </c>
      <c r="B79" s="326" t="str">
        <f t="shared" si="3"/>
        <v>&gt;</v>
      </c>
      <c r="C79" s="313" t="s">
        <v>140</v>
      </c>
      <c r="D79" s="21" t="s">
        <v>809</v>
      </c>
      <c r="E79" s="314" t="s">
        <v>2011</v>
      </c>
      <c r="F79" s="310" t="s">
        <v>1872</v>
      </c>
      <c r="G79" s="313" t="s">
        <v>1644</v>
      </c>
      <c r="H79" s="326" t="s">
        <v>1930</v>
      </c>
      <c r="I79" s="313" t="s">
        <v>181</v>
      </c>
      <c r="J79" s="321" t="s">
        <v>122</v>
      </c>
      <c r="K79" s="192" t="str">
        <f t="shared" si="4"/>
        <v>N/A</v>
      </c>
      <c r="L79" s="314" t="s">
        <v>50</v>
      </c>
      <c r="M79" s="12" t="s">
        <v>8</v>
      </c>
      <c r="N79" s="314"/>
      <c r="O79" s="314" t="s">
        <v>562</v>
      </c>
      <c r="P79" s="12" t="s">
        <v>11</v>
      </c>
      <c r="Q79" s="192" t="str">
        <f t="shared" si="5"/>
        <v>N/A</v>
      </c>
    </row>
    <row r="80" spans="1:17" x14ac:dyDescent="0.25">
      <c r="A80" s="12">
        <v>218</v>
      </c>
      <c r="B80" s="326" t="str">
        <f t="shared" si="3"/>
        <v>&gt;</v>
      </c>
      <c r="C80" s="313" t="s">
        <v>140</v>
      </c>
      <c r="D80" s="21" t="s">
        <v>815</v>
      </c>
      <c r="E80" s="314" t="s">
        <v>2011</v>
      </c>
      <c r="F80" s="310" t="s">
        <v>1872</v>
      </c>
      <c r="G80" s="313" t="s">
        <v>1644</v>
      </c>
      <c r="H80" s="326" t="s">
        <v>1930</v>
      </c>
      <c r="I80" s="313" t="s">
        <v>1030</v>
      </c>
      <c r="J80" s="321" t="s">
        <v>1086</v>
      </c>
      <c r="K80" s="192" t="str">
        <f t="shared" si="4"/>
        <v>N/A</v>
      </c>
      <c r="L80" s="314" t="s">
        <v>75</v>
      </c>
      <c r="M80" s="12" t="s">
        <v>8</v>
      </c>
      <c r="N80" s="314"/>
      <c r="O80" s="314"/>
      <c r="P80" s="12" t="s">
        <v>11</v>
      </c>
      <c r="Q80" s="192" t="str">
        <f t="shared" si="5"/>
        <v>N/A</v>
      </c>
    </row>
    <row r="81" spans="1:17" x14ac:dyDescent="0.25">
      <c r="A81" s="12">
        <v>227</v>
      </c>
      <c r="B81" s="326" t="str">
        <f t="shared" si="3"/>
        <v>&gt;</v>
      </c>
      <c r="C81" s="313" t="s">
        <v>140</v>
      </c>
      <c r="D81" s="21" t="s">
        <v>812</v>
      </c>
      <c r="E81" s="314" t="s">
        <v>2011</v>
      </c>
      <c r="F81" s="310" t="s">
        <v>1872</v>
      </c>
      <c r="G81" s="313" t="s">
        <v>1643</v>
      </c>
      <c r="H81" s="326" t="s">
        <v>1930</v>
      </c>
      <c r="I81" s="313" t="s">
        <v>1916</v>
      </c>
      <c r="J81" s="321" t="s">
        <v>1239</v>
      </c>
      <c r="K81" s="192" t="str">
        <f t="shared" si="4"/>
        <v>N/A</v>
      </c>
      <c r="L81" s="314" t="s">
        <v>75</v>
      </c>
      <c r="M81" s="12" t="s">
        <v>8</v>
      </c>
      <c r="N81" s="314"/>
      <c r="O81" s="314"/>
      <c r="P81" s="12" t="s">
        <v>11</v>
      </c>
      <c r="Q81" s="192" t="str">
        <f t="shared" si="5"/>
        <v>N/A</v>
      </c>
    </row>
    <row r="82" spans="1:17" x14ac:dyDescent="0.25">
      <c r="A82" s="12">
        <v>228</v>
      </c>
      <c r="B82" s="326" t="str">
        <f t="shared" si="3"/>
        <v>&gt;</v>
      </c>
      <c r="C82" s="313" t="s">
        <v>140</v>
      </c>
      <c r="D82" s="21" t="s">
        <v>811</v>
      </c>
      <c r="E82" s="314" t="s">
        <v>2022</v>
      </c>
      <c r="F82" s="310" t="s">
        <v>1872</v>
      </c>
      <c r="G82" s="313" t="s">
        <v>1643</v>
      </c>
      <c r="H82" s="326" t="s">
        <v>1930</v>
      </c>
      <c r="I82" s="313" t="s">
        <v>1916</v>
      </c>
      <c r="J82" s="321" t="s">
        <v>1239</v>
      </c>
      <c r="K82" s="192" t="str">
        <f t="shared" si="4"/>
        <v>N/A</v>
      </c>
      <c r="L82" s="314" t="s">
        <v>75</v>
      </c>
      <c r="M82" s="12" t="s">
        <v>8</v>
      </c>
      <c r="N82" s="314"/>
      <c r="O82" s="314"/>
      <c r="P82" s="12" t="s">
        <v>11</v>
      </c>
      <c r="Q82" s="192" t="str">
        <f t="shared" si="5"/>
        <v>N/A</v>
      </c>
    </row>
    <row r="83" spans="1:17" x14ac:dyDescent="0.25">
      <c r="A83" s="12">
        <v>234</v>
      </c>
      <c r="B83" s="326" t="str">
        <f t="shared" si="3"/>
        <v>&gt;</v>
      </c>
      <c r="C83" s="313" t="s">
        <v>140</v>
      </c>
      <c r="D83" s="21" t="s">
        <v>810</v>
      </c>
      <c r="E83" s="314" t="s">
        <v>2011</v>
      </c>
      <c r="F83" s="310" t="s">
        <v>1872</v>
      </c>
      <c r="G83" s="313" t="s">
        <v>1644</v>
      </c>
      <c r="H83" s="326" t="s">
        <v>1930</v>
      </c>
      <c r="I83" s="313" t="s">
        <v>1929</v>
      </c>
      <c r="J83" s="321" t="s">
        <v>1126</v>
      </c>
      <c r="K83" s="192" t="str">
        <f t="shared" si="4"/>
        <v>N/A</v>
      </c>
      <c r="L83" s="314" t="s">
        <v>50</v>
      </c>
      <c r="M83" s="12" t="s">
        <v>8</v>
      </c>
      <c r="N83" s="314"/>
      <c r="O83" s="314" t="s">
        <v>562</v>
      </c>
      <c r="P83" s="12" t="s">
        <v>11</v>
      </c>
      <c r="Q83" s="192" t="str">
        <f t="shared" si="5"/>
        <v>N/A</v>
      </c>
    </row>
    <row r="84" spans="1:17" ht="26.4" x14ac:dyDescent="0.25">
      <c r="A84" s="12">
        <v>241</v>
      </c>
      <c r="B84" s="326" t="str">
        <f t="shared" si="3"/>
        <v>&gt;</v>
      </c>
      <c r="C84" s="313" t="s">
        <v>140</v>
      </c>
      <c r="D84" s="21" t="s">
        <v>159</v>
      </c>
      <c r="E84" s="314" t="s">
        <v>2011</v>
      </c>
      <c r="F84" s="310" t="s">
        <v>1872</v>
      </c>
      <c r="G84" s="313" t="s">
        <v>1644</v>
      </c>
      <c r="H84" s="326" t="s">
        <v>1930</v>
      </c>
      <c r="I84" s="313" t="s">
        <v>1030</v>
      </c>
      <c r="J84" s="321" t="s">
        <v>1086</v>
      </c>
      <c r="K84" s="192" t="str">
        <f t="shared" si="4"/>
        <v>N/A</v>
      </c>
      <c r="L84" s="314" t="s">
        <v>50</v>
      </c>
      <c r="M84" s="12" t="s">
        <v>8</v>
      </c>
      <c r="N84" s="314" t="s">
        <v>864</v>
      </c>
      <c r="O84" s="314" t="s">
        <v>562</v>
      </c>
      <c r="P84" s="12" t="s">
        <v>1003</v>
      </c>
      <c r="Q84" s="192" t="str">
        <f t="shared" si="5"/>
        <v>N/A</v>
      </c>
    </row>
    <row r="85" spans="1:17" x14ac:dyDescent="0.25">
      <c r="A85" s="12">
        <v>250</v>
      </c>
      <c r="B85" s="326" t="str">
        <f t="shared" si="3"/>
        <v>&gt;</v>
      </c>
      <c r="C85" s="313" t="s">
        <v>2117</v>
      </c>
      <c r="D85" s="21" t="s">
        <v>225</v>
      </c>
      <c r="E85" s="314" t="s">
        <v>1941</v>
      </c>
      <c r="F85" s="310" t="s">
        <v>1872</v>
      </c>
      <c r="G85" s="313" t="s">
        <v>1643</v>
      </c>
      <c r="H85" s="326" t="s">
        <v>1930</v>
      </c>
      <c r="I85" s="313" t="s">
        <v>1911</v>
      </c>
      <c r="J85" s="321" t="s">
        <v>1126</v>
      </c>
      <c r="K85" s="192" t="str">
        <f t="shared" si="4"/>
        <v>N/A</v>
      </c>
      <c r="L85" s="314" t="s">
        <v>2221</v>
      </c>
      <c r="M85" s="12" t="s">
        <v>8</v>
      </c>
      <c r="N85" s="314" t="s">
        <v>961</v>
      </c>
      <c r="O85" s="314" t="s">
        <v>562</v>
      </c>
      <c r="P85" s="12" t="s">
        <v>11</v>
      </c>
      <c r="Q85" s="192" t="str">
        <f t="shared" si="5"/>
        <v>N/A</v>
      </c>
    </row>
    <row r="86" spans="1:17" x14ac:dyDescent="0.25">
      <c r="A86" s="12">
        <v>251</v>
      </c>
      <c r="B86" s="326" t="str">
        <f t="shared" si="3"/>
        <v>&gt;</v>
      </c>
      <c r="C86" s="313" t="s">
        <v>2117</v>
      </c>
      <c r="D86" s="21" t="s">
        <v>153</v>
      </c>
      <c r="E86" s="314" t="s">
        <v>2011</v>
      </c>
      <c r="F86" s="310" t="s">
        <v>1872</v>
      </c>
      <c r="G86" s="313" t="s">
        <v>1643</v>
      </c>
      <c r="H86" s="326" t="s">
        <v>1930</v>
      </c>
      <c r="I86" s="313" t="s">
        <v>1911</v>
      </c>
      <c r="J86" s="321" t="s">
        <v>1126</v>
      </c>
      <c r="K86" s="192" t="str">
        <f t="shared" si="4"/>
        <v>N/A</v>
      </c>
      <c r="L86" s="314" t="s">
        <v>2221</v>
      </c>
      <c r="M86" s="12" t="s">
        <v>8</v>
      </c>
      <c r="N86" s="314" t="s">
        <v>961</v>
      </c>
      <c r="O86" s="314" t="s">
        <v>561</v>
      </c>
      <c r="P86" s="12" t="s">
        <v>11</v>
      </c>
      <c r="Q86" s="192" t="str">
        <f t="shared" si="5"/>
        <v>N/A</v>
      </c>
    </row>
    <row r="87" spans="1:17" x14ac:dyDescent="0.25">
      <c r="A87" s="12">
        <v>259</v>
      </c>
      <c r="B87" s="326" t="str">
        <f t="shared" si="3"/>
        <v>&gt;</v>
      </c>
      <c r="C87" s="313" t="s">
        <v>2222</v>
      </c>
      <c r="D87" s="21" t="s">
        <v>201</v>
      </c>
      <c r="E87" s="314" t="s">
        <v>2011</v>
      </c>
      <c r="F87" s="310" t="s">
        <v>2223</v>
      </c>
      <c r="G87" s="313" t="s">
        <v>1643</v>
      </c>
      <c r="H87" s="326" t="s">
        <v>1930</v>
      </c>
      <c r="I87" s="313" t="s">
        <v>1773</v>
      </c>
      <c r="J87" s="321" t="s">
        <v>1086</v>
      </c>
      <c r="K87" s="192" t="str">
        <f t="shared" si="4"/>
        <v>N/A</v>
      </c>
      <c r="L87" s="314" t="s">
        <v>203</v>
      </c>
      <c r="M87" s="12" t="s">
        <v>189</v>
      </c>
      <c r="N87" s="314"/>
      <c r="O87" s="314" t="s">
        <v>561</v>
      </c>
      <c r="P87" s="12" t="s">
        <v>11</v>
      </c>
      <c r="Q87" s="192" t="str">
        <f t="shared" si="5"/>
        <v>N/A</v>
      </c>
    </row>
    <row r="88" spans="1:17" x14ac:dyDescent="0.25">
      <c r="A88" s="12">
        <v>260</v>
      </c>
      <c r="B88" s="326" t="str">
        <f t="shared" si="3"/>
        <v>&gt;</v>
      </c>
      <c r="C88" s="313" t="s">
        <v>2222</v>
      </c>
      <c r="D88" s="21" t="s">
        <v>202</v>
      </c>
      <c r="E88" s="314" t="s">
        <v>2011</v>
      </c>
      <c r="F88" s="310" t="s">
        <v>2223</v>
      </c>
      <c r="G88" s="313" t="s">
        <v>1643</v>
      </c>
      <c r="H88" s="326" t="s">
        <v>1930</v>
      </c>
      <c r="I88" s="313" t="s">
        <v>199</v>
      </c>
      <c r="J88" s="321" t="s">
        <v>122</v>
      </c>
      <c r="K88" s="192" t="str">
        <f t="shared" si="4"/>
        <v>N/A</v>
      </c>
      <c r="L88" s="314" t="s">
        <v>190</v>
      </c>
      <c r="M88" s="12" t="s">
        <v>189</v>
      </c>
      <c r="N88" s="314"/>
      <c r="O88" s="314"/>
      <c r="P88" s="12" t="s">
        <v>1003</v>
      </c>
      <c r="Q88" s="192" t="str">
        <f t="shared" si="5"/>
        <v>N/A</v>
      </c>
    </row>
    <row r="89" spans="1:17" x14ac:dyDescent="0.25">
      <c r="A89" s="12">
        <v>261</v>
      </c>
      <c r="B89" s="326" t="str">
        <f t="shared" si="3"/>
        <v>&gt;</v>
      </c>
      <c r="C89" s="313" t="s">
        <v>2226</v>
      </c>
      <c r="D89" s="21" t="s">
        <v>205</v>
      </c>
      <c r="E89" s="314" t="s">
        <v>2011</v>
      </c>
      <c r="F89" s="310" t="s">
        <v>2223</v>
      </c>
      <c r="G89" s="313" t="s">
        <v>1643</v>
      </c>
      <c r="H89" s="326" t="s">
        <v>1930</v>
      </c>
      <c r="I89" s="313" t="s">
        <v>199</v>
      </c>
      <c r="J89" s="321" t="s">
        <v>122</v>
      </c>
      <c r="K89" s="192" t="str">
        <f t="shared" si="4"/>
        <v>N/A</v>
      </c>
      <c r="L89" s="314" t="s">
        <v>203</v>
      </c>
      <c r="M89" s="12" t="s">
        <v>8</v>
      </c>
      <c r="N89" s="314"/>
      <c r="O89" s="314"/>
      <c r="P89" s="12" t="s">
        <v>1003</v>
      </c>
      <c r="Q89" s="192" t="str">
        <f t="shared" si="5"/>
        <v>N/A</v>
      </c>
    </row>
    <row r="90" spans="1:17" x14ac:dyDescent="0.25">
      <c r="A90" s="12">
        <v>265</v>
      </c>
      <c r="B90" s="326" t="str">
        <f t="shared" si="3"/>
        <v>&gt;</v>
      </c>
      <c r="C90" s="313" t="s">
        <v>2226</v>
      </c>
      <c r="D90" s="21" t="s">
        <v>209</v>
      </c>
      <c r="E90" s="314" t="s">
        <v>2011</v>
      </c>
      <c r="F90" s="310" t="s">
        <v>2223</v>
      </c>
      <c r="G90" s="313" t="s">
        <v>1643</v>
      </c>
      <c r="H90" s="326" t="s">
        <v>1930</v>
      </c>
      <c r="I90" s="313" t="s">
        <v>1045</v>
      </c>
      <c r="J90" s="321" t="s">
        <v>1239</v>
      </c>
      <c r="K90" s="192" t="str">
        <f t="shared" si="4"/>
        <v>N/A</v>
      </c>
      <c r="L90" s="314"/>
      <c r="M90" s="12" t="s">
        <v>8</v>
      </c>
      <c r="N90" s="314"/>
      <c r="O90" s="314"/>
      <c r="P90" s="12" t="s">
        <v>11</v>
      </c>
      <c r="Q90" s="192" t="str">
        <f t="shared" si="5"/>
        <v>N/A</v>
      </c>
    </row>
    <row r="91" spans="1:17" x14ac:dyDescent="0.25">
      <c r="A91" s="12">
        <v>266</v>
      </c>
      <c r="B91" s="326" t="str">
        <f t="shared" si="3"/>
        <v>&gt;</v>
      </c>
      <c r="C91" s="313" t="s">
        <v>2226</v>
      </c>
      <c r="D91" s="21" t="s">
        <v>210</v>
      </c>
      <c r="E91" s="314" t="s">
        <v>2011</v>
      </c>
      <c r="F91" s="310" t="s">
        <v>2223</v>
      </c>
      <c r="G91" s="313" t="s">
        <v>1643</v>
      </c>
      <c r="H91" s="326" t="s">
        <v>1930</v>
      </c>
      <c r="I91" s="313" t="s">
        <v>1045</v>
      </c>
      <c r="J91" s="321" t="s">
        <v>1239</v>
      </c>
      <c r="K91" s="192" t="str">
        <f t="shared" si="4"/>
        <v>N/A</v>
      </c>
      <c r="L91" s="314"/>
      <c r="M91" s="12" t="s">
        <v>8</v>
      </c>
      <c r="N91" s="314"/>
      <c r="O91" s="314"/>
      <c r="P91" s="12" t="s">
        <v>11</v>
      </c>
      <c r="Q91" s="192" t="str">
        <f t="shared" si="5"/>
        <v>N/A</v>
      </c>
    </row>
    <row r="92" spans="1:17" x14ac:dyDescent="0.25">
      <c r="A92" s="12">
        <v>267</v>
      </c>
      <c r="B92" s="326" t="str">
        <f t="shared" si="3"/>
        <v>&gt;</v>
      </c>
      <c r="C92" s="313" t="s">
        <v>2226</v>
      </c>
      <c r="D92" s="21" t="s">
        <v>211</v>
      </c>
      <c r="E92" s="314" t="s">
        <v>2011</v>
      </c>
      <c r="F92" s="310" t="s">
        <v>2223</v>
      </c>
      <c r="G92" s="313" t="s">
        <v>1643</v>
      </c>
      <c r="H92" s="326" t="s">
        <v>1930</v>
      </c>
      <c r="I92" s="313" t="s">
        <v>1045</v>
      </c>
      <c r="J92" s="321" t="s">
        <v>1239</v>
      </c>
      <c r="K92" s="192" t="str">
        <f t="shared" si="4"/>
        <v>N/A</v>
      </c>
      <c r="L92" s="314"/>
      <c r="M92" s="12" t="s">
        <v>8</v>
      </c>
      <c r="N92" s="314"/>
      <c r="O92" s="314" t="s">
        <v>561</v>
      </c>
      <c r="P92" s="12" t="s">
        <v>11</v>
      </c>
      <c r="Q92" s="192" t="str">
        <f t="shared" si="5"/>
        <v>N/A</v>
      </c>
    </row>
    <row r="93" spans="1:17" x14ac:dyDescent="0.25">
      <c r="A93" s="12">
        <v>268</v>
      </c>
      <c r="B93" s="326" t="str">
        <f t="shared" si="3"/>
        <v>&gt;</v>
      </c>
      <c r="C93" s="313" t="s">
        <v>2226</v>
      </c>
      <c r="D93" s="21" t="s">
        <v>212</v>
      </c>
      <c r="E93" s="314" t="s">
        <v>2011</v>
      </c>
      <c r="F93" s="310" t="s">
        <v>2223</v>
      </c>
      <c r="G93" s="313" t="s">
        <v>1643</v>
      </c>
      <c r="H93" s="326" t="s">
        <v>1930</v>
      </c>
      <c r="I93" s="313" t="s">
        <v>1045</v>
      </c>
      <c r="J93" s="321" t="s">
        <v>1239</v>
      </c>
      <c r="K93" s="192" t="str">
        <f t="shared" si="4"/>
        <v>N/A</v>
      </c>
      <c r="L93" s="314"/>
      <c r="M93" s="12" t="s">
        <v>8</v>
      </c>
      <c r="N93" s="314"/>
      <c r="O93" s="314"/>
      <c r="P93" s="12" t="s">
        <v>1003</v>
      </c>
      <c r="Q93" s="192" t="str">
        <f t="shared" si="5"/>
        <v>N/A</v>
      </c>
    </row>
    <row r="94" spans="1:17" x14ac:dyDescent="0.25">
      <c r="A94" s="12">
        <v>269</v>
      </c>
      <c r="B94" s="326" t="str">
        <f t="shared" si="3"/>
        <v>&gt;</v>
      </c>
      <c r="C94" s="313" t="s">
        <v>2226</v>
      </c>
      <c r="D94" s="21" t="s">
        <v>213</v>
      </c>
      <c r="E94" s="314" t="s">
        <v>2011</v>
      </c>
      <c r="F94" s="310" t="s">
        <v>2223</v>
      </c>
      <c r="G94" s="313" t="s">
        <v>1643</v>
      </c>
      <c r="H94" s="326" t="s">
        <v>1930</v>
      </c>
      <c r="I94" s="313" t="s">
        <v>1045</v>
      </c>
      <c r="J94" s="321" t="s">
        <v>1239</v>
      </c>
      <c r="K94" s="192" t="str">
        <f t="shared" si="4"/>
        <v>N/A</v>
      </c>
      <c r="L94" s="314"/>
      <c r="M94" s="12" t="s">
        <v>8</v>
      </c>
      <c r="N94" s="314"/>
      <c r="O94" s="314"/>
      <c r="P94" s="12" t="s">
        <v>11</v>
      </c>
      <c r="Q94" s="192" t="str">
        <f t="shared" si="5"/>
        <v>N/A</v>
      </c>
    </row>
    <row r="95" spans="1:17" x14ac:dyDescent="0.25">
      <c r="A95" s="12">
        <v>270</v>
      </c>
      <c r="B95" s="326" t="str">
        <f t="shared" si="3"/>
        <v>&gt;</v>
      </c>
      <c r="C95" s="313" t="s">
        <v>2226</v>
      </c>
      <c r="D95" s="21" t="s">
        <v>214</v>
      </c>
      <c r="E95" s="314" t="s">
        <v>2011</v>
      </c>
      <c r="F95" s="310" t="s">
        <v>2223</v>
      </c>
      <c r="G95" s="313" t="s">
        <v>1643</v>
      </c>
      <c r="H95" s="326" t="s">
        <v>1930</v>
      </c>
      <c r="I95" s="313" t="s">
        <v>1046</v>
      </c>
      <c r="J95" s="321" t="s">
        <v>1086</v>
      </c>
      <c r="K95" s="192" t="str">
        <f t="shared" si="4"/>
        <v>N/A</v>
      </c>
      <c r="L95" s="314"/>
      <c r="M95" s="12" t="s">
        <v>8</v>
      </c>
      <c r="N95" s="314"/>
      <c r="O95" s="314"/>
      <c r="P95" s="12" t="s">
        <v>11</v>
      </c>
      <c r="Q95" s="192" t="str">
        <f t="shared" si="5"/>
        <v>N/A</v>
      </c>
    </row>
    <row r="96" spans="1:17" x14ac:dyDescent="0.25">
      <c r="A96" s="12">
        <v>271</v>
      </c>
      <c r="B96" s="326" t="str">
        <f t="shared" si="3"/>
        <v>&gt;</v>
      </c>
      <c r="C96" s="313" t="s">
        <v>2226</v>
      </c>
      <c r="D96" s="21" t="s">
        <v>215</v>
      </c>
      <c r="E96" s="314" t="s">
        <v>2011</v>
      </c>
      <c r="F96" s="310" t="s">
        <v>2223</v>
      </c>
      <c r="G96" s="313" t="s">
        <v>1643</v>
      </c>
      <c r="H96" s="326" t="s">
        <v>1930</v>
      </c>
      <c r="I96" s="313" t="s">
        <v>1046</v>
      </c>
      <c r="J96" s="321" t="s">
        <v>1086</v>
      </c>
      <c r="K96" s="192" t="str">
        <f t="shared" si="4"/>
        <v>N/A</v>
      </c>
      <c r="L96" s="314"/>
      <c r="M96" s="12" t="s">
        <v>8</v>
      </c>
      <c r="N96" s="314"/>
      <c r="O96" s="314"/>
      <c r="P96" s="12" t="s">
        <v>11</v>
      </c>
      <c r="Q96" s="192" t="str">
        <f t="shared" si="5"/>
        <v>N/A</v>
      </c>
    </row>
    <row r="97" spans="1:17" x14ac:dyDescent="0.25">
      <c r="A97" s="12">
        <v>272</v>
      </c>
      <c r="B97" s="326" t="str">
        <f t="shared" si="3"/>
        <v>&gt;</v>
      </c>
      <c r="C97" s="313" t="s">
        <v>2226</v>
      </c>
      <c r="D97" s="21" t="s">
        <v>216</v>
      </c>
      <c r="E97" s="314" t="s">
        <v>2022</v>
      </c>
      <c r="F97" s="310" t="s">
        <v>2223</v>
      </c>
      <c r="G97" s="313" t="s">
        <v>1643</v>
      </c>
      <c r="H97" s="326" t="s">
        <v>1930</v>
      </c>
      <c r="I97" s="313" t="s">
        <v>2235</v>
      </c>
      <c r="J97" s="321" t="s">
        <v>1086</v>
      </c>
      <c r="K97" s="192" t="str">
        <f t="shared" si="4"/>
        <v>N/A</v>
      </c>
      <c r="L97" s="314"/>
      <c r="M97" s="12" t="s">
        <v>8</v>
      </c>
      <c r="N97" s="314"/>
      <c r="O97" s="314"/>
      <c r="P97" s="12" t="s">
        <v>11</v>
      </c>
      <c r="Q97" s="192" t="str">
        <f t="shared" si="5"/>
        <v>N/A</v>
      </c>
    </row>
    <row r="98" spans="1:17" x14ac:dyDescent="0.25">
      <c r="A98" s="12">
        <v>274</v>
      </c>
      <c r="B98" s="326" t="str">
        <f t="shared" si="3"/>
        <v>&gt;</v>
      </c>
      <c r="C98" s="313" t="s">
        <v>2224</v>
      </c>
      <c r="D98" s="21" t="s">
        <v>2236</v>
      </c>
      <c r="E98" s="314" t="s">
        <v>2011</v>
      </c>
      <c r="F98" s="310" t="s">
        <v>2223</v>
      </c>
      <c r="G98" s="313" t="s">
        <v>1643</v>
      </c>
      <c r="H98" s="326" t="s">
        <v>1930</v>
      </c>
      <c r="I98" s="313" t="s">
        <v>1743</v>
      </c>
      <c r="J98" s="321" t="s">
        <v>1086</v>
      </c>
      <c r="K98" s="192" t="str">
        <f t="shared" si="4"/>
        <v>N/A</v>
      </c>
      <c r="L98" s="314"/>
      <c r="M98" s="12"/>
      <c r="N98" s="314"/>
      <c r="O98" s="314"/>
      <c r="P98" s="12" t="s">
        <v>11</v>
      </c>
      <c r="Q98" s="192" t="str">
        <f t="shared" si="5"/>
        <v>N/A</v>
      </c>
    </row>
    <row r="99" spans="1:17" x14ac:dyDescent="0.25">
      <c r="A99" s="12">
        <v>275</v>
      </c>
      <c r="B99" s="326" t="str">
        <f t="shared" si="3"/>
        <v>&gt;</v>
      </c>
      <c r="C99" s="313" t="s">
        <v>2224</v>
      </c>
      <c r="D99" s="21" t="s">
        <v>2193</v>
      </c>
      <c r="E99" s="314" t="s">
        <v>2011</v>
      </c>
      <c r="F99" s="310" t="s">
        <v>2223</v>
      </c>
      <c r="G99" s="313" t="s">
        <v>1643</v>
      </c>
      <c r="H99" s="326" t="s">
        <v>1930</v>
      </c>
      <c r="I99" s="313" t="s">
        <v>1743</v>
      </c>
      <c r="J99" s="321" t="s">
        <v>1086</v>
      </c>
      <c r="K99" s="192" t="str">
        <f t="shared" si="4"/>
        <v>N/A</v>
      </c>
      <c r="L99" s="314" t="s">
        <v>2225</v>
      </c>
      <c r="M99" s="12" t="s">
        <v>8</v>
      </c>
      <c r="N99" s="314"/>
      <c r="O99" s="314"/>
      <c r="P99" s="12" t="s">
        <v>1003</v>
      </c>
      <c r="Q99" s="192" t="str">
        <f t="shared" si="5"/>
        <v>N/A</v>
      </c>
    </row>
    <row r="100" spans="1:17" x14ac:dyDescent="0.25">
      <c r="A100" s="12">
        <v>276</v>
      </c>
      <c r="B100" s="326" t="str">
        <f t="shared" si="3"/>
        <v>&gt;</v>
      </c>
      <c r="C100" s="313" t="s">
        <v>2224</v>
      </c>
      <c r="D100" s="21" t="s">
        <v>2194</v>
      </c>
      <c r="E100" s="314" t="s">
        <v>2011</v>
      </c>
      <c r="F100" s="310" t="s">
        <v>2223</v>
      </c>
      <c r="G100" s="313" t="s">
        <v>1643</v>
      </c>
      <c r="H100" s="326" t="s">
        <v>1930</v>
      </c>
      <c r="I100" s="313" t="s">
        <v>1743</v>
      </c>
      <c r="J100" s="321" t="s">
        <v>1086</v>
      </c>
      <c r="K100" s="192" t="str">
        <f t="shared" si="4"/>
        <v>N/A</v>
      </c>
      <c r="L100" s="314" t="s">
        <v>1791</v>
      </c>
      <c r="M100" s="12" t="s">
        <v>8</v>
      </c>
      <c r="N100" s="314"/>
      <c r="O100" s="314"/>
      <c r="P100" s="12" t="s">
        <v>11</v>
      </c>
      <c r="Q100" s="192" t="str">
        <f t="shared" si="5"/>
        <v>N/A</v>
      </c>
    </row>
    <row r="101" spans="1:17" x14ac:dyDescent="0.25">
      <c r="A101" s="12">
        <v>277</v>
      </c>
      <c r="B101" s="326" t="str">
        <f t="shared" si="3"/>
        <v>&gt;</v>
      </c>
      <c r="C101" s="313" t="s">
        <v>2224</v>
      </c>
      <c r="D101" s="21" t="s">
        <v>2195</v>
      </c>
      <c r="E101" s="314" t="s">
        <v>2011</v>
      </c>
      <c r="F101" s="310" t="s">
        <v>2223</v>
      </c>
      <c r="G101" s="313" t="s">
        <v>1643</v>
      </c>
      <c r="H101" s="326" t="s">
        <v>1930</v>
      </c>
      <c r="I101" s="313" t="s">
        <v>1743</v>
      </c>
      <c r="J101" s="321" t="s">
        <v>1086</v>
      </c>
      <c r="K101" s="192" t="str">
        <f t="shared" si="4"/>
        <v>N/A</v>
      </c>
      <c r="L101" s="314"/>
      <c r="M101" s="12"/>
      <c r="N101" s="314"/>
      <c r="O101" s="314"/>
      <c r="P101" s="12" t="s">
        <v>11</v>
      </c>
      <c r="Q101" s="192" t="str">
        <f t="shared" si="5"/>
        <v>N/A</v>
      </c>
    </row>
    <row r="102" spans="1:17" x14ac:dyDescent="0.25">
      <c r="A102" s="12">
        <v>278</v>
      </c>
      <c r="B102" s="326" t="str">
        <f t="shared" si="3"/>
        <v>&gt;</v>
      </c>
      <c r="C102" s="313" t="s">
        <v>2224</v>
      </c>
      <c r="D102" s="21" t="s">
        <v>222</v>
      </c>
      <c r="E102" s="314" t="s">
        <v>2011</v>
      </c>
      <c r="F102" s="310" t="s">
        <v>2223</v>
      </c>
      <c r="G102" s="313" t="s">
        <v>1643</v>
      </c>
      <c r="H102" s="326" t="s">
        <v>1930</v>
      </c>
      <c r="I102" s="313" t="s">
        <v>1743</v>
      </c>
      <c r="J102" s="321" t="s">
        <v>1086</v>
      </c>
      <c r="K102" s="192" t="str">
        <f t="shared" si="4"/>
        <v>N/A</v>
      </c>
      <c r="L102" s="314" t="s">
        <v>1795</v>
      </c>
      <c r="M102" s="12" t="s">
        <v>8</v>
      </c>
      <c r="N102" s="314"/>
      <c r="O102" s="314"/>
      <c r="P102" s="12" t="s">
        <v>11</v>
      </c>
      <c r="Q102" s="192" t="str">
        <f t="shared" si="5"/>
        <v>N/A</v>
      </c>
    </row>
    <row r="103" spans="1:17" x14ac:dyDescent="0.25">
      <c r="A103" s="12">
        <v>279</v>
      </c>
      <c r="B103" s="326" t="str">
        <f t="shared" si="3"/>
        <v>&gt;</v>
      </c>
      <c r="C103" s="313" t="s">
        <v>2224</v>
      </c>
      <c r="D103" s="21" t="s">
        <v>228</v>
      </c>
      <c r="E103" s="314" t="s">
        <v>2011</v>
      </c>
      <c r="F103" s="310" t="s">
        <v>2223</v>
      </c>
      <c r="G103" s="313" t="s">
        <v>1643</v>
      </c>
      <c r="H103" s="326" t="s">
        <v>1930</v>
      </c>
      <c r="I103" s="313" t="s">
        <v>1743</v>
      </c>
      <c r="J103" s="321" t="s">
        <v>1086</v>
      </c>
      <c r="K103" s="192" t="str">
        <f t="shared" si="4"/>
        <v>N/A</v>
      </c>
      <c r="L103" s="314"/>
      <c r="M103" s="12" t="s">
        <v>8</v>
      </c>
      <c r="N103" s="314"/>
      <c r="O103" s="314" t="s">
        <v>561</v>
      </c>
      <c r="P103" s="12" t="s">
        <v>11</v>
      </c>
      <c r="Q103" s="192" t="str">
        <f t="shared" si="5"/>
        <v>N/A</v>
      </c>
    </row>
    <row r="104" spans="1:17" x14ac:dyDescent="0.25">
      <c r="A104" s="12">
        <v>280</v>
      </c>
      <c r="B104" s="326" t="str">
        <f t="shared" si="3"/>
        <v>&gt;</v>
      </c>
      <c r="C104" s="313" t="s">
        <v>2224</v>
      </c>
      <c r="D104" s="21" t="s">
        <v>227</v>
      </c>
      <c r="E104" s="314" t="s">
        <v>2011</v>
      </c>
      <c r="F104" s="310" t="s">
        <v>2223</v>
      </c>
      <c r="G104" s="313" t="s">
        <v>1643</v>
      </c>
      <c r="H104" s="326" t="s">
        <v>1930</v>
      </c>
      <c r="I104" s="313" t="s">
        <v>1743</v>
      </c>
      <c r="J104" s="321" t="s">
        <v>1086</v>
      </c>
      <c r="K104" s="192" t="str">
        <f t="shared" si="4"/>
        <v>N/A</v>
      </c>
      <c r="L104" s="314"/>
      <c r="M104" s="12" t="s">
        <v>8</v>
      </c>
      <c r="N104" s="314"/>
      <c r="O104" s="314" t="s">
        <v>561</v>
      </c>
      <c r="P104" s="12" t="s">
        <v>11</v>
      </c>
      <c r="Q104" s="192" t="str">
        <f t="shared" si="5"/>
        <v>N/A</v>
      </c>
    </row>
    <row r="105" spans="1:17" x14ac:dyDescent="0.25">
      <c r="A105" s="12">
        <v>281</v>
      </c>
      <c r="B105" s="326" t="str">
        <f t="shared" si="3"/>
        <v>&gt;</v>
      </c>
      <c r="C105" s="313" t="s">
        <v>2224</v>
      </c>
      <c r="D105" s="21" t="s">
        <v>226</v>
      </c>
      <c r="E105" s="314" t="s">
        <v>2011</v>
      </c>
      <c r="F105" s="310" t="s">
        <v>2223</v>
      </c>
      <c r="G105" s="313" t="s">
        <v>1643</v>
      </c>
      <c r="H105" s="326" t="s">
        <v>1930</v>
      </c>
      <c r="I105" s="313" t="s">
        <v>1743</v>
      </c>
      <c r="J105" s="321" t="s">
        <v>1086</v>
      </c>
      <c r="K105" s="192" t="str">
        <f t="shared" si="4"/>
        <v>N/A</v>
      </c>
      <c r="L105" s="314"/>
      <c r="M105" s="12" t="s">
        <v>8</v>
      </c>
      <c r="N105" s="314"/>
      <c r="O105" s="314" t="s">
        <v>561</v>
      </c>
      <c r="P105" s="12" t="s">
        <v>11</v>
      </c>
      <c r="Q105" s="192" t="str">
        <f t="shared" si="5"/>
        <v>N/A</v>
      </c>
    </row>
    <row r="106" spans="1:17" x14ac:dyDescent="0.25">
      <c r="A106" s="12">
        <v>282</v>
      </c>
      <c r="B106" s="326" t="str">
        <f t="shared" si="3"/>
        <v>&gt;</v>
      </c>
      <c r="C106" s="313" t="s">
        <v>2224</v>
      </c>
      <c r="D106" s="21" t="s">
        <v>223</v>
      </c>
      <c r="E106" s="314" t="s">
        <v>2011</v>
      </c>
      <c r="F106" s="310" t="s">
        <v>2223</v>
      </c>
      <c r="G106" s="313" t="s">
        <v>1643</v>
      </c>
      <c r="H106" s="326" t="s">
        <v>1930</v>
      </c>
      <c r="I106" s="313" t="s">
        <v>1743</v>
      </c>
      <c r="J106" s="321" t="s">
        <v>1086</v>
      </c>
      <c r="K106" s="192" t="str">
        <f t="shared" si="4"/>
        <v>N/A</v>
      </c>
      <c r="L106" s="314"/>
      <c r="M106" s="12" t="s">
        <v>8</v>
      </c>
      <c r="N106" s="314"/>
      <c r="O106" s="314"/>
      <c r="P106" s="12" t="s">
        <v>1003</v>
      </c>
      <c r="Q106" s="192" t="str">
        <f t="shared" si="5"/>
        <v>N/A</v>
      </c>
    </row>
    <row r="107" spans="1:17" x14ac:dyDescent="0.25">
      <c r="A107" s="12">
        <v>283</v>
      </c>
      <c r="B107" s="326" t="str">
        <f t="shared" si="3"/>
        <v>&gt;</v>
      </c>
      <c r="C107" s="313" t="s">
        <v>2224</v>
      </c>
      <c r="D107" s="21" t="s">
        <v>224</v>
      </c>
      <c r="E107" s="314" t="s">
        <v>2011</v>
      </c>
      <c r="F107" s="310" t="s">
        <v>2223</v>
      </c>
      <c r="G107" s="313" t="s">
        <v>1643</v>
      </c>
      <c r="H107" s="326" t="s">
        <v>1930</v>
      </c>
      <c r="I107" s="313" t="s">
        <v>1743</v>
      </c>
      <c r="J107" s="321" t="s">
        <v>1086</v>
      </c>
      <c r="K107" s="192" t="str">
        <f t="shared" si="4"/>
        <v>N/A</v>
      </c>
      <c r="L107" s="314"/>
      <c r="M107" s="12" t="s">
        <v>8</v>
      </c>
      <c r="N107" s="314"/>
      <c r="O107" s="314"/>
      <c r="P107" s="12" t="s">
        <v>11</v>
      </c>
      <c r="Q107" s="192" t="str">
        <f t="shared" si="5"/>
        <v>N/A</v>
      </c>
    </row>
    <row r="108" spans="1:17" x14ac:dyDescent="0.25">
      <c r="A108" s="12">
        <v>284</v>
      </c>
      <c r="B108" s="326" t="str">
        <f t="shared" si="3"/>
        <v>&gt;</v>
      </c>
      <c r="C108" s="313" t="s">
        <v>2224</v>
      </c>
      <c r="D108" s="21" t="s">
        <v>229</v>
      </c>
      <c r="E108" s="314" t="s">
        <v>2011</v>
      </c>
      <c r="F108" s="310" t="s">
        <v>2223</v>
      </c>
      <c r="G108" s="313" t="s">
        <v>1643</v>
      </c>
      <c r="H108" s="326" t="s">
        <v>1930</v>
      </c>
      <c r="I108" s="313" t="s">
        <v>1743</v>
      </c>
      <c r="J108" s="321" t="s">
        <v>1086</v>
      </c>
      <c r="K108" s="192" t="str">
        <f t="shared" si="4"/>
        <v>N/A</v>
      </c>
      <c r="L108" s="314"/>
      <c r="M108" s="12" t="s">
        <v>8</v>
      </c>
      <c r="N108" s="314"/>
      <c r="O108" s="314"/>
      <c r="P108" s="12" t="s">
        <v>11</v>
      </c>
      <c r="Q108" s="192" t="str">
        <f t="shared" si="5"/>
        <v>N/A</v>
      </c>
    </row>
    <row r="109" spans="1:17" x14ac:dyDescent="0.25">
      <c r="A109" s="12">
        <v>285</v>
      </c>
      <c r="B109" s="326" t="str">
        <f t="shared" si="3"/>
        <v>&gt;</v>
      </c>
      <c r="C109" s="313" t="s">
        <v>2224</v>
      </c>
      <c r="D109" s="21" t="s">
        <v>230</v>
      </c>
      <c r="E109" s="314" t="s">
        <v>2011</v>
      </c>
      <c r="F109" s="310" t="s">
        <v>2223</v>
      </c>
      <c r="G109" s="313" t="s">
        <v>1643</v>
      </c>
      <c r="H109" s="326" t="s">
        <v>1930</v>
      </c>
      <c r="I109" s="313" t="s">
        <v>1743</v>
      </c>
      <c r="J109" s="321" t="s">
        <v>1086</v>
      </c>
      <c r="K109" s="192" t="str">
        <f t="shared" si="4"/>
        <v>N/A</v>
      </c>
      <c r="L109" s="314"/>
      <c r="M109" s="12" t="s">
        <v>8</v>
      </c>
      <c r="N109" s="314"/>
      <c r="O109" s="314"/>
      <c r="P109" s="12" t="s">
        <v>11</v>
      </c>
      <c r="Q109" s="192" t="str">
        <f t="shared" si="5"/>
        <v>N/A</v>
      </c>
    </row>
    <row r="110" spans="1:17" x14ac:dyDescent="0.25">
      <c r="A110" s="12">
        <v>286</v>
      </c>
      <c r="B110" s="326" t="str">
        <f t="shared" si="3"/>
        <v>&gt;</v>
      </c>
      <c r="C110" s="313" t="s">
        <v>2224</v>
      </c>
      <c r="D110" s="21" t="s">
        <v>231</v>
      </c>
      <c r="E110" s="314" t="s">
        <v>2011</v>
      </c>
      <c r="F110" s="310" t="s">
        <v>2223</v>
      </c>
      <c r="G110" s="313" t="s">
        <v>1643</v>
      </c>
      <c r="H110" s="326" t="s">
        <v>1930</v>
      </c>
      <c r="I110" s="313" t="s">
        <v>1743</v>
      </c>
      <c r="J110" s="321" t="s">
        <v>1086</v>
      </c>
      <c r="K110" s="192" t="str">
        <f t="shared" si="4"/>
        <v>N/A</v>
      </c>
      <c r="L110" s="314"/>
      <c r="M110" s="12" t="s">
        <v>8</v>
      </c>
      <c r="N110" s="314"/>
      <c r="O110" s="314"/>
      <c r="P110" s="12" t="s">
        <v>11</v>
      </c>
      <c r="Q110" s="192" t="str">
        <f t="shared" si="5"/>
        <v>N/A</v>
      </c>
    </row>
    <row r="111" spans="1:17" ht="26.4" x14ac:dyDescent="0.25">
      <c r="A111" s="12">
        <v>287</v>
      </c>
      <c r="B111" s="326" t="str">
        <f t="shared" si="3"/>
        <v>&gt;</v>
      </c>
      <c r="C111" s="313" t="s">
        <v>2224</v>
      </c>
      <c r="D111" s="21" t="s">
        <v>232</v>
      </c>
      <c r="E111" s="314" t="s">
        <v>2011</v>
      </c>
      <c r="F111" s="310" t="s">
        <v>2223</v>
      </c>
      <c r="G111" s="313" t="s">
        <v>1643</v>
      </c>
      <c r="H111" s="326" t="s">
        <v>1930</v>
      </c>
      <c r="I111" s="313" t="s">
        <v>1030</v>
      </c>
      <c r="J111" s="321" t="s">
        <v>1086</v>
      </c>
      <c r="K111" s="192" t="str">
        <f t="shared" si="4"/>
        <v>N/A</v>
      </c>
      <c r="L111" s="314"/>
      <c r="M111" s="12" t="s">
        <v>8</v>
      </c>
      <c r="N111" s="314" t="s">
        <v>922</v>
      </c>
      <c r="O111" s="314" t="s">
        <v>562</v>
      </c>
      <c r="P111" s="12" t="s">
        <v>11</v>
      </c>
      <c r="Q111" s="192" t="str">
        <f t="shared" si="5"/>
        <v>N/A</v>
      </c>
    </row>
    <row r="112" spans="1:17" x14ac:dyDescent="0.25">
      <c r="A112" s="12">
        <v>305</v>
      </c>
      <c r="B112" s="326" t="str">
        <f t="shared" si="3"/>
        <v>&gt;</v>
      </c>
      <c r="C112" s="313" t="s">
        <v>2132</v>
      </c>
      <c r="D112" s="21" t="s">
        <v>250</v>
      </c>
      <c r="E112" s="314" t="s">
        <v>2011</v>
      </c>
      <c r="F112" s="310" t="s">
        <v>1873</v>
      </c>
      <c r="G112" s="313"/>
      <c r="H112" s="326" t="s">
        <v>1930</v>
      </c>
      <c r="I112" s="313"/>
      <c r="J112" s="321" t="s">
        <v>799</v>
      </c>
      <c r="K112" s="192" t="str">
        <f t="shared" si="4"/>
        <v/>
      </c>
      <c r="L112" s="314" t="s">
        <v>247</v>
      </c>
      <c r="M112" s="12"/>
      <c r="N112" s="314" t="s">
        <v>2023</v>
      </c>
      <c r="O112" s="314"/>
      <c r="P112" s="12" t="s">
        <v>11</v>
      </c>
      <c r="Q112" s="192" t="str">
        <f t="shared" si="5"/>
        <v/>
      </c>
    </row>
    <row r="113" spans="1:17" x14ac:dyDescent="0.25">
      <c r="A113" s="12">
        <v>310</v>
      </c>
      <c r="B113" s="326" t="str">
        <f t="shared" si="3"/>
        <v>&gt;</v>
      </c>
      <c r="C113" s="313" t="s">
        <v>1969</v>
      </c>
      <c r="D113" s="21" t="s">
        <v>521</v>
      </c>
      <c r="E113" s="314" t="s">
        <v>1453</v>
      </c>
      <c r="F113" s="310" t="s">
        <v>1873</v>
      </c>
      <c r="G113" s="313" t="s">
        <v>1643</v>
      </c>
      <c r="H113" s="326" t="s">
        <v>1930</v>
      </c>
      <c r="I113" s="313" t="s">
        <v>1754</v>
      </c>
      <c r="J113" s="321" t="s">
        <v>987</v>
      </c>
      <c r="K113" s="192" t="str">
        <f t="shared" si="4"/>
        <v>N/A</v>
      </c>
      <c r="L113" s="314" t="s">
        <v>522</v>
      </c>
      <c r="M113" s="12" t="s">
        <v>8</v>
      </c>
      <c r="N113" s="314"/>
      <c r="O113" s="314"/>
      <c r="P113" s="12" t="s">
        <v>11</v>
      </c>
      <c r="Q113" s="192" t="str">
        <f t="shared" si="5"/>
        <v>N/A</v>
      </c>
    </row>
    <row r="114" spans="1:17" ht="26.4" x14ac:dyDescent="0.25">
      <c r="A114" s="12">
        <v>363</v>
      </c>
      <c r="B114" s="326" t="str">
        <f t="shared" si="3"/>
        <v>&gt;</v>
      </c>
      <c r="C114" s="313" t="s">
        <v>1968</v>
      </c>
      <c r="D114" s="21" t="s">
        <v>368</v>
      </c>
      <c r="E114" s="314" t="s">
        <v>2011</v>
      </c>
      <c r="F114" s="310" t="s">
        <v>1873</v>
      </c>
      <c r="G114" s="313" t="s">
        <v>1643</v>
      </c>
      <c r="H114" s="326" t="s">
        <v>1930</v>
      </c>
      <c r="I114" s="313" t="s">
        <v>1459</v>
      </c>
      <c r="J114" s="321" t="s">
        <v>987</v>
      </c>
      <c r="K114" s="192" t="str">
        <f t="shared" si="4"/>
        <v>N/A</v>
      </c>
      <c r="L114" s="314" t="s">
        <v>340</v>
      </c>
      <c r="M114" s="12" t="s">
        <v>8</v>
      </c>
      <c r="N114" s="314"/>
      <c r="O114" s="314"/>
      <c r="P114" s="12" t="s">
        <v>11</v>
      </c>
      <c r="Q114" s="192" t="str">
        <f t="shared" si="5"/>
        <v>N/A</v>
      </c>
    </row>
    <row r="115" spans="1:17" x14ac:dyDescent="0.25">
      <c r="A115" s="12">
        <v>413</v>
      </c>
      <c r="B115" s="326" t="str">
        <f t="shared" si="3"/>
        <v>&gt;</v>
      </c>
      <c r="C115" s="313" t="s">
        <v>613</v>
      </c>
      <c r="D115" s="21" t="s">
        <v>616</v>
      </c>
      <c r="E115" s="314" t="s">
        <v>2011</v>
      </c>
      <c r="F115" s="310" t="s">
        <v>1873</v>
      </c>
      <c r="G115" s="313" t="s">
        <v>1644</v>
      </c>
      <c r="H115" s="326" t="s">
        <v>1930</v>
      </c>
      <c r="I115" s="313" t="s">
        <v>1459</v>
      </c>
      <c r="J115" s="321" t="s">
        <v>122</v>
      </c>
      <c r="K115" s="192" t="str">
        <f t="shared" si="4"/>
        <v>N/A</v>
      </c>
      <c r="L115" s="314" t="s">
        <v>32</v>
      </c>
      <c r="M115" s="12" t="s">
        <v>34</v>
      </c>
      <c r="N115" s="314"/>
      <c r="O115" s="314"/>
      <c r="P115" s="12" t="s">
        <v>11</v>
      </c>
      <c r="Q115" s="192" t="str">
        <f t="shared" si="5"/>
        <v>N/A</v>
      </c>
    </row>
    <row r="116" spans="1:17" ht="26.4" x14ac:dyDescent="0.25">
      <c r="A116" s="12">
        <v>440</v>
      </c>
      <c r="B116" s="326" t="str">
        <f t="shared" si="3"/>
        <v>&gt;</v>
      </c>
      <c r="C116" s="313" t="s">
        <v>1972</v>
      </c>
      <c r="D116" s="21" t="s">
        <v>932</v>
      </c>
      <c r="E116" s="314" t="s">
        <v>2017</v>
      </c>
      <c r="F116" s="310" t="s">
        <v>1873</v>
      </c>
      <c r="G116" s="313" t="s">
        <v>1643</v>
      </c>
      <c r="H116" s="326" t="s">
        <v>1930</v>
      </c>
      <c r="I116" s="313" t="s">
        <v>2171</v>
      </c>
      <c r="J116" s="321" t="s">
        <v>122</v>
      </c>
      <c r="K116" s="192" t="str">
        <f t="shared" si="4"/>
        <v>N/A</v>
      </c>
      <c r="L116" s="314"/>
      <c r="M116" s="12" t="s">
        <v>8</v>
      </c>
      <c r="N116" s="314"/>
      <c r="O116" s="314"/>
      <c r="P116" s="12" t="s">
        <v>11</v>
      </c>
      <c r="Q116" s="192" t="str">
        <f t="shared" si="5"/>
        <v>N/A</v>
      </c>
    </row>
    <row r="117" spans="1:17" x14ac:dyDescent="0.25">
      <c r="A117" s="12">
        <v>446</v>
      </c>
      <c r="B117" s="326" t="str">
        <f t="shared" si="3"/>
        <v>&gt;</v>
      </c>
      <c r="C117" s="313" t="s">
        <v>1972</v>
      </c>
      <c r="D117" s="21" t="s">
        <v>937</v>
      </c>
      <c r="E117" s="314" t="s">
        <v>2017</v>
      </c>
      <c r="F117" s="310" t="s">
        <v>1873</v>
      </c>
      <c r="G117" s="313" t="s">
        <v>1643</v>
      </c>
      <c r="H117" s="326" t="s">
        <v>1930</v>
      </c>
      <c r="I117" s="313" t="s">
        <v>2171</v>
      </c>
      <c r="J117" s="321" t="s">
        <v>122</v>
      </c>
      <c r="K117" s="192" t="str">
        <f t="shared" si="4"/>
        <v>N/A</v>
      </c>
      <c r="L117" s="314"/>
      <c r="M117" s="12" t="s">
        <v>8</v>
      </c>
      <c r="N117" s="314"/>
      <c r="O117" s="314"/>
      <c r="P117" s="12" t="s">
        <v>11</v>
      </c>
      <c r="Q117" s="192" t="str">
        <f t="shared" si="5"/>
        <v>N/A</v>
      </c>
    </row>
    <row r="118" spans="1:17" x14ac:dyDescent="0.25">
      <c r="A118" s="12">
        <v>476</v>
      </c>
      <c r="B118" s="326" t="str">
        <f t="shared" si="3"/>
        <v>&gt;</v>
      </c>
      <c r="C118" s="313" t="s">
        <v>1961</v>
      </c>
      <c r="D118" s="21" t="s">
        <v>1787</v>
      </c>
      <c r="E118" s="314" t="s">
        <v>2011</v>
      </c>
      <c r="F118" s="310" t="s">
        <v>1873</v>
      </c>
      <c r="G118" s="313" t="s">
        <v>1643</v>
      </c>
      <c r="H118" s="326" t="s">
        <v>1930</v>
      </c>
      <c r="I118" s="313" t="s">
        <v>1794</v>
      </c>
      <c r="J118" s="321" t="s">
        <v>1126</v>
      </c>
      <c r="K118" s="192" t="str">
        <f t="shared" si="4"/>
        <v>N/A</v>
      </c>
      <c r="L118" s="314" t="s">
        <v>1788</v>
      </c>
      <c r="M118" s="12" t="s">
        <v>8</v>
      </c>
      <c r="N118" s="314"/>
      <c r="O118" s="314"/>
      <c r="P118" s="12" t="s">
        <v>11</v>
      </c>
      <c r="Q118" s="192" t="str">
        <f t="shared" si="5"/>
        <v>N/A</v>
      </c>
    </row>
    <row r="119" spans="1:17" x14ac:dyDescent="0.25">
      <c r="A119" s="12">
        <v>477</v>
      </c>
      <c r="B119" s="326" t="str">
        <f t="shared" si="3"/>
        <v>&gt;</v>
      </c>
      <c r="C119" s="313" t="s">
        <v>1961</v>
      </c>
      <c r="D119" s="21" t="s">
        <v>1796</v>
      </c>
      <c r="E119" s="314" t="s">
        <v>2011</v>
      </c>
      <c r="F119" s="310" t="s">
        <v>1873</v>
      </c>
      <c r="G119" s="313" t="s">
        <v>1643</v>
      </c>
      <c r="H119" s="326" t="s">
        <v>1930</v>
      </c>
      <c r="I119" s="313" t="s">
        <v>1794</v>
      </c>
      <c r="J119" s="321" t="s">
        <v>1126</v>
      </c>
      <c r="K119" s="192" t="str">
        <f t="shared" si="4"/>
        <v>N/A</v>
      </c>
      <c r="L119" s="314" t="s">
        <v>1795</v>
      </c>
      <c r="M119" s="12" t="s">
        <v>8</v>
      </c>
      <c r="N119" s="314"/>
      <c r="O119" s="314"/>
      <c r="P119" s="12" t="s">
        <v>11</v>
      </c>
      <c r="Q119" s="192" t="str">
        <f t="shared" si="5"/>
        <v>N/A</v>
      </c>
    </row>
    <row r="120" spans="1:17" x14ac:dyDescent="0.25">
      <c r="A120" s="12">
        <v>479</v>
      </c>
      <c r="B120" s="326" t="str">
        <f t="shared" si="3"/>
        <v>&gt;</v>
      </c>
      <c r="C120" s="313" t="s">
        <v>1961</v>
      </c>
      <c r="D120" s="21" t="s">
        <v>1790</v>
      </c>
      <c r="E120" s="314" t="s">
        <v>2011</v>
      </c>
      <c r="F120" s="310" t="s">
        <v>1873</v>
      </c>
      <c r="G120" s="313" t="s">
        <v>1643</v>
      </c>
      <c r="H120" s="326" t="s">
        <v>1930</v>
      </c>
      <c r="I120" s="313" t="s">
        <v>1794</v>
      </c>
      <c r="J120" s="321" t="s">
        <v>1126</v>
      </c>
      <c r="K120" s="192" t="str">
        <f t="shared" si="4"/>
        <v>N/A</v>
      </c>
      <c r="L120" s="314" t="s">
        <v>1791</v>
      </c>
      <c r="M120" s="12" t="s">
        <v>8</v>
      </c>
      <c r="N120" s="314"/>
      <c r="O120" s="314"/>
      <c r="P120" s="12" t="s">
        <v>11</v>
      </c>
      <c r="Q120" s="192" t="str">
        <f t="shared" si="5"/>
        <v>N/A</v>
      </c>
    </row>
    <row r="121" spans="1:17" x14ac:dyDescent="0.25">
      <c r="A121" s="12">
        <v>480</v>
      </c>
      <c r="B121" s="326" t="str">
        <f t="shared" si="3"/>
        <v>&gt;</v>
      </c>
      <c r="C121" s="313" t="s">
        <v>1961</v>
      </c>
      <c r="D121" s="21" t="s">
        <v>2116</v>
      </c>
      <c r="E121" s="314" t="s">
        <v>1941</v>
      </c>
      <c r="F121" s="310" t="s">
        <v>1873</v>
      </c>
      <c r="G121" s="313" t="s">
        <v>1643</v>
      </c>
      <c r="H121" s="326" t="s">
        <v>1930</v>
      </c>
      <c r="I121" s="313" t="s">
        <v>1794</v>
      </c>
      <c r="J121" s="321" t="s">
        <v>1126</v>
      </c>
      <c r="K121" s="192" t="str">
        <f t="shared" si="4"/>
        <v>N/A</v>
      </c>
      <c r="L121" s="314" t="s">
        <v>1793</v>
      </c>
      <c r="M121" s="12" t="s">
        <v>8</v>
      </c>
      <c r="N121" s="314"/>
      <c r="O121" s="314"/>
      <c r="P121" s="12" t="s">
        <v>11</v>
      </c>
      <c r="Q121" s="192" t="str">
        <f t="shared" si="5"/>
        <v>N/A</v>
      </c>
    </row>
    <row r="122" spans="1:17" ht="26.4" x14ac:dyDescent="0.25">
      <c r="A122" s="12">
        <v>494</v>
      </c>
      <c r="B122" s="326" t="str">
        <f t="shared" si="3"/>
        <v>&gt;</v>
      </c>
      <c r="C122" s="313" t="s">
        <v>461</v>
      </c>
      <c r="D122" s="21" t="s">
        <v>469</v>
      </c>
      <c r="E122" s="314" t="s">
        <v>2011</v>
      </c>
      <c r="F122" s="310" t="s">
        <v>1874</v>
      </c>
      <c r="G122" s="313" t="s">
        <v>1644</v>
      </c>
      <c r="H122" s="326" t="s">
        <v>1930</v>
      </c>
      <c r="I122" s="313" t="s">
        <v>1046</v>
      </c>
      <c r="J122" s="321" t="s">
        <v>122</v>
      </c>
      <c r="K122" s="192" t="str">
        <f t="shared" si="4"/>
        <v>N/A</v>
      </c>
      <c r="L122" s="314" t="s">
        <v>50</v>
      </c>
      <c r="M122" s="12" t="s">
        <v>8</v>
      </c>
      <c r="N122" s="314" t="s">
        <v>471</v>
      </c>
      <c r="O122" s="314"/>
      <c r="P122" s="12" t="s">
        <v>11</v>
      </c>
      <c r="Q122" s="192" t="str">
        <f t="shared" si="5"/>
        <v>N/A</v>
      </c>
    </row>
    <row r="123" spans="1:17" x14ac:dyDescent="0.25">
      <c r="A123" s="12">
        <v>495</v>
      </c>
      <c r="B123" s="326" t="str">
        <f t="shared" si="3"/>
        <v>&gt;</v>
      </c>
      <c r="C123" s="313" t="s">
        <v>461</v>
      </c>
      <c r="D123" s="21" t="s">
        <v>472</v>
      </c>
      <c r="E123" s="314" t="s">
        <v>2011</v>
      </c>
      <c r="F123" s="310" t="s">
        <v>1874</v>
      </c>
      <c r="G123" s="313" t="s">
        <v>1644</v>
      </c>
      <c r="H123" s="326" t="s">
        <v>1930</v>
      </c>
      <c r="I123" s="313" t="s">
        <v>1046</v>
      </c>
      <c r="J123" s="321" t="s">
        <v>1126</v>
      </c>
      <c r="K123" s="192" t="str">
        <f t="shared" si="4"/>
        <v>N/A</v>
      </c>
      <c r="L123" s="314" t="s">
        <v>50</v>
      </c>
      <c r="M123" s="12" t="s">
        <v>8</v>
      </c>
      <c r="N123" s="314"/>
      <c r="O123" s="314"/>
      <c r="P123" s="12" t="s">
        <v>11</v>
      </c>
      <c r="Q123" s="192" t="str">
        <f t="shared" si="5"/>
        <v>N/A</v>
      </c>
    </row>
    <row r="124" spans="1:17" ht="26.4" x14ac:dyDescent="0.25">
      <c r="A124" s="12">
        <v>507</v>
      </c>
      <c r="B124" s="326" t="str">
        <f t="shared" si="3"/>
        <v>&gt;</v>
      </c>
      <c r="C124" s="313" t="s">
        <v>1687</v>
      </c>
      <c r="D124" s="21" t="s">
        <v>1688</v>
      </c>
      <c r="E124" s="314" t="s">
        <v>2011</v>
      </c>
      <c r="F124" s="310" t="s">
        <v>1874</v>
      </c>
      <c r="G124" s="313" t="s">
        <v>1643</v>
      </c>
      <c r="H124" s="326" t="s">
        <v>1930</v>
      </c>
      <c r="I124" s="313" t="s">
        <v>1046</v>
      </c>
      <c r="J124" s="321" t="s">
        <v>1895</v>
      </c>
      <c r="K124" s="192" t="str">
        <f t="shared" si="4"/>
        <v>N/A</v>
      </c>
      <c r="L124" s="314" t="s">
        <v>1689</v>
      </c>
      <c r="M124" s="12"/>
      <c r="N124" s="314" t="s">
        <v>1690</v>
      </c>
      <c r="O124" s="314"/>
      <c r="P124" s="12" t="s">
        <v>1003</v>
      </c>
      <c r="Q124" s="192" t="str">
        <f t="shared" si="5"/>
        <v>N/A</v>
      </c>
    </row>
    <row r="125" spans="1:17" x14ac:dyDescent="0.25">
      <c r="A125" s="12">
        <v>508</v>
      </c>
      <c r="B125" s="326" t="str">
        <f t="shared" si="3"/>
        <v>&gt;</v>
      </c>
      <c r="C125" s="313" t="s">
        <v>1619</v>
      </c>
      <c r="D125" s="21" t="s">
        <v>1951</v>
      </c>
      <c r="E125" s="314" t="s">
        <v>2011</v>
      </c>
      <c r="F125" s="310" t="s">
        <v>1879</v>
      </c>
      <c r="G125" s="313"/>
      <c r="H125" s="326" t="s">
        <v>1930</v>
      </c>
      <c r="I125" s="313"/>
      <c r="J125" s="321"/>
      <c r="K125" s="192" t="str">
        <f t="shared" si="4"/>
        <v/>
      </c>
      <c r="L125" s="314"/>
      <c r="M125" s="12"/>
      <c r="N125" s="314"/>
      <c r="O125" s="314"/>
      <c r="P125" s="12" t="s">
        <v>11</v>
      </c>
      <c r="Q125" s="192" t="str">
        <f t="shared" si="5"/>
        <v/>
      </c>
    </row>
    <row r="126" spans="1:17" x14ac:dyDescent="0.25">
      <c r="A126" s="12">
        <v>624</v>
      </c>
      <c r="B126" s="326" t="str">
        <f t="shared" si="3"/>
        <v>&gt;</v>
      </c>
      <c r="C126" s="313" t="s">
        <v>776</v>
      </c>
      <c r="D126" s="21" t="s">
        <v>784</v>
      </c>
      <c r="E126" s="314" t="s">
        <v>2017</v>
      </c>
      <c r="F126" s="310" t="s">
        <v>1875</v>
      </c>
      <c r="G126" s="313" t="s">
        <v>1644</v>
      </c>
      <c r="H126" s="326" t="s">
        <v>1930</v>
      </c>
      <c r="I126" s="313" t="s">
        <v>1447</v>
      </c>
      <c r="J126" s="321" t="s">
        <v>1895</v>
      </c>
      <c r="K126" s="192" t="str">
        <f t="shared" si="4"/>
        <v>N/A</v>
      </c>
      <c r="L126" s="314" t="s">
        <v>50</v>
      </c>
      <c r="M126" s="12" t="s">
        <v>8</v>
      </c>
      <c r="N126" s="314"/>
      <c r="O126" s="314"/>
      <c r="P126" s="12" t="s">
        <v>1003</v>
      </c>
      <c r="Q126" s="192" t="str">
        <f t="shared" si="5"/>
        <v>N/A</v>
      </c>
    </row>
    <row r="127" spans="1:17" x14ac:dyDescent="0.25">
      <c r="A127" s="12">
        <v>625</v>
      </c>
      <c r="B127" s="326" t="str">
        <f t="shared" si="3"/>
        <v>&gt;</v>
      </c>
      <c r="C127" s="313" t="s">
        <v>776</v>
      </c>
      <c r="D127" s="21" t="s">
        <v>779</v>
      </c>
      <c r="E127" s="314" t="s">
        <v>1427</v>
      </c>
      <c r="F127" s="310" t="s">
        <v>1875</v>
      </c>
      <c r="G127" s="313" t="s">
        <v>1644</v>
      </c>
      <c r="H127" s="326" t="s">
        <v>1930</v>
      </c>
      <c r="I127" s="313" t="s">
        <v>1459</v>
      </c>
      <c r="J127" s="321" t="s">
        <v>1104</v>
      </c>
      <c r="K127" s="192" t="str">
        <f t="shared" si="4"/>
        <v>N/A</v>
      </c>
      <c r="L127" s="314" t="s">
        <v>50</v>
      </c>
      <c r="M127" s="12" t="s">
        <v>8</v>
      </c>
      <c r="N127" s="314"/>
      <c r="O127" s="314"/>
      <c r="P127" s="12" t="s">
        <v>11</v>
      </c>
      <c r="Q127" s="192" t="str">
        <f t="shared" si="5"/>
        <v>N/A</v>
      </c>
    </row>
    <row r="128" spans="1:17" ht="26.4" x14ac:dyDescent="0.25">
      <c r="A128" s="12">
        <v>537</v>
      </c>
      <c r="B128" s="326" t="str">
        <f t="shared" si="3"/>
        <v>1.1.1.3</v>
      </c>
      <c r="C128" s="313" t="s">
        <v>791</v>
      </c>
      <c r="D128" s="21" t="s">
        <v>1653</v>
      </c>
      <c r="E128" s="314" t="s">
        <v>2020</v>
      </c>
      <c r="F128" s="310" t="s">
        <v>1879</v>
      </c>
      <c r="G128" s="313" t="s">
        <v>1644</v>
      </c>
      <c r="H128" s="326" t="s">
        <v>1088</v>
      </c>
      <c r="I128" s="313" t="s">
        <v>1929</v>
      </c>
      <c r="J128" s="321" t="s">
        <v>1126</v>
      </c>
      <c r="K128" s="322" t="e">
        <f t="shared" si="4"/>
        <v>#REF!</v>
      </c>
      <c r="L128" s="314"/>
      <c r="M128" s="12" t="s">
        <v>8</v>
      </c>
      <c r="N128" s="314" t="s">
        <v>2198</v>
      </c>
      <c r="O128" s="314"/>
      <c r="P128" s="12" t="s">
        <v>11</v>
      </c>
      <c r="Q128" s="192" t="e">
        <f t="shared" si="5"/>
        <v>#REF!</v>
      </c>
    </row>
    <row r="129" spans="1:17" x14ac:dyDescent="0.25">
      <c r="A129" s="12">
        <v>535</v>
      </c>
      <c r="B129" s="326" t="str">
        <f t="shared" si="3"/>
        <v>1.1.1.4</v>
      </c>
      <c r="C129" s="313" t="s">
        <v>791</v>
      </c>
      <c r="D129" s="21" t="s">
        <v>1656</v>
      </c>
      <c r="E129" s="314" t="s">
        <v>2020</v>
      </c>
      <c r="F129" s="310" t="s">
        <v>1879</v>
      </c>
      <c r="G129" s="313" t="s">
        <v>1643</v>
      </c>
      <c r="H129" s="326" t="s">
        <v>1089</v>
      </c>
      <c r="I129" s="313" t="s">
        <v>1447</v>
      </c>
      <c r="J129" s="321" t="s">
        <v>1895</v>
      </c>
      <c r="K129" s="322" t="e">
        <f t="shared" si="4"/>
        <v>#REF!</v>
      </c>
      <c r="L129" s="314"/>
      <c r="M129" s="12" t="s">
        <v>8</v>
      </c>
      <c r="N129" s="314" t="s">
        <v>1654</v>
      </c>
      <c r="O129" s="314" t="s">
        <v>2197</v>
      </c>
      <c r="P129" s="12" t="s">
        <v>1003</v>
      </c>
      <c r="Q129" s="192" t="e">
        <f t="shared" si="5"/>
        <v>#REF!</v>
      </c>
    </row>
    <row r="130" spans="1:17" ht="26.4" x14ac:dyDescent="0.25">
      <c r="A130" s="12">
        <v>536</v>
      </c>
      <c r="B130" s="326" t="str">
        <f t="shared" ref="B130:B193" si="6">H130</f>
        <v>1.1.1.4</v>
      </c>
      <c r="C130" s="313" t="s">
        <v>791</v>
      </c>
      <c r="D130" s="21" t="s">
        <v>1657</v>
      </c>
      <c r="E130" s="314" t="s">
        <v>2020</v>
      </c>
      <c r="F130" s="310" t="s">
        <v>1879</v>
      </c>
      <c r="G130" s="313" t="s">
        <v>1643</v>
      </c>
      <c r="H130" s="326" t="s">
        <v>1089</v>
      </c>
      <c r="I130" s="313" t="s">
        <v>1447</v>
      </c>
      <c r="J130" s="321" t="s">
        <v>1895</v>
      </c>
      <c r="K130" s="322" t="e">
        <f t="shared" ref="K130:K193" si="7">IF(ISBLANK($G:$G),"",IF(OR(ISBLANK($H:$H),$H:$H="&gt;"),"N/A",VLOOKUP($H:$H,NDA_Look_up,6,0)))</f>
        <v>#REF!</v>
      </c>
      <c r="L130" s="314"/>
      <c r="M130" s="12" t="s">
        <v>8</v>
      </c>
      <c r="N130" s="314" t="s">
        <v>1655</v>
      </c>
      <c r="O130" s="314" t="s">
        <v>2197</v>
      </c>
      <c r="P130" s="12" t="s">
        <v>1003</v>
      </c>
      <c r="Q130" s="192" t="e">
        <f t="shared" ref="Q130:Q193" si="8">IF(ISBLANK($G:$G),"",IF(OR(ISBLANK($H:$H),$H:$H="&gt;"),"N/A",VLOOKUP($H:$H,NDA_Look_up,10,0)))</f>
        <v>#REF!</v>
      </c>
    </row>
    <row r="131" spans="1:17" ht="26.4" x14ac:dyDescent="0.25">
      <c r="A131" s="12">
        <v>311</v>
      </c>
      <c r="B131" s="326" t="str">
        <f t="shared" si="6"/>
        <v>1.1.2.1</v>
      </c>
      <c r="C131" s="313" t="s">
        <v>1974</v>
      </c>
      <c r="D131" s="21" t="s">
        <v>255</v>
      </c>
      <c r="E131" s="314" t="s">
        <v>2014</v>
      </c>
      <c r="F131" s="310" t="s">
        <v>1873</v>
      </c>
      <c r="G131" s="313" t="s">
        <v>1643</v>
      </c>
      <c r="H131" s="326" t="s">
        <v>1090</v>
      </c>
      <c r="I131" s="313" t="s">
        <v>1423</v>
      </c>
      <c r="J131" s="321" t="s">
        <v>1917</v>
      </c>
      <c r="K131" s="192" t="e">
        <f t="shared" si="7"/>
        <v>#REF!</v>
      </c>
      <c r="L131" s="314" t="s">
        <v>797</v>
      </c>
      <c r="M131" s="12" t="s">
        <v>8</v>
      </c>
      <c r="N131" s="314" t="s">
        <v>294</v>
      </c>
      <c r="O131" s="314"/>
      <c r="P131" s="12" t="s">
        <v>11</v>
      </c>
      <c r="Q131" s="192" t="e">
        <f t="shared" si="8"/>
        <v>#REF!</v>
      </c>
    </row>
    <row r="132" spans="1:17" ht="26.4" x14ac:dyDescent="0.25">
      <c r="A132" s="12">
        <v>312</v>
      </c>
      <c r="B132" s="326" t="str">
        <f t="shared" si="6"/>
        <v>1.1.3.1</v>
      </c>
      <c r="C132" s="313" t="s">
        <v>1958</v>
      </c>
      <c r="D132" s="21" t="s">
        <v>257</v>
      </c>
      <c r="E132" s="314" t="s">
        <v>2014</v>
      </c>
      <c r="F132" s="310" t="s">
        <v>1873</v>
      </c>
      <c r="G132" s="313" t="s">
        <v>1643</v>
      </c>
      <c r="H132" s="326" t="s">
        <v>1091</v>
      </c>
      <c r="I132" s="313" t="s">
        <v>1424</v>
      </c>
      <c r="J132" s="321" t="s">
        <v>241</v>
      </c>
      <c r="K132" s="322" t="e">
        <f t="shared" si="7"/>
        <v>#REF!</v>
      </c>
      <c r="L132" s="314" t="s">
        <v>798</v>
      </c>
      <c r="M132" s="12" t="s">
        <v>8</v>
      </c>
      <c r="N132" s="314" t="s">
        <v>341</v>
      </c>
      <c r="O132" s="314"/>
      <c r="P132" s="12" t="s">
        <v>11</v>
      </c>
      <c r="Q132" s="192" t="e">
        <f t="shared" si="8"/>
        <v>#REF!</v>
      </c>
    </row>
    <row r="133" spans="1:17" ht="26.4" x14ac:dyDescent="0.25">
      <c r="A133" s="12">
        <v>341</v>
      </c>
      <c r="B133" s="326" t="str">
        <f t="shared" si="6"/>
        <v>1.1.5.1</v>
      </c>
      <c r="C133" s="313" t="s">
        <v>1964</v>
      </c>
      <c r="D133" s="21" t="s">
        <v>300</v>
      </c>
      <c r="E133" s="314" t="s">
        <v>1941</v>
      </c>
      <c r="F133" s="310" t="s">
        <v>1873</v>
      </c>
      <c r="G133" s="313" t="s">
        <v>1643</v>
      </c>
      <c r="H133" s="326" t="s">
        <v>1092</v>
      </c>
      <c r="I133" s="313" t="s">
        <v>1449</v>
      </c>
      <c r="J133" s="321" t="s">
        <v>241</v>
      </c>
      <c r="K133" s="192" t="e">
        <f t="shared" si="7"/>
        <v>#REF!</v>
      </c>
      <c r="L133" s="314" t="s">
        <v>301</v>
      </c>
      <c r="M133" s="12" t="s">
        <v>8</v>
      </c>
      <c r="N133" s="314" t="s">
        <v>296</v>
      </c>
      <c r="O133" s="314"/>
      <c r="P133" s="12" t="s">
        <v>1003</v>
      </c>
      <c r="Q133" s="192" t="e">
        <f t="shared" si="8"/>
        <v>#REF!</v>
      </c>
    </row>
    <row r="134" spans="1:17" ht="26.4" x14ac:dyDescent="0.25">
      <c r="A134" s="12">
        <v>538</v>
      </c>
      <c r="B134" s="326" t="str">
        <f t="shared" si="6"/>
        <v>1.1.6.1</v>
      </c>
      <c r="C134" s="313" t="s">
        <v>791</v>
      </c>
      <c r="D134" s="21" t="s">
        <v>578</v>
      </c>
      <c r="E134" s="314" t="s">
        <v>2020</v>
      </c>
      <c r="F134" s="310" t="s">
        <v>1879</v>
      </c>
      <c r="G134" s="313" t="s">
        <v>1643</v>
      </c>
      <c r="H134" s="326" t="s">
        <v>1093</v>
      </c>
      <c r="I134" s="313" t="s">
        <v>1447</v>
      </c>
      <c r="J134" s="321" t="s">
        <v>1895</v>
      </c>
      <c r="K134" s="322" t="e">
        <f t="shared" si="7"/>
        <v>#REF!</v>
      </c>
      <c r="L134" s="314"/>
      <c r="M134" s="12" t="s">
        <v>8</v>
      </c>
      <c r="N134" s="314" t="s">
        <v>929</v>
      </c>
      <c r="O134" s="314" t="s">
        <v>2197</v>
      </c>
      <c r="P134" s="12" t="s">
        <v>1003</v>
      </c>
      <c r="Q134" s="192" t="e">
        <f t="shared" si="8"/>
        <v>#REF!</v>
      </c>
    </row>
    <row r="135" spans="1:17" x14ac:dyDescent="0.25">
      <c r="A135" s="12">
        <v>313</v>
      </c>
      <c r="B135" s="326" t="str">
        <f t="shared" si="6"/>
        <v>1.1.8.1</v>
      </c>
      <c r="C135" s="313" t="s">
        <v>2133</v>
      </c>
      <c r="D135" s="21" t="s">
        <v>2036</v>
      </c>
      <c r="E135" s="314" t="s">
        <v>2019</v>
      </c>
      <c r="F135" s="310" t="s">
        <v>1873</v>
      </c>
      <c r="G135" s="313" t="s">
        <v>1643</v>
      </c>
      <c r="H135" s="326" t="s">
        <v>1097</v>
      </c>
      <c r="I135" s="313" t="s">
        <v>1459</v>
      </c>
      <c r="J135" s="321" t="s">
        <v>2039</v>
      </c>
      <c r="K135" s="192" t="e">
        <f t="shared" si="7"/>
        <v>#REF!</v>
      </c>
      <c r="L135" s="314"/>
      <c r="M135" s="12" t="s">
        <v>8</v>
      </c>
      <c r="N135" s="314"/>
      <c r="O135" s="314"/>
      <c r="P135" s="12" t="s">
        <v>11</v>
      </c>
      <c r="Q135" s="192" t="e">
        <f t="shared" si="8"/>
        <v>#REF!</v>
      </c>
    </row>
    <row r="136" spans="1:17" x14ac:dyDescent="0.25">
      <c r="A136" s="12">
        <v>314</v>
      </c>
      <c r="B136" s="326" t="str">
        <f t="shared" si="6"/>
        <v>1.1.8.2</v>
      </c>
      <c r="C136" s="313" t="s">
        <v>2133</v>
      </c>
      <c r="D136" s="21" t="s">
        <v>2037</v>
      </c>
      <c r="E136" s="314" t="s">
        <v>2019</v>
      </c>
      <c r="F136" s="310" t="s">
        <v>1873</v>
      </c>
      <c r="G136" s="313" t="s">
        <v>1643</v>
      </c>
      <c r="H136" s="326" t="s">
        <v>1098</v>
      </c>
      <c r="I136" s="313" t="s">
        <v>1459</v>
      </c>
      <c r="J136" s="321" t="s">
        <v>2039</v>
      </c>
      <c r="K136" s="323" t="e">
        <f t="shared" si="7"/>
        <v>#REF!</v>
      </c>
      <c r="L136" s="314"/>
      <c r="M136" s="12" t="s">
        <v>8</v>
      </c>
      <c r="N136" s="314"/>
      <c r="O136" s="314"/>
      <c r="P136" s="12" t="s">
        <v>11</v>
      </c>
      <c r="Q136" s="192" t="e">
        <f t="shared" si="8"/>
        <v>#REF!</v>
      </c>
    </row>
    <row r="137" spans="1:17" x14ac:dyDescent="0.25">
      <c r="A137" s="12">
        <v>315</v>
      </c>
      <c r="B137" s="326" t="str">
        <f t="shared" si="6"/>
        <v>1.1.8.3</v>
      </c>
      <c r="C137" s="313" t="s">
        <v>2133</v>
      </c>
      <c r="D137" s="21" t="s">
        <v>2038</v>
      </c>
      <c r="E137" s="314" t="s">
        <v>2019</v>
      </c>
      <c r="F137" s="310" t="s">
        <v>1873</v>
      </c>
      <c r="G137" s="313" t="s">
        <v>1643</v>
      </c>
      <c r="H137" s="326" t="s">
        <v>1099</v>
      </c>
      <c r="I137" s="313" t="s">
        <v>1459</v>
      </c>
      <c r="J137" s="321" t="s">
        <v>2039</v>
      </c>
      <c r="K137" s="323" t="e">
        <f t="shared" si="7"/>
        <v>#REF!</v>
      </c>
      <c r="L137" s="314"/>
      <c r="M137" s="12" t="s">
        <v>8</v>
      </c>
      <c r="N137" s="314"/>
      <c r="O137" s="314"/>
      <c r="P137" s="12" t="s">
        <v>11</v>
      </c>
      <c r="Q137" s="192" t="e">
        <f t="shared" si="8"/>
        <v>#REF!</v>
      </c>
    </row>
    <row r="138" spans="1:17" x14ac:dyDescent="0.25">
      <c r="A138" s="12">
        <v>293</v>
      </c>
      <c r="B138" s="326" t="str">
        <f t="shared" si="6"/>
        <v>1.2.1.1</v>
      </c>
      <c r="C138" s="313" t="s">
        <v>1965</v>
      </c>
      <c r="D138" s="21" t="s">
        <v>246</v>
      </c>
      <c r="E138" s="314" t="s">
        <v>2013</v>
      </c>
      <c r="F138" s="310" t="s">
        <v>1873</v>
      </c>
      <c r="G138" s="313" t="s">
        <v>1644</v>
      </c>
      <c r="H138" s="326" t="s">
        <v>1100</v>
      </c>
      <c r="I138" s="313" t="s">
        <v>1000</v>
      </c>
      <c r="J138" s="321" t="s">
        <v>122</v>
      </c>
      <c r="K138" s="192" t="e">
        <f t="shared" si="7"/>
        <v>#REF!</v>
      </c>
      <c r="L138" s="314" t="s">
        <v>796</v>
      </c>
      <c r="M138" s="12" t="s">
        <v>8</v>
      </c>
      <c r="N138" s="314" t="s">
        <v>252</v>
      </c>
      <c r="O138" s="314"/>
      <c r="P138" s="12" t="s">
        <v>11</v>
      </c>
      <c r="Q138" s="192" t="e">
        <f t="shared" si="8"/>
        <v>#REF!</v>
      </c>
    </row>
    <row r="139" spans="1:17" ht="39.6" x14ac:dyDescent="0.25">
      <c r="A139" s="12">
        <v>353</v>
      </c>
      <c r="B139" s="326" t="str">
        <f t="shared" si="6"/>
        <v>1.2.1.1</v>
      </c>
      <c r="C139" s="313" t="s">
        <v>1971</v>
      </c>
      <c r="D139" s="21" t="s">
        <v>316</v>
      </c>
      <c r="E139" s="314" t="s">
        <v>2013</v>
      </c>
      <c r="F139" s="310" t="s">
        <v>1873</v>
      </c>
      <c r="G139" s="313" t="s">
        <v>1643</v>
      </c>
      <c r="H139" s="326" t="s">
        <v>1100</v>
      </c>
      <c r="I139" s="313" t="s">
        <v>1425</v>
      </c>
      <c r="J139" s="321" t="s">
        <v>1126</v>
      </c>
      <c r="K139" s="192" t="e">
        <f t="shared" si="7"/>
        <v>#REF!</v>
      </c>
      <c r="L139" s="314" t="s">
        <v>2282</v>
      </c>
      <c r="M139" s="12" t="s">
        <v>8</v>
      </c>
      <c r="N139" s="314" t="s">
        <v>510</v>
      </c>
      <c r="O139" s="314"/>
      <c r="P139" s="12" t="s">
        <v>11</v>
      </c>
      <c r="Q139" s="192" t="e">
        <f t="shared" si="8"/>
        <v>#REF!</v>
      </c>
    </row>
    <row r="140" spans="1:17" x14ac:dyDescent="0.25">
      <c r="A140" s="12">
        <v>354</v>
      </c>
      <c r="B140" s="326" t="str">
        <f t="shared" si="6"/>
        <v>1.2.2.1</v>
      </c>
      <c r="C140" s="313" t="s">
        <v>1971</v>
      </c>
      <c r="D140" s="21" t="s">
        <v>319</v>
      </c>
      <c r="E140" s="314" t="s">
        <v>2011</v>
      </c>
      <c r="F140" s="310" t="s">
        <v>1873</v>
      </c>
      <c r="G140" s="313" t="s">
        <v>1643</v>
      </c>
      <c r="H140" s="326" t="s">
        <v>1101</v>
      </c>
      <c r="I140" s="313" t="s">
        <v>321</v>
      </c>
      <c r="J140" s="321" t="s">
        <v>122</v>
      </c>
      <c r="K140" s="192" t="e">
        <f t="shared" si="7"/>
        <v>#REF!</v>
      </c>
      <c r="L140" s="314" t="s">
        <v>320</v>
      </c>
      <c r="M140" s="12" t="s">
        <v>8</v>
      </c>
      <c r="N140" s="314"/>
      <c r="O140" s="314"/>
      <c r="P140" s="12" t="s">
        <v>11</v>
      </c>
      <c r="Q140" s="192" t="e">
        <f t="shared" si="8"/>
        <v>#REF!</v>
      </c>
    </row>
    <row r="141" spans="1:17" x14ac:dyDescent="0.25">
      <c r="A141" s="12">
        <v>358</v>
      </c>
      <c r="B141" s="326" t="str">
        <f t="shared" si="6"/>
        <v>1.2.3.1</v>
      </c>
      <c r="C141" s="313" t="s">
        <v>1971</v>
      </c>
      <c r="D141" s="21" t="s">
        <v>1997</v>
      </c>
      <c r="E141" s="314" t="s">
        <v>1142</v>
      </c>
      <c r="F141" s="310" t="s">
        <v>1873</v>
      </c>
      <c r="G141" s="313" t="s">
        <v>1643</v>
      </c>
      <c r="H141" s="326" t="s">
        <v>1102</v>
      </c>
      <c r="I141" s="313" t="s">
        <v>1428</v>
      </c>
      <c r="J141" s="321" t="s">
        <v>1087</v>
      </c>
      <c r="K141" s="192" t="e">
        <f t="shared" si="7"/>
        <v>#REF!</v>
      </c>
      <c r="L141" s="314" t="s">
        <v>332</v>
      </c>
      <c r="M141" s="12" t="s">
        <v>8</v>
      </c>
      <c r="N141" s="314" t="s">
        <v>334</v>
      </c>
      <c r="O141" s="314"/>
      <c r="P141" s="12" t="s">
        <v>11</v>
      </c>
      <c r="Q141" s="192" t="e">
        <f t="shared" si="8"/>
        <v>#REF!</v>
      </c>
    </row>
    <row r="142" spans="1:17" x14ac:dyDescent="0.25">
      <c r="A142" s="12">
        <v>359</v>
      </c>
      <c r="B142" s="326" t="str">
        <f t="shared" si="6"/>
        <v>1.2.4.1</v>
      </c>
      <c r="C142" s="313" t="s">
        <v>1971</v>
      </c>
      <c r="D142" s="21" t="s">
        <v>1998</v>
      </c>
      <c r="E142" s="314" t="s">
        <v>1142</v>
      </c>
      <c r="F142" s="310" t="s">
        <v>1873</v>
      </c>
      <c r="G142" s="313" t="s">
        <v>1643</v>
      </c>
      <c r="H142" s="326" t="s">
        <v>1103</v>
      </c>
      <c r="I142" s="313" t="s">
        <v>1428</v>
      </c>
      <c r="J142" s="321" t="s">
        <v>1104</v>
      </c>
      <c r="K142" s="192" t="e">
        <f t="shared" si="7"/>
        <v>#REF!</v>
      </c>
      <c r="L142" s="314" t="s">
        <v>332</v>
      </c>
      <c r="M142" s="12" t="s">
        <v>8</v>
      </c>
      <c r="N142" s="314" t="s">
        <v>334</v>
      </c>
      <c r="O142" s="314"/>
      <c r="P142" s="12" t="s">
        <v>11</v>
      </c>
      <c r="Q142" s="192" t="e">
        <f t="shared" si="8"/>
        <v>#REF!</v>
      </c>
    </row>
    <row r="143" spans="1:17" ht="26.4" x14ac:dyDescent="0.25">
      <c r="A143" s="12">
        <v>360</v>
      </c>
      <c r="B143" s="326" t="str">
        <f t="shared" si="6"/>
        <v>1.2.4.1</v>
      </c>
      <c r="C143" s="313" t="s">
        <v>1971</v>
      </c>
      <c r="D143" s="21" t="s">
        <v>1999</v>
      </c>
      <c r="E143" s="314" t="s">
        <v>1142</v>
      </c>
      <c r="F143" s="310" t="s">
        <v>1873</v>
      </c>
      <c r="G143" s="313" t="s">
        <v>1643</v>
      </c>
      <c r="H143" s="326" t="s">
        <v>1103</v>
      </c>
      <c r="I143" s="313" t="s">
        <v>1430</v>
      </c>
      <c r="J143" s="321" t="s">
        <v>1104</v>
      </c>
      <c r="K143" s="192" t="e">
        <f t="shared" si="7"/>
        <v>#REF!</v>
      </c>
      <c r="L143" s="314" t="s">
        <v>2275</v>
      </c>
      <c r="M143" s="12" t="s">
        <v>8</v>
      </c>
      <c r="N143" s="314" t="s">
        <v>334</v>
      </c>
      <c r="O143" s="314"/>
      <c r="P143" s="12" t="s">
        <v>11</v>
      </c>
      <c r="Q143" s="192" t="e">
        <f t="shared" si="8"/>
        <v>#REF!</v>
      </c>
    </row>
    <row r="144" spans="1:17" ht="26.4" x14ac:dyDescent="0.25">
      <c r="A144" s="12">
        <v>362</v>
      </c>
      <c r="B144" s="326" t="str">
        <f t="shared" si="6"/>
        <v>1.2.5.1</v>
      </c>
      <c r="C144" s="313" t="s">
        <v>1971</v>
      </c>
      <c r="D144" s="21" t="s">
        <v>269</v>
      </c>
      <c r="E144" s="314" t="s">
        <v>1941</v>
      </c>
      <c r="F144" s="310" t="s">
        <v>1873</v>
      </c>
      <c r="G144" s="313" t="s">
        <v>1643</v>
      </c>
      <c r="H144" s="326" t="s">
        <v>1105</v>
      </c>
      <c r="I144" s="313" t="s">
        <v>1422</v>
      </c>
      <c r="J144" s="321" t="s">
        <v>241</v>
      </c>
      <c r="K144" s="192" t="e">
        <f t="shared" si="7"/>
        <v>#REF!</v>
      </c>
      <c r="L144" s="314" t="s">
        <v>337</v>
      </c>
      <c r="M144" s="12" t="s">
        <v>8</v>
      </c>
      <c r="N144" s="314" t="s">
        <v>2118</v>
      </c>
      <c r="O144" s="314"/>
      <c r="P144" s="12" t="s">
        <v>1003</v>
      </c>
      <c r="Q144" s="192" t="e">
        <f t="shared" si="8"/>
        <v>#REF!</v>
      </c>
    </row>
    <row r="145" spans="1:17" x14ac:dyDescent="0.25">
      <c r="A145" s="12">
        <v>361</v>
      </c>
      <c r="B145" s="326" t="str">
        <f t="shared" si="6"/>
        <v>1.2.6.1</v>
      </c>
      <c r="C145" s="313" t="s">
        <v>1971</v>
      </c>
      <c r="D145" s="21" t="s">
        <v>2040</v>
      </c>
      <c r="E145" s="314" t="s">
        <v>2041</v>
      </c>
      <c r="F145" s="310" t="s">
        <v>2041</v>
      </c>
      <c r="G145" s="313" t="s">
        <v>1643</v>
      </c>
      <c r="H145" s="326" t="s">
        <v>1106</v>
      </c>
      <c r="I145" s="313" t="s">
        <v>2042</v>
      </c>
      <c r="J145" s="321" t="s">
        <v>2039</v>
      </c>
      <c r="K145" s="192" t="e">
        <f t="shared" si="7"/>
        <v>#REF!</v>
      </c>
      <c r="L145" s="314" t="s">
        <v>2043</v>
      </c>
      <c r="M145" s="12" t="s">
        <v>8</v>
      </c>
      <c r="N145" s="314" t="s">
        <v>2044</v>
      </c>
      <c r="O145" s="314"/>
      <c r="P145" s="12" t="s">
        <v>1003</v>
      </c>
      <c r="Q145" s="192" t="e">
        <f t="shared" si="8"/>
        <v>#REF!</v>
      </c>
    </row>
    <row r="146" spans="1:17" x14ac:dyDescent="0.25">
      <c r="A146" s="12">
        <v>392</v>
      </c>
      <c r="B146" s="326" t="str">
        <f t="shared" si="6"/>
        <v>1.3.1.1</v>
      </c>
      <c r="C146" s="313" t="s">
        <v>1960</v>
      </c>
      <c r="D146" s="21" t="s">
        <v>438</v>
      </c>
      <c r="E146" s="314" t="s">
        <v>2013</v>
      </c>
      <c r="F146" s="310" t="s">
        <v>1873</v>
      </c>
      <c r="G146" s="313" t="s">
        <v>1644</v>
      </c>
      <c r="H146" s="326" t="s">
        <v>1107</v>
      </c>
      <c r="I146" s="313" t="s">
        <v>1459</v>
      </c>
      <c r="J146" s="321" t="s">
        <v>122</v>
      </c>
      <c r="K146" s="192" t="e">
        <f t="shared" si="7"/>
        <v>#REF!</v>
      </c>
      <c r="L146" s="314" t="s">
        <v>32</v>
      </c>
      <c r="M146" s="12" t="s">
        <v>8</v>
      </c>
      <c r="N146" s="314"/>
      <c r="O146" s="314"/>
      <c r="P146" s="12" t="s">
        <v>11</v>
      </c>
      <c r="Q146" s="192" t="e">
        <f t="shared" si="8"/>
        <v>#REF!</v>
      </c>
    </row>
    <row r="147" spans="1:17" x14ac:dyDescent="0.25">
      <c r="A147" s="12">
        <v>394</v>
      </c>
      <c r="B147" s="326" t="str">
        <f t="shared" si="6"/>
        <v>1.3.4.1</v>
      </c>
      <c r="C147" s="313" t="s">
        <v>1960</v>
      </c>
      <c r="D147" s="21" t="s">
        <v>535</v>
      </c>
      <c r="E147" s="314" t="s">
        <v>2013</v>
      </c>
      <c r="F147" s="310" t="s">
        <v>1873</v>
      </c>
      <c r="G147" s="313" t="s">
        <v>1644</v>
      </c>
      <c r="H147" s="326" t="s">
        <v>1108</v>
      </c>
      <c r="I147" s="313" t="s">
        <v>1459</v>
      </c>
      <c r="J147" s="321" t="s">
        <v>122</v>
      </c>
      <c r="K147" s="192" t="e">
        <f t="shared" si="7"/>
        <v>#REF!</v>
      </c>
      <c r="L147" s="314" t="s">
        <v>32</v>
      </c>
      <c r="M147" s="12" t="s">
        <v>8</v>
      </c>
      <c r="N147" s="314"/>
      <c r="O147" s="314"/>
      <c r="P147" s="12" t="s">
        <v>11</v>
      </c>
      <c r="Q147" s="192" t="e">
        <f t="shared" si="8"/>
        <v>#REF!</v>
      </c>
    </row>
    <row r="148" spans="1:17" ht="26.4" x14ac:dyDescent="0.25">
      <c r="A148" s="12">
        <v>316</v>
      </c>
      <c r="B148" s="326" t="str">
        <f t="shared" si="6"/>
        <v>1.4.1.1</v>
      </c>
      <c r="C148" s="313" t="s">
        <v>1966</v>
      </c>
      <c r="D148" s="21" t="s">
        <v>523</v>
      </c>
      <c r="E148" s="314" t="s">
        <v>2013</v>
      </c>
      <c r="F148" s="310" t="s">
        <v>1873</v>
      </c>
      <c r="G148" s="313" t="s">
        <v>1643</v>
      </c>
      <c r="H148" s="326" t="s">
        <v>1109</v>
      </c>
      <c r="I148" s="313" t="s">
        <v>1459</v>
      </c>
      <c r="J148" s="321" t="s">
        <v>122</v>
      </c>
      <c r="K148" s="192" t="e">
        <f t="shared" si="7"/>
        <v>#REF!</v>
      </c>
      <c r="L148" s="314" t="s">
        <v>524</v>
      </c>
      <c r="M148" s="12" t="s">
        <v>8</v>
      </c>
      <c r="N148" s="314" t="s">
        <v>258</v>
      </c>
      <c r="O148" s="314"/>
      <c r="P148" s="12" t="s">
        <v>11</v>
      </c>
      <c r="Q148" s="192" t="e">
        <f t="shared" si="8"/>
        <v>#REF!</v>
      </c>
    </row>
    <row r="149" spans="1:17" ht="26.4" x14ac:dyDescent="0.25">
      <c r="A149" s="12">
        <v>319</v>
      </c>
      <c r="B149" s="326" t="str">
        <f t="shared" si="6"/>
        <v>1.4.3.1</v>
      </c>
      <c r="C149" s="313" t="s">
        <v>1966</v>
      </c>
      <c r="D149" s="21" t="s">
        <v>263</v>
      </c>
      <c r="E149" s="314" t="s">
        <v>1172</v>
      </c>
      <c r="F149" s="310" t="s">
        <v>1873</v>
      </c>
      <c r="G149" s="313" t="s">
        <v>1643</v>
      </c>
      <c r="H149" s="326" t="s">
        <v>1112</v>
      </c>
      <c r="I149" s="313" t="s">
        <v>1422</v>
      </c>
      <c r="J149" s="321" t="s">
        <v>1086</v>
      </c>
      <c r="K149" s="192" t="e">
        <f t="shared" si="7"/>
        <v>#REF!</v>
      </c>
      <c r="L149" s="314" t="s">
        <v>264</v>
      </c>
      <c r="M149" s="12" t="s">
        <v>8</v>
      </c>
      <c r="N149" s="314" t="s">
        <v>265</v>
      </c>
      <c r="O149" s="314"/>
      <c r="P149" s="12" t="s">
        <v>11</v>
      </c>
      <c r="Q149" s="192" t="e">
        <f t="shared" si="8"/>
        <v>#REF!</v>
      </c>
    </row>
    <row r="150" spans="1:17" ht="26.4" x14ac:dyDescent="0.25">
      <c r="A150" s="12">
        <v>317</v>
      </c>
      <c r="B150" s="326" t="str">
        <f t="shared" si="6"/>
        <v>1.4.4.1</v>
      </c>
      <c r="C150" s="313" t="s">
        <v>1966</v>
      </c>
      <c r="D150" s="21" t="s">
        <v>443</v>
      </c>
      <c r="E150" s="314" t="s">
        <v>1941</v>
      </c>
      <c r="F150" s="310" t="s">
        <v>1873</v>
      </c>
      <c r="G150" s="313" t="s">
        <v>1643</v>
      </c>
      <c r="H150" s="326" t="s">
        <v>1113</v>
      </c>
      <c r="I150" s="313" t="s">
        <v>1422</v>
      </c>
      <c r="J150" s="321" t="s">
        <v>241</v>
      </c>
      <c r="K150" s="322" t="e">
        <f t="shared" si="7"/>
        <v>#REF!</v>
      </c>
      <c r="L150" s="314" t="s">
        <v>259</v>
      </c>
      <c r="M150" s="12" t="s">
        <v>8</v>
      </c>
      <c r="N150" s="314" t="s">
        <v>2118</v>
      </c>
      <c r="O150" s="314"/>
      <c r="P150" s="12" t="s">
        <v>1003</v>
      </c>
      <c r="Q150" s="192" t="e">
        <f t="shared" si="8"/>
        <v>#REF!</v>
      </c>
    </row>
    <row r="151" spans="1:17" ht="26.4" x14ac:dyDescent="0.25">
      <c r="A151" s="12">
        <v>318</v>
      </c>
      <c r="B151" s="326" t="str">
        <f t="shared" si="6"/>
        <v>1.4.4.1</v>
      </c>
      <c r="C151" s="313" t="s">
        <v>1966</v>
      </c>
      <c r="D151" s="21" t="s">
        <v>444</v>
      </c>
      <c r="E151" s="314" t="s">
        <v>1941</v>
      </c>
      <c r="F151" s="310" t="s">
        <v>1873</v>
      </c>
      <c r="G151" s="313" t="s">
        <v>1643</v>
      </c>
      <c r="H151" s="326" t="s">
        <v>1113</v>
      </c>
      <c r="I151" s="313" t="s">
        <v>1422</v>
      </c>
      <c r="J151" s="321" t="s">
        <v>241</v>
      </c>
      <c r="K151" s="322" t="e">
        <f t="shared" si="7"/>
        <v>#REF!</v>
      </c>
      <c r="L151" s="314" t="s">
        <v>262</v>
      </c>
      <c r="M151" s="12" t="s">
        <v>8</v>
      </c>
      <c r="N151" s="314" t="s">
        <v>2118</v>
      </c>
      <c r="O151" s="314"/>
      <c r="P151" s="12" t="s">
        <v>1003</v>
      </c>
      <c r="Q151" s="192" t="e">
        <f t="shared" si="8"/>
        <v>#REF!</v>
      </c>
    </row>
    <row r="152" spans="1:17" ht="26.4" x14ac:dyDescent="0.25">
      <c r="A152" s="12">
        <v>320</v>
      </c>
      <c r="B152" s="326" t="str">
        <f t="shared" si="6"/>
        <v>1.4.4.1</v>
      </c>
      <c r="C152" s="313" t="s">
        <v>1966</v>
      </c>
      <c r="D152" s="21" t="s">
        <v>266</v>
      </c>
      <c r="E152" s="314" t="s">
        <v>2011</v>
      </c>
      <c r="F152" s="310" t="s">
        <v>1873</v>
      </c>
      <c r="G152" s="313" t="s">
        <v>1643</v>
      </c>
      <c r="H152" s="326" t="s">
        <v>1113</v>
      </c>
      <c r="I152" s="313" t="s">
        <v>1422</v>
      </c>
      <c r="J152" s="321" t="s">
        <v>1086</v>
      </c>
      <c r="K152" s="192" t="e">
        <f t="shared" si="7"/>
        <v>#REF!</v>
      </c>
      <c r="L152" s="314" t="s">
        <v>267</v>
      </c>
      <c r="M152" s="12" t="s">
        <v>8</v>
      </c>
      <c r="N152" s="314" t="s">
        <v>265</v>
      </c>
      <c r="O152" s="314"/>
      <c r="P152" s="12" t="s">
        <v>11</v>
      </c>
      <c r="Q152" s="192" t="e">
        <f t="shared" si="8"/>
        <v>#REF!</v>
      </c>
    </row>
    <row r="153" spans="1:17" ht="26.4" x14ac:dyDescent="0.25">
      <c r="A153" s="12">
        <v>321</v>
      </c>
      <c r="B153" s="326" t="str">
        <f t="shared" si="6"/>
        <v>1.4.5.1</v>
      </c>
      <c r="C153" s="313" t="s">
        <v>1966</v>
      </c>
      <c r="D153" s="21" t="s">
        <v>268</v>
      </c>
      <c r="E153" s="314" t="s">
        <v>1941</v>
      </c>
      <c r="F153" s="310" t="s">
        <v>1873</v>
      </c>
      <c r="G153" s="313" t="s">
        <v>1643</v>
      </c>
      <c r="H153" s="326" t="s">
        <v>1114</v>
      </c>
      <c r="I153" s="313" t="s">
        <v>1422</v>
      </c>
      <c r="J153" s="321" t="s">
        <v>241</v>
      </c>
      <c r="K153" s="192" t="e">
        <f t="shared" si="7"/>
        <v>#REF!</v>
      </c>
      <c r="L153" s="314" t="s">
        <v>267</v>
      </c>
      <c r="M153" s="12" t="s">
        <v>8</v>
      </c>
      <c r="N153" s="314" t="s">
        <v>2118</v>
      </c>
      <c r="O153" s="314" t="s">
        <v>562</v>
      </c>
      <c r="P153" s="12" t="s">
        <v>1003</v>
      </c>
      <c r="Q153" s="192" t="e">
        <f t="shared" si="8"/>
        <v>#REF!</v>
      </c>
    </row>
    <row r="154" spans="1:17" ht="26.4" x14ac:dyDescent="0.25">
      <c r="A154" s="12">
        <v>322</v>
      </c>
      <c r="B154" s="326" t="str">
        <f t="shared" si="6"/>
        <v>1.4.5.1</v>
      </c>
      <c r="C154" s="313" t="s">
        <v>1966</v>
      </c>
      <c r="D154" s="21" t="s">
        <v>269</v>
      </c>
      <c r="E154" s="314" t="s">
        <v>1941</v>
      </c>
      <c r="F154" s="310" t="s">
        <v>1873</v>
      </c>
      <c r="G154" s="313" t="s">
        <v>1643</v>
      </c>
      <c r="H154" s="326" t="s">
        <v>1114</v>
      </c>
      <c r="I154" s="313" t="s">
        <v>1422</v>
      </c>
      <c r="J154" s="321" t="s">
        <v>241</v>
      </c>
      <c r="K154" s="192" t="e">
        <f t="shared" si="7"/>
        <v>#REF!</v>
      </c>
      <c r="L154" s="314" t="s">
        <v>271</v>
      </c>
      <c r="M154" s="12" t="s">
        <v>8</v>
      </c>
      <c r="N154" s="314" t="s">
        <v>2118</v>
      </c>
      <c r="O154" s="314" t="s">
        <v>562</v>
      </c>
      <c r="P154" s="12" t="s">
        <v>1003</v>
      </c>
      <c r="Q154" s="192" t="e">
        <f t="shared" si="8"/>
        <v>#REF!</v>
      </c>
    </row>
    <row r="155" spans="1:17" ht="26.4" x14ac:dyDescent="0.25">
      <c r="A155" s="12">
        <v>323</v>
      </c>
      <c r="B155" s="326" t="str">
        <f t="shared" si="6"/>
        <v>1.4.7.1</v>
      </c>
      <c r="C155" s="313" t="s">
        <v>1966</v>
      </c>
      <c r="D155" s="21" t="s">
        <v>2045</v>
      </c>
      <c r="E155" s="314"/>
      <c r="F155" s="310" t="s">
        <v>1873</v>
      </c>
      <c r="G155" s="313" t="s">
        <v>1644</v>
      </c>
      <c r="H155" s="326" t="s">
        <v>1115</v>
      </c>
      <c r="I155" s="313" t="s">
        <v>2046</v>
      </c>
      <c r="J155" s="321" t="s">
        <v>122</v>
      </c>
      <c r="K155" s="322" t="e">
        <f t="shared" si="7"/>
        <v>#REF!</v>
      </c>
      <c r="L155" s="314" t="s">
        <v>2047</v>
      </c>
      <c r="M155" s="12" t="s">
        <v>8</v>
      </c>
      <c r="N155" s="314"/>
      <c r="O155" s="314"/>
      <c r="P155" s="12" t="s">
        <v>11</v>
      </c>
      <c r="Q155" s="192" t="e">
        <f t="shared" si="8"/>
        <v>#REF!</v>
      </c>
    </row>
    <row r="156" spans="1:17" ht="26.4" x14ac:dyDescent="0.25">
      <c r="A156" s="12">
        <v>324</v>
      </c>
      <c r="B156" s="326" t="str">
        <f t="shared" si="6"/>
        <v>1.4.8.1</v>
      </c>
      <c r="C156" s="313" t="s">
        <v>1966</v>
      </c>
      <c r="D156" s="21" t="s">
        <v>616</v>
      </c>
      <c r="E156" s="314"/>
      <c r="F156" s="310" t="s">
        <v>1873</v>
      </c>
      <c r="G156" s="313" t="s">
        <v>1644</v>
      </c>
      <c r="H156" s="326" t="s">
        <v>1116</v>
      </c>
      <c r="I156" s="313" t="s">
        <v>2046</v>
      </c>
      <c r="J156" s="321" t="s">
        <v>122</v>
      </c>
      <c r="K156" s="322" t="e">
        <f t="shared" si="7"/>
        <v>#REF!</v>
      </c>
      <c r="L156" s="314" t="s">
        <v>2047</v>
      </c>
      <c r="M156" s="12" t="s">
        <v>8</v>
      </c>
      <c r="N156" s="314"/>
      <c r="O156" s="314"/>
      <c r="P156" s="12" t="s">
        <v>11</v>
      </c>
      <c r="Q156" s="192" t="e">
        <f t="shared" si="8"/>
        <v>#REF!</v>
      </c>
    </row>
    <row r="157" spans="1:17" ht="26.4" x14ac:dyDescent="0.25">
      <c r="A157" s="12">
        <v>325</v>
      </c>
      <c r="B157" s="326" t="str">
        <f t="shared" si="6"/>
        <v>1.4.9.1</v>
      </c>
      <c r="C157" s="313" t="s">
        <v>1966</v>
      </c>
      <c r="D157" s="21" t="s">
        <v>2048</v>
      </c>
      <c r="E157" s="314"/>
      <c r="F157" s="310" t="s">
        <v>1873</v>
      </c>
      <c r="G157" s="313" t="s">
        <v>1644</v>
      </c>
      <c r="H157" s="326" t="s">
        <v>1117</v>
      </c>
      <c r="I157" s="313" t="s">
        <v>2046</v>
      </c>
      <c r="J157" s="321" t="s">
        <v>122</v>
      </c>
      <c r="K157" s="322" t="e">
        <f t="shared" si="7"/>
        <v>#REF!</v>
      </c>
      <c r="L157" s="314" t="s">
        <v>2047</v>
      </c>
      <c r="M157" s="12" t="s">
        <v>8</v>
      </c>
      <c r="N157" s="314"/>
      <c r="O157" s="314"/>
      <c r="P157" s="12" t="s">
        <v>11</v>
      </c>
      <c r="Q157" s="192" t="e">
        <f t="shared" si="8"/>
        <v>#REF!</v>
      </c>
    </row>
    <row r="158" spans="1:17" ht="26.4" x14ac:dyDescent="0.25">
      <c r="A158" s="12">
        <v>326</v>
      </c>
      <c r="B158" s="326" t="str">
        <f t="shared" si="6"/>
        <v>1.4.9.2</v>
      </c>
      <c r="C158" s="313" t="s">
        <v>1966</v>
      </c>
      <c r="D158" s="21" t="s">
        <v>2049</v>
      </c>
      <c r="E158" s="314"/>
      <c r="F158" s="310" t="s">
        <v>1873</v>
      </c>
      <c r="G158" s="313" t="s">
        <v>1644</v>
      </c>
      <c r="H158" s="326" t="s">
        <v>1118</v>
      </c>
      <c r="I158" s="313" t="s">
        <v>2046</v>
      </c>
      <c r="J158" s="321" t="s">
        <v>122</v>
      </c>
      <c r="K158" s="192" t="e">
        <f t="shared" si="7"/>
        <v>#REF!</v>
      </c>
      <c r="L158" s="314" t="s">
        <v>2047</v>
      </c>
      <c r="M158" s="12" t="s">
        <v>8</v>
      </c>
      <c r="N158" s="314"/>
      <c r="O158" s="314"/>
      <c r="P158" s="12" t="s">
        <v>11</v>
      </c>
      <c r="Q158" s="192" t="e">
        <f t="shared" si="8"/>
        <v>#REF!</v>
      </c>
    </row>
    <row r="159" spans="1:17" ht="26.4" x14ac:dyDescent="0.25">
      <c r="A159" s="12">
        <v>396</v>
      </c>
      <c r="B159" s="326" t="str">
        <f t="shared" si="6"/>
        <v>1.5.1.1</v>
      </c>
      <c r="C159" s="313" t="s">
        <v>1956</v>
      </c>
      <c r="D159" s="21" t="s">
        <v>539</v>
      </c>
      <c r="E159" s="314" t="s">
        <v>2013</v>
      </c>
      <c r="F159" s="310" t="s">
        <v>1873</v>
      </c>
      <c r="G159" s="313" t="s">
        <v>1644</v>
      </c>
      <c r="H159" s="326" t="s">
        <v>1119</v>
      </c>
      <c r="I159" s="313" t="s">
        <v>1459</v>
      </c>
      <c r="J159" s="321" t="s">
        <v>122</v>
      </c>
      <c r="K159" s="192" t="e">
        <f t="shared" si="7"/>
        <v>#REF!</v>
      </c>
      <c r="L159" s="314" t="s">
        <v>32</v>
      </c>
      <c r="M159" s="12" t="s">
        <v>8</v>
      </c>
      <c r="N159" s="314"/>
      <c r="O159" s="314"/>
      <c r="P159" s="12" t="s">
        <v>11</v>
      </c>
      <c r="Q159" s="192" t="e">
        <f t="shared" si="8"/>
        <v>#REF!</v>
      </c>
    </row>
    <row r="160" spans="1:17" ht="26.4" x14ac:dyDescent="0.25">
      <c r="A160" s="12">
        <v>397</v>
      </c>
      <c r="B160" s="326" t="str">
        <f t="shared" si="6"/>
        <v>1.5.2.1</v>
      </c>
      <c r="C160" s="313" t="s">
        <v>1956</v>
      </c>
      <c r="D160" s="21" t="s">
        <v>540</v>
      </c>
      <c r="E160" s="314" t="s">
        <v>1941</v>
      </c>
      <c r="F160" s="310" t="s">
        <v>1873</v>
      </c>
      <c r="G160" s="313" t="s">
        <v>1644</v>
      </c>
      <c r="H160" s="326" t="s">
        <v>1120</v>
      </c>
      <c r="I160" s="313" t="s">
        <v>1459</v>
      </c>
      <c r="J160" s="321" t="s">
        <v>122</v>
      </c>
      <c r="K160" s="192" t="e">
        <f t="shared" si="7"/>
        <v>#REF!</v>
      </c>
      <c r="L160" s="314" t="s">
        <v>32</v>
      </c>
      <c r="M160" s="12" t="s">
        <v>8</v>
      </c>
      <c r="N160" s="314" t="s">
        <v>897</v>
      </c>
      <c r="O160" s="314"/>
      <c r="P160" s="12" t="s">
        <v>11</v>
      </c>
      <c r="Q160" s="192" t="e">
        <f t="shared" si="8"/>
        <v>#REF!</v>
      </c>
    </row>
    <row r="161" spans="1:17" x14ac:dyDescent="0.25">
      <c r="A161" s="12">
        <v>376</v>
      </c>
      <c r="B161" s="326" t="str">
        <f t="shared" si="6"/>
        <v>1.6.1.1</v>
      </c>
      <c r="C161" s="313" t="s">
        <v>2138</v>
      </c>
      <c r="D161" s="21" t="s">
        <v>367</v>
      </c>
      <c r="E161" s="314" t="s">
        <v>2011</v>
      </c>
      <c r="F161" s="310" t="s">
        <v>1873</v>
      </c>
      <c r="G161" s="313" t="s">
        <v>1643</v>
      </c>
      <c r="H161" s="326" t="s">
        <v>1121</v>
      </c>
      <c r="I161" s="313" t="s">
        <v>2000</v>
      </c>
      <c r="J161" s="321" t="s">
        <v>122</v>
      </c>
      <c r="K161" s="323" t="e">
        <f t="shared" si="7"/>
        <v>#REF!</v>
      </c>
      <c r="L161" s="314" t="s">
        <v>2139</v>
      </c>
      <c r="M161" s="12" t="s">
        <v>8</v>
      </c>
      <c r="N161" s="314"/>
      <c r="O161" s="314"/>
      <c r="P161" s="12" t="s">
        <v>11</v>
      </c>
      <c r="Q161" s="192" t="e">
        <f t="shared" si="8"/>
        <v>#REF!</v>
      </c>
    </row>
    <row r="162" spans="1:17" ht="26.4" x14ac:dyDescent="0.25">
      <c r="A162" s="12">
        <v>329</v>
      </c>
      <c r="B162" s="326" t="str">
        <f t="shared" si="6"/>
        <v>1.6.2.1</v>
      </c>
      <c r="C162" s="313" t="s">
        <v>2050</v>
      </c>
      <c r="D162" s="21" t="s">
        <v>2051</v>
      </c>
      <c r="E162" s="314"/>
      <c r="F162" s="310" t="s">
        <v>1873</v>
      </c>
      <c r="G162" s="313" t="s">
        <v>1643</v>
      </c>
      <c r="H162" s="326" t="s">
        <v>1122</v>
      </c>
      <c r="I162" s="313" t="s">
        <v>1459</v>
      </c>
      <c r="J162" s="321" t="s">
        <v>122</v>
      </c>
      <c r="K162" s="323" t="e">
        <f t="shared" si="7"/>
        <v>#REF!</v>
      </c>
      <c r="L162" s="314" t="s">
        <v>1793</v>
      </c>
      <c r="M162" s="12" t="s">
        <v>8</v>
      </c>
      <c r="N162" s="314"/>
      <c r="O162" s="314"/>
      <c r="P162" s="12" t="s">
        <v>11</v>
      </c>
      <c r="Q162" s="192" t="e">
        <f t="shared" si="8"/>
        <v>#REF!</v>
      </c>
    </row>
    <row r="163" spans="1:17" x14ac:dyDescent="0.25">
      <c r="A163" s="12">
        <v>200</v>
      </c>
      <c r="B163" s="326" t="str">
        <f t="shared" si="6"/>
        <v>1.6.3.1</v>
      </c>
      <c r="C163" s="313" t="s">
        <v>1946</v>
      </c>
      <c r="D163" s="21" t="s">
        <v>429</v>
      </c>
      <c r="E163" s="314" t="s">
        <v>2011</v>
      </c>
      <c r="F163" s="310" t="s">
        <v>1871</v>
      </c>
      <c r="G163" s="313" t="s">
        <v>1644</v>
      </c>
      <c r="H163" s="326" t="s">
        <v>1123</v>
      </c>
      <c r="I163" s="313"/>
      <c r="J163" s="321" t="s">
        <v>241</v>
      </c>
      <c r="K163" s="192" t="e">
        <f t="shared" si="7"/>
        <v>#REF!</v>
      </c>
      <c r="L163" s="314" t="s">
        <v>50</v>
      </c>
      <c r="M163" s="12" t="s">
        <v>8</v>
      </c>
      <c r="N163" s="314" t="s">
        <v>2102</v>
      </c>
      <c r="O163" s="314"/>
      <c r="P163" s="12" t="s">
        <v>11</v>
      </c>
      <c r="Q163" s="192" t="e">
        <f t="shared" si="8"/>
        <v>#REF!</v>
      </c>
    </row>
    <row r="164" spans="1:17" x14ac:dyDescent="0.25">
      <c r="A164" s="12">
        <v>183</v>
      </c>
      <c r="B164" s="326" t="str">
        <f t="shared" si="6"/>
        <v>1.6.6.1</v>
      </c>
      <c r="C164" s="313" t="s">
        <v>1953</v>
      </c>
      <c r="D164" s="21" t="s">
        <v>2059</v>
      </c>
      <c r="E164" s="314" t="s">
        <v>2011</v>
      </c>
      <c r="F164" s="310" t="s">
        <v>1871</v>
      </c>
      <c r="G164" s="313" t="s">
        <v>1643</v>
      </c>
      <c r="H164" s="326" t="s">
        <v>1124</v>
      </c>
      <c r="I164" s="313" t="s">
        <v>1459</v>
      </c>
      <c r="J164" s="321" t="s">
        <v>122</v>
      </c>
      <c r="K164" s="322" t="e">
        <f t="shared" si="7"/>
        <v>#REF!</v>
      </c>
      <c r="L164" s="314" t="s">
        <v>2218</v>
      </c>
      <c r="M164" s="12" t="s">
        <v>8</v>
      </c>
      <c r="N164" s="314"/>
      <c r="O164" s="314"/>
      <c r="P164" s="12" t="s">
        <v>11</v>
      </c>
      <c r="Q164" s="192" t="e">
        <f t="shared" si="8"/>
        <v>#REF!</v>
      </c>
    </row>
    <row r="165" spans="1:17" ht="26.4" x14ac:dyDescent="0.25">
      <c r="A165" s="12">
        <v>294</v>
      </c>
      <c r="B165" s="326" t="str">
        <f t="shared" si="6"/>
        <v>1.6.8.1</v>
      </c>
      <c r="C165" s="313" t="s">
        <v>1965</v>
      </c>
      <c r="D165" s="21" t="s">
        <v>2072</v>
      </c>
      <c r="E165" s="314" t="s">
        <v>2013</v>
      </c>
      <c r="F165" s="310" t="s">
        <v>1873</v>
      </c>
      <c r="G165" s="313" t="s">
        <v>1644</v>
      </c>
      <c r="H165" s="326" t="s">
        <v>1125</v>
      </c>
      <c r="I165" s="313" t="s">
        <v>1459</v>
      </c>
      <c r="J165" s="321" t="s">
        <v>1126</v>
      </c>
      <c r="K165" s="192" t="e">
        <f t="shared" si="7"/>
        <v>#REF!</v>
      </c>
      <c r="L165" s="314" t="s">
        <v>2232</v>
      </c>
      <c r="M165" s="12" t="s">
        <v>8</v>
      </c>
      <c r="N165" s="314" t="s">
        <v>252</v>
      </c>
      <c r="O165" s="314"/>
      <c r="P165" s="12" t="s">
        <v>11</v>
      </c>
      <c r="Q165" s="192" t="e">
        <f t="shared" si="8"/>
        <v>#REF!</v>
      </c>
    </row>
    <row r="166" spans="1:17" ht="26.4" x14ac:dyDescent="0.25">
      <c r="A166" s="12">
        <v>402</v>
      </c>
      <c r="B166" s="326" t="str">
        <f t="shared" si="6"/>
        <v>1.6.8.1</v>
      </c>
      <c r="C166" s="313" t="s">
        <v>1963</v>
      </c>
      <c r="D166" s="21" t="s">
        <v>546</v>
      </c>
      <c r="E166" s="314" t="s">
        <v>2013</v>
      </c>
      <c r="F166" s="310" t="s">
        <v>1873</v>
      </c>
      <c r="G166" s="313" t="s">
        <v>1644</v>
      </c>
      <c r="H166" s="326" t="s">
        <v>1125</v>
      </c>
      <c r="I166" s="313" t="s">
        <v>1459</v>
      </c>
      <c r="J166" s="321" t="s">
        <v>122</v>
      </c>
      <c r="K166" s="322" t="e">
        <f t="shared" si="7"/>
        <v>#REF!</v>
      </c>
      <c r="L166" s="314" t="s">
        <v>32</v>
      </c>
      <c r="M166" s="12" t="s">
        <v>8</v>
      </c>
      <c r="N166" s="314"/>
      <c r="O166" s="314"/>
      <c r="P166" s="12" t="s">
        <v>11</v>
      </c>
      <c r="Q166" s="192" t="e">
        <f t="shared" si="8"/>
        <v>#REF!</v>
      </c>
    </row>
    <row r="167" spans="1:17" ht="26.4" x14ac:dyDescent="0.25">
      <c r="A167" s="12">
        <v>328</v>
      </c>
      <c r="B167" s="326" t="str">
        <f t="shared" si="6"/>
        <v>1.7.1.1</v>
      </c>
      <c r="C167" s="313" t="s">
        <v>1966</v>
      </c>
      <c r="D167" s="21" t="s">
        <v>272</v>
      </c>
      <c r="E167" s="314" t="s">
        <v>2019</v>
      </c>
      <c r="F167" s="310" t="s">
        <v>1873</v>
      </c>
      <c r="G167" s="313" t="s">
        <v>1643</v>
      </c>
      <c r="H167" s="326" t="s">
        <v>1127</v>
      </c>
      <c r="I167" s="313" t="s">
        <v>1459</v>
      </c>
      <c r="J167" s="321" t="s">
        <v>122</v>
      </c>
      <c r="K167" s="323" t="e">
        <f t="shared" si="7"/>
        <v>#REF!</v>
      </c>
      <c r="L167" s="314" t="s">
        <v>32</v>
      </c>
      <c r="M167" s="12" t="s">
        <v>8</v>
      </c>
      <c r="N167" s="314" t="s">
        <v>273</v>
      </c>
      <c r="O167" s="314"/>
      <c r="P167" s="12" t="s">
        <v>11</v>
      </c>
      <c r="Q167" s="192" t="e">
        <f t="shared" si="8"/>
        <v>#REF!</v>
      </c>
    </row>
    <row r="168" spans="1:17" x14ac:dyDescent="0.25">
      <c r="A168" s="12">
        <v>349</v>
      </c>
      <c r="B168" s="326" t="str">
        <f t="shared" si="6"/>
        <v>1.7.1.1</v>
      </c>
      <c r="C168" s="313" t="s">
        <v>1967</v>
      </c>
      <c r="D168" s="21" t="s">
        <v>272</v>
      </c>
      <c r="E168" s="314" t="s">
        <v>2019</v>
      </c>
      <c r="F168" s="310" t="s">
        <v>1873</v>
      </c>
      <c r="G168" s="313" t="s">
        <v>1643</v>
      </c>
      <c r="H168" s="326" t="s">
        <v>1127</v>
      </c>
      <c r="I168" s="313" t="s">
        <v>1459</v>
      </c>
      <c r="J168" s="321" t="s">
        <v>122</v>
      </c>
      <c r="K168" s="192" t="e">
        <f t="shared" si="7"/>
        <v>#REF!</v>
      </c>
      <c r="L168" s="314" t="s">
        <v>313</v>
      </c>
      <c r="M168" s="12" t="s">
        <v>8</v>
      </c>
      <c r="N168" s="314"/>
      <c r="O168" s="314"/>
      <c r="P168" s="12" t="s">
        <v>11</v>
      </c>
      <c r="Q168" s="192" t="e">
        <f t="shared" si="8"/>
        <v>#REF!</v>
      </c>
    </row>
    <row r="169" spans="1:17" ht="39.6" x14ac:dyDescent="0.25">
      <c r="A169" s="12">
        <v>621</v>
      </c>
      <c r="B169" s="326" t="str">
        <f t="shared" si="6"/>
        <v>1.7.1.2</v>
      </c>
      <c r="C169" s="313" t="s">
        <v>731</v>
      </c>
      <c r="D169" s="21" t="s">
        <v>733</v>
      </c>
      <c r="E169" s="314" t="s">
        <v>2011</v>
      </c>
      <c r="F169" s="310" t="s">
        <v>1879</v>
      </c>
      <c r="G169" s="313" t="s">
        <v>1644</v>
      </c>
      <c r="H169" s="326" t="s">
        <v>1128</v>
      </c>
      <c r="I169" s="313" t="s">
        <v>1459</v>
      </c>
      <c r="J169" s="321" t="s">
        <v>1126</v>
      </c>
      <c r="K169" s="322" t="e">
        <f t="shared" si="7"/>
        <v>#REF!</v>
      </c>
      <c r="L169" s="314"/>
      <c r="M169" s="12" t="s">
        <v>8</v>
      </c>
      <c r="N169" s="314" t="s">
        <v>1723</v>
      </c>
      <c r="O169" s="314"/>
      <c r="P169" s="12" t="s">
        <v>1003</v>
      </c>
      <c r="Q169" s="192" t="e">
        <f t="shared" si="8"/>
        <v>#REF!</v>
      </c>
    </row>
    <row r="170" spans="1:17" x14ac:dyDescent="0.25">
      <c r="A170" s="12">
        <v>545</v>
      </c>
      <c r="B170" s="326" t="str">
        <f t="shared" si="6"/>
        <v>1.7.2.1</v>
      </c>
      <c r="C170" s="313" t="s">
        <v>788</v>
      </c>
      <c r="D170" s="21" t="s">
        <v>2199</v>
      </c>
      <c r="E170" s="314" t="s">
        <v>2019</v>
      </c>
      <c r="F170" s="310" t="s">
        <v>1879</v>
      </c>
      <c r="G170" s="313" t="s">
        <v>1644</v>
      </c>
      <c r="H170" s="326" t="s">
        <v>1130</v>
      </c>
      <c r="I170" s="313" t="s">
        <v>1929</v>
      </c>
      <c r="J170" s="321" t="s">
        <v>1126</v>
      </c>
      <c r="K170" s="322" t="e">
        <f t="shared" si="7"/>
        <v>#REF!</v>
      </c>
      <c r="L170" s="314"/>
      <c r="M170" s="12" t="s">
        <v>8</v>
      </c>
      <c r="N170" s="314"/>
      <c r="O170" s="314"/>
      <c r="P170" s="12" t="s">
        <v>11</v>
      </c>
      <c r="Q170" s="192" t="e">
        <f t="shared" si="8"/>
        <v>#REF!</v>
      </c>
    </row>
    <row r="171" spans="1:17" x14ac:dyDescent="0.25">
      <c r="A171" s="12">
        <v>300</v>
      </c>
      <c r="B171" s="326" t="str">
        <f t="shared" si="6"/>
        <v>1.7.3.1</v>
      </c>
      <c r="C171" s="313" t="s">
        <v>1954</v>
      </c>
      <c r="D171" s="21" t="s">
        <v>500</v>
      </c>
      <c r="E171" s="314" t="s">
        <v>2011</v>
      </c>
      <c r="F171" s="310" t="s">
        <v>1873</v>
      </c>
      <c r="G171" s="313" t="s">
        <v>1643</v>
      </c>
      <c r="H171" s="326" t="s">
        <v>1131</v>
      </c>
      <c r="I171" s="313" t="s">
        <v>1421</v>
      </c>
      <c r="J171" s="321" t="s">
        <v>1126</v>
      </c>
      <c r="K171" s="322" t="e">
        <f t="shared" si="7"/>
        <v>#REF!</v>
      </c>
      <c r="L171" s="314" t="s">
        <v>32</v>
      </c>
      <c r="M171" s="12" t="s">
        <v>8</v>
      </c>
      <c r="N171" s="314"/>
      <c r="O171" s="314"/>
      <c r="P171" s="12" t="s">
        <v>11</v>
      </c>
      <c r="Q171" s="192" t="e">
        <f t="shared" si="8"/>
        <v>#REF!</v>
      </c>
    </row>
    <row r="172" spans="1:17" ht="26.4" x14ac:dyDescent="0.25">
      <c r="A172" s="12">
        <v>546</v>
      </c>
      <c r="B172" s="326" t="str">
        <f t="shared" si="6"/>
        <v>1.7.3.1</v>
      </c>
      <c r="C172" s="313" t="s">
        <v>788</v>
      </c>
      <c r="D172" s="21" t="s">
        <v>589</v>
      </c>
      <c r="E172" s="314" t="s">
        <v>2019</v>
      </c>
      <c r="F172" s="310" t="s">
        <v>1879</v>
      </c>
      <c r="G172" s="313" t="s">
        <v>1644</v>
      </c>
      <c r="H172" s="326" t="s">
        <v>1131</v>
      </c>
      <c r="I172" s="313" t="s">
        <v>1929</v>
      </c>
      <c r="J172" s="321" t="s">
        <v>1126</v>
      </c>
      <c r="K172" s="322" t="e">
        <f t="shared" si="7"/>
        <v>#REF!</v>
      </c>
      <c r="L172" s="314"/>
      <c r="M172" s="12" t="s">
        <v>8</v>
      </c>
      <c r="N172" s="314" t="s">
        <v>1666</v>
      </c>
      <c r="O172" s="314"/>
      <c r="P172" s="12" t="s">
        <v>11</v>
      </c>
      <c r="Q172" s="192" t="e">
        <f t="shared" si="8"/>
        <v>#REF!</v>
      </c>
    </row>
    <row r="173" spans="1:17" ht="26.4" x14ac:dyDescent="0.25">
      <c r="A173" s="12">
        <v>544</v>
      </c>
      <c r="B173" s="326" t="str">
        <f t="shared" si="6"/>
        <v>1.7.6.1</v>
      </c>
      <c r="C173" s="313" t="s">
        <v>788</v>
      </c>
      <c r="D173" s="21" t="s">
        <v>1664</v>
      </c>
      <c r="E173" s="314" t="s">
        <v>2019</v>
      </c>
      <c r="F173" s="310" t="s">
        <v>1879</v>
      </c>
      <c r="G173" s="313" t="s">
        <v>1643</v>
      </c>
      <c r="H173" s="326" t="s">
        <v>1133</v>
      </c>
      <c r="I173" s="313" t="s">
        <v>1000</v>
      </c>
      <c r="J173" s="321" t="s">
        <v>1895</v>
      </c>
      <c r="K173" s="322" t="e">
        <f t="shared" si="7"/>
        <v>#REF!</v>
      </c>
      <c r="L173" s="314"/>
      <c r="M173" s="12" t="s">
        <v>8</v>
      </c>
      <c r="N173" s="314" t="s">
        <v>2200</v>
      </c>
      <c r="O173" s="314" t="s">
        <v>2197</v>
      </c>
      <c r="P173" s="12" t="s">
        <v>1003</v>
      </c>
      <c r="Q173" s="192" t="e">
        <f t="shared" si="8"/>
        <v>#REF!</v>
      </c>
    </row>
    <row r="174" spans="1:17" ht="26.4" x14ac:dyDescent="0.25">
      <c r="A174" s="12">
        <v>295</v>
      </c>
      <c r="B174" s="326" t="str">
        <f t="shared" si="6"/>
        <v>1.7.8.1</v>
      </c>
      <c r="C174" s="313" t="s">
        <v>2055</v>
      </c>
      <c r="D174" s="21" t="s">
        <v>2056</v>
      </c>
      <c r="E174" s="314" t="s">
        <v>2019</v>
      </c>
      <c r="F174" s="310" t="s">
        <v>1873</v>
      </c>
      <c r="G174" s="313" t="s">
        <v>1644</v>
      </c>
      <c r="H174" s="326" t="s">
        <v>1134</v>
      </c>
      <c r="I174" s="313" t="s">
        <v>2057</v>
      </c>
      <c r="J174" s="321" t="s">
        <v>241</v>
      </c>
      <c r="K174" s="192" t="e">
        <f t="shared" si="7"/>
        <v>#REF!</v>
      </c>
      <c r="L174" s="314" t="s">
        <v>2058</v>
      </c>
      <c r="M174" s="12" t="s">
        <v>8</v>
      </c>
      <c r="N174" s="314" t="s">
        <v>252</v>
      </c>
      <c r="O174" s="314"/>
      <c r="P174" s="12" t="s">
        <v>11</v>
      </c>
      <c r="Q174" s="192" t="e">
        <f t="shared" si="8"/>
        <v>#REF!</v>
      </c>
    </row>
    <row r="175" spans="1:17" ht="26.4" x14ac:dyDescent="0.25">
      <c r="A175" s="12">
        <v>547</v>
      </c>
      <c r="B175" s="326" t="str">
        <f t="shared" si="6"/>
        <v>1.7.11.1</v>
      </c>
      <c r="C175" s="313" t="s">
        <v>788</v>
      </c>
      <c r="D175" s="21" t="s">
        <v>1667</v>
      </c>
      <c r="E175" s="314" t="s">
        <v>2019</v>
      </c>
      <c r="F175" s="310" t="s">
        <v>1879</v>
      </c>
      <c r="G175" s="313" t="s">
        <v>1644</v>
      </c>
      <c r="H175" s="326" t="s">
        <v>1135</v>
      </c>
      <c r="I175" s="313" t="s">
        <v>1929</v>
      </c>
      <c r="J175" s="321" t="s">
        <v>1126</v>
      </c>
      <c r="K175" s="192" t="e">
        <f t="shared" si="7"/>
        <v>#REF!</v>
      </c>
      <c r="L175" s="314"/>
      <c r="M175" s="12" t="s">
        <v>8</v>
      </c>
      <c r="N175" s="314" t="s">
        <v>1668</v>
      </c>
      <c r="O175" s="314"/>
      <c r="P175" s="12" t="s">
        <v>11</v>
      </c>
      <c r="Q175" s="192" t="e">
        <f t="shared" si="8"/>
        <v>#REF!</v>
      </c>
    </row>
    <row r="176" spans="1:17" x14ac:dyDescent="0.25">
      <c r="A176" s="12">
        <v>540</v>
      </c>
      <c r="B176" s="326" t="str">
        <f t="shared" si="6"/>
        <v>1.8.1.1</v>
      </c>
      <c r="C176" s="313" t="s">
        <v>790</v>
      </c>
      <c r="D176" s="21" t="s">
        <v>580</v>
      </c>
      <c r="E176" s="314" t="s">
        <v>2019</v>
      </c>
      <c r="F176" s="310" t="s">
        <v>1879</v>
      </c>
      <c r="G176" s="313" t="s">
        <v>1644</v>
      </c>
      <c r="H176" s="326" t="s">
        <v>1136</v>
      </c>
      <c r="I176" s="313" t="s">
        <v>1929</v>
      </c>
      <c r="J176" s="321" t="s">
        <v>1126</v>
      </c>
      <c r="K176" s="322" t="e">
        <f t="shared" si="7"/>
        <v>#REF!</v>
      </c>
      <c r="L176" s="314"/>
      <c r="M176" s="12" t="s">
        <v>8</v>
      </c>
      <c r="N176" s="314" t="s">
        <v>1497</v>
      </c>
      <c r="O176" s="314"/>
      <c r="P176" s="12" t="s">
        <v>11</v>
      </c>
      <c r="Q176" s="192" t="e">
        <f t="shared" si="8"/>
        <v>#REF!</v>
      </c>
    </row>
    <row r="177" spans="1:21" ht="39.6" x14ac:dyDescent="0.25">
      <c r="A177" s="12">
        <v>601</v>
      </c>
      <c r="B177" s="326" t="str">
        <f t="shared" si="6"/>
        <v>1.8.1.1</v>
      </c>
      <c r="C177" s="313" t="s">
        <v>692</v>
      </c>
      <c r="D177" s="21" t="s">
        <v>695</v>
      </c>
      <c r="E177" s="314" t="s">
        <v>1172</v>
      </c>
      <c r="F177" s="310" t="s">
        <v>1879</v>
      </c>
      <c r="G177" s="313" t="s">
        <v>1644</v>
      </c>
      <c r="H177" s="326" t="s">
        <v>1136</v>
      </c>
      <c r="I177" s="313" t="s">
        <v>1459</v>
      </c>
      <c r="J177" s="321" t="s">
        <v>1126</v>
      </c>
      <c r="K177" s="192" t="e">
        <f t="shared" si="7"/>
        <v>#REF!</v>
      </c>
      <c r="L177" s="314"/>
      <c r="M177" s="12" t="s">
        <v>8</v>
      </c>
      <c r="N177" s="314" t="s">
        <v>1709</v>
      </c>
      <c r="O177" s="314"/>
      <c r="P177" s="12" t="s">
        <v>11</v>
      </c>
      <c r="Q177" s="192" t="e">
        <f t="shared" si="8"/>
        <v>#REF!</v>
      </c>
    </row>
    <row r="178" spans="1:21" ht="26.4" x14ac:dyDescent="0.25">
      <c r="A178" s="12">
        <v>399</v>
      </c>
      <c r="B178" s="326" t="str">
        <f t="shared" si="6"/>
        <v>1.8.2.1</v>
      </c>
      <c r="C178" s="313" t="s">
        <v>1963</v>
      </c>
      <c r="D178" s="21" t="s">
        <v>542</v>
      </c>
      <c r="E178" s="314" t="s">
        <v>1172</v>
      </c>
      <c r="F178" s="310" t="s">
        <v>1873</v>
      </c>
      <c r="G178" s="313" t="s">
        <v>1643</v>
      </c>
      <c r="H178" s="326" t="s">
        <v>1137</v>
      </c>
      <c r="I178" s="313" t="s">
        <v>1459</v>
      </c>
      <c r="J178" s="321" t="s">
        <v>122</v>
      </c>
      <c r="K178" s="192" t="e">
        <f t="shared" si="7"/>
        <v>#REF!</v>
      </c>
      <c r="L178" s="314" t="s">
        <v>543</v>
      </c>
      <c r="M178" s="12" t="s">
        <v>8</v>
      </c>
      <c r="N178" s="314"/>
      <c r="O178" s="314"/>
      <c r="P178" s="12" t="s">
        <v>11</v>
      </c>
      <c r="Q178" s="192" t="e">
        <f t="shared" si="8"/>
        <v>#REF!</v>
      </c>
    </row>
    <row r="179" spans="1:21" ht="26.4" x14ac:dyDescent="0.25">
      <c r="A179" s="12">
        <v>600</v>
      </c>
      <c r="B179" s="326" t="str">
        <f t="shared" si="6"/>
        <v>1.8.2.1</v>
      </c>
      <c r="C179" s="313" t="s">
        <v>692</v>
      </c>
      <c r="D179" s="21" t="s">
        <v>2073</v>
      </c>
      <c r="E179" s="314" t="s">
        <v>1172</v>
      </c>
      <c r="F179" s="310" t="s">
        <v>1879</v>
      </c>
      <c r="G179" s="313" t="s">
        <v>1643</v>
      </c>
      <c r="H179" s="326" t="s">
        <v>1137</v>
      </c>
      <c r="I179" s="313" t="s">
        <v>1432</v>
      </c>
      <c r="J179" s="321" t="s">
        <v>1895</v>
      </c>
      <c r="K179" s="322" t="e">
        <f t="shared" si="7"/>
        <v>#REF!</v>
      </c>
      <c r="L179" s="314"/>
      <c r="M179" s="12" t="s">
        <v>8</v>
      </c>
      <c r="N179" s="314" t="s">
        <v>2182</v>
      </c>
      <c r="O179" s="314" t="s">
        <v>2197</v>
      </c>
      <c r="P179" s="12" t="s">
        <v>1003</v>
      </c>
      <c r="Q179" s="192" t="e">
        <f t="shared" si="8"/>
        <v>#REF!</v>
      </c>
    </row>
    <row r="180" spans="1:21" ht="26.4" x14ac:dyDescent="0.25">
      <c r="A180" s="12">
        <v>602</v>
      </c>
      <c r="B180" s="326" t="str">
        <f t="shared" si="6"/>
        <v>1.8.2.1</v>
      </c>
      <c r="C180" s="313" t="s">
        <v>692</v>
      </c>
      <c r="D180" s="21" t="s">
        <v>696</v>
      </c>
      <c r="E180" s="314" t="s">
        <v>1456</v>
      </c>
      <c r="F180" s="310" t="s">
        <v>1879</v>
      </c>
      <c r="G180" s="313" t="s">
        <v>1644</v>
      </c>
      <c r="H180" s="326" t="s">
        <v>1137</v>
      </c>
      <c r="I180" s="313" t="s">
        <v>1459</v>
      </c>
      <c r="J180" s="321" t="s">
        <v>1126</v>
      </c>
      <c r="K180" s="192" t="e">
        <f t="shared" si="7"/>
        <v>#REF!</v>
      </c>
      <c r="L180" s="314"/>
      <c r="M180" s="12" t="s">
        <v>8</v>
      </c>
      <c r="N180" s="314" t="s">
        <v>1705</v>
      </c>
      <c r="O180" s="314"/>
      <c r="P180" s="12" t="s">
        <v>11</v>
      </c>
      <c r="Q180" s="192" t="e">
        <f t="shared" si="8"/>
        <v>#REF!</v>
      </c>
    </row>
    <row r="181" spans="1:21" ht="26.4" x14ac:dyDescent="0.25">
      <c r="A181" s="12">
        <v>603</v>
      </c>
      <c r="B181" s="326" t="str">
        <f t="shared" si="6"/>
        <v>1.8.2.1</v>
      </c>
      <c r="C181" s="313" t="s">
        <v>692</v>
      </c>
      <c r="D181" s="21" t="s">
        <v>697</v>
      </c>
      <c r="E181" s="314" t="s">
        <v>1172</v>
      </c>
      <c r="F181" s="310" t="s">
        <v>1879</v>
      </c>
      <c r="G181" s="313" t="s">
        <v>1644</v>
      </c>
      <c r="H181" s="326" t="s">
        <v>1137</v>
      </c>
      <c r="I181" s="313" t="s">
        <v>1459</v>
      </c>
      <c r="J181" s="321" t="s">
        <v>1126</v>
      </c>
      <c r="K181" s="192" t="e">
        <f t="shared" si="7"/>
        <v>#REF!</v>
      </c>
      <c r="L181" s="314"/>
      <c r="M181" s="12" t="s">
        <v>8</v>
      </c>
      <c r="N181" s="314" t="s">
        <v>1706</v>
      </c>
      <c r="O181" s="314"/>
      <c r="P181" s="12" t="s">
        <v>11</v>
      </c>
      <c r="Q181" s="192" t="e">
        <f t="shared" si="8"/>
        <v>#REF!</v>
      </c>
    </row>
    <row r="182" spans="1:21" x14ac:dyDescent="0.25">
      <c r="A182" s="12">
        <v>605</v>
      </c>
      <c r="B182" s="326" t="str">
        <f t="shared" si="6"/>
        <v>1.8.2.1</v>
      </c>
      <c r="C182" s="313" t="s">
        <v>692</v>
      </c>
      <c r="D182" s="21" t="s">
        <v>698</v>
      </c>
      <c r="E182" s="314" t="s">
        <v>1172</v>
      </c>
      <c r="F182" s="310" t="s">
        <v>1879</v>
      </c>
      <c r="G182" s="313" t="s">
        <v>1644</v>
      </c>
      <c r="H182" s="326" t="s">
        <v>1137</v>
      </c>
      <c r="I182" s="313" t="s">
        <v>1459</v>
      </c>
      <c r="J182" s="321" t="s">
        <v>1126</v>
      </c>
      <c r="K182" s="192" t="e">
        <f t="shared" si="7"/>
        <v>#REF!</v>
      </c>
      <c r="L182" s="314"/>
      <c r="M182" s="12" t="s">
        <v>8</v>
      </c>
      <c r="N182" s="314" t="s">
        <v>1708</v>
      </c>
      <c r="O182" s="314"/>
      <c r="P182" s="12" t="s">
        <v>11</v>
      </c>
      <c r="Q182" s="192" t="e">
        <f t="shared" si="8"/>
        <v>#REF!</v>
      </c>
    </row>
    <row r="183" spans="1:21" x14ac:dyDescent="0.25">
      <c r="A183" s="12">
        <v>608</v>
      </c>
      <c r="B183" s="326" t="str">
        <f t="shared" si="6"/>
        <v>1.8.2.1</v>
      </c>
      <c r="C183" s="313" t="s">
        <v>703</v>
      </c>
      <c r="D183" s="21" t="s">
        <v>694</v>
      </c>
      <c r="E183" s="314" t="s">
        <v>2011</v>
      </c>
      <c r="F183" s="310" t="s">
        <v>1879</v>
      </c>
      <c r="G183" s="313" t="s">
        <v>1643</v>
      </c>
      <c r="H183" s="326" t="s">
        <v>1137</v>
      </c>
      <c r="I183" s="313" t="s">
        <v>1432</v>
      </c>
      <c r="J183" s="321" t="s">
        <v>1895</v>
      </c>
      <c r="K183" s="322" t="e">
        <f t="shared" si="7"/>
        <v>#REF!</v>
      </c>
      <c r="L183" s="314"/>
      <c r="M183" s="12" t="s">
        <v>8</v>
      </c>
      <c r="N183" s="314" t="s">
        <v>705</v>
      </c>
      <c r="O183" s="314" t="s">
        <v>2197</v>
      </c>
      <c r="P183" s="12" t="s">
        <v>1003</v>
      </c>
      <c r="Q183" s="192" t="e">
        <f t="shared" si="8"/>
        <v>#REF!</v>
      </c>
    </row>
    <row r="184" spans="1:21" ht="39.6" x14ac:dyDescent="0.25">
      <c r="A184" s="12">
        <v>599</v>
      </c>
      <c r="B184" s="326" t="str">
        <f t="shared" si="6"/>
        <v>1.8.4.1</v>
      </c>
      <c r="C184" s="313" t="s">
        <v>687</v>
      </c>
      <c r="D184" s="21" t="s">
        <v>689</v>
      </c>
      <c r="E184" s="314" t="s">
        <v>2016</v>
      </c>
      <c r="F184" s="310" t="s">
        <v>1879</v>
      </c>
      <c r="G184" s="313" t="s">
        <v>1644</v>
      </c>
      <c r="H184" s="326" t="s">
        <v>1138</v>
      </c>
      <c r="I184" s="313" t="s">
        <v>1459</v>
      </c>
      <c r="J184" s="321" t="s">
        <v>1126</v>
      </c>
      <c r="K184" s="192" t="e">
        <f t="shared" si="7"/>
        <v>#REF!</v>
      </c>
      <c r="L184" s="314"/>
      <c r="M184" s="12" t="s">
        <v>8</v>
      </c>
      <c r="N184" s="314" t="s">
        <v>690</v>
      </c>
      <c r="O184" s="314"/>
      <c r="P184" s="12" t="s">
        <v>11</v>
      </c>
      <c r="Q184" s="192" t="e">
        <f t="shared" si="8"/>
        <v>#REF!</v>
      </c>
    </row>
    <row r="185" spans="1:21" ht="39.6" x14ac:dyDescent="0.25">
      <c r="A185" s="12">
        <v>604</v>
      </c>
      <c r="B185" s="326" t="str">
        <f t="shared" si="6"/>
        <v>1.8.4.1</v>
      </c>
      <c r="C185" s="313" t="s">
        <v>692</v>
      </c>
      <c r="D185" s="21" t="s">
        <v>1710</v>
      </c>
      <c r="E185" s="314" t="s">
        <v>1172</v>
      </c>
      <c r="F185" s="310" t="s">
        <v>1879</v>
      </c>
      <c r="G185" s="313" t="s">
        <v>1643</v>
      </c>
      <c r="H185" s="326" t="s">
        <v>1138</v>
      </c>
      <c r="I185" s="313" t="s">
        <v>1432</v>
      </c>
      <c r="J185" s="321" t="s">
        <v>1895</v>
      </c>
      <c r="K185" s="322" t="e">
        <f t="shared" si="7"/>
        <v>#REF!</v>
      </c>
      <c r="L185" s="314"/>
      <c r="M185" s="12" t="s">
        <v>8</v>
      </c>
      <c r="N185" s="314" t="s">
        <v>2183</v>
      </c>
      <c r="O185" s="314" t="s">
        <v>2197</v>
      </c>
      <c r="P185" s="12" t="s">
        <v>1003</v>
      </c>
      <c r="Q185" s="192" t="e">
        <f t="shared" si="8"/>
        <v>#REF!</v>
      </c>
    </row>
    <row r="186" spans="1:21" ht="26.4" x14ac:dyDescent="0.25">
      <c r="A186" s="12">
        <v>607</v>
      </c>
      <c r="B186" s="326" t="str">
        <f t="shared" si="6"/>
        <v>1.8.4.1</v>
      </c>
      <c r="C186" s="313" t="s">
        <v>700</v>
      </c>
      <c r="D186" s="21" t="s">
        <v>702</v>
      </c>
      <c r="E186" s="314" t="s">
        <v>2016</v>
      </c>
      <c r="F186" s="310" t="s">
        <v>1879</v>
      </c>
      <c r="G186" s="313" t="s">
        <v>1643</v>
      </c>
      <c r="H186" s="326" t="s">
        <v>1138</v>
      </c>
      <c r="I186" s="313" t="s">
        <v>1432</v>
      </c>
      <c r="J186" s="321" t="s">
        <v>1895</v>
      </c>
      <c r="K186" s="322" t="e">
        <f t="shared" si="7"/>
        <v>#REF!</v>
      </c>
      <c r="L186" s="314"/>
      <c r="M186" s="12" t="s">
        <v>8</v>
      </c>
      <c r="N186" s="314" t="s">
        <v>1190</v>
      </c>
      <c r="O186" s="314" t="s">
        <v>2197</v>
      </c>
      <c r="P186" s="12" t="s">
        <v>1003</v>
      </c>
      <c r="Q186" s="192" t="e">
        <f t="shared" si="8"/>
        <v>#REF!</v>
      </c>
    </row>
    <row r="187" spans="1:21" x14ac:dyDescent="0.25">
      <c r="A187" s="12">
        <v>632</v>
      </c>
      <c r="B187" s="326" t="str">
        <f t="shared" si="6"/>
        <v>1.8.4.1</v>
      </c>
      <c r="C187" s="313" t="s">
        <v>776</v>
      </c>
      <c r="D187" s="21" t="s">
        <v>899</v>
      </c>
      <c r="E187" s="314" t="s">
        <v>1172</v>
      </c>
      <c r="F187" s="310" t="s">
        <v>1875</v>
      </c>
      <c r="G187" s="313" t="s">
        <v>1644</v>
      </c>
      <c r="H187" s="326" t="s">
        <v>1138</v>
      </c>
      <c r="I187" s="313" t="s">
        <v>2246</v>
      </c>
      <c r="J187" s="321" t="s">
        <v>987</v>
      </c>
      <c r="K187" s="192" t="e">
        <f t="shared" si="7"/>
        <v>#REF!</v>
      </c>
      <c r="L187" s="314"/>
      <c r="M187" s="12"/>
      <c r="N187" s="314"/>
      <c r="O187" s="314"/>
      <c r="P187" s="12" t="s">
        <v>11</v>
      </c>
      <c r="Q187" s="192" t="e">
        <f t="shared" si="8"/>
        <v>#REF!</v>
      </c>
      <c r="R187" s="14"/>
      <c r="S187" s="14"/>
      <c r="T187" s="14"/>
      <c r="U187" s="14"/>
    </row>
    <row r="188" spans="1:21" x14ac:dyDescent="0.25">
      <c r="A188" s="12">
        <v>633</v>
      </c>
      <c r="B188" s="326" t="str">
        <f t="shared" si="6"/>
        <v>1.8.4.1</v>
      </c>
      <c r="C188" s="313" t="s">
        <v>776</v>
      </c>
      <c r="D188" s="21" t="s">
        <v>2247</v>
      </c>
      <c r="E188" s="314" t="s">
        <v>1172</v>
      </c>
      <c r="F188" s="310" t="s">
        <v>1875</v>
      </c>
      <c r="G188" s="313" t="s">
        <v>1644</v>
      </c>
      <c r="H188" s="326" t="s">
        <v>1138</v>
      </c>
      <c r="I188" s="313" t="s">
        <v>2246</v>
      </c>
      <c r="J188" s="321" t="s">
        <v>987</v>
      </c>
      <c r="K188" s="192" t="e">
        <f t="shared" si="7"/>
        <v>#REF!</v>
      </c>
      <c r="L188" s="314" t="s">
        <v>783</v>
      </c>
      <c r="M188" s="12" t="s">
        <v>191</v>
      </c>
      <c r="N188" s="314"/>
      <c r="O188" s="314"/>
      <c r="P188" s="12" t="s">
        <v>11</v>
      </c>
      <c r="Q188" s="192" t="e">
        <f t="shared" si="8"/>
        <v>#REF!</v>
      </c>
      <c r="R188" s="14"/>
      <c r="S188" s="14"/>
      <c r="T188" s="14"/>
      <c r="U188" s="14"/>
    </row>
    <row r="189" spans="1:21" ht="26.4" x14ac:dyDescent="0.25">
      <c r="A189" s="12">
        <v>606</v>
      </c>
      <c r="B189" s="326" t="str">
        <f t="shared" si="6"/>
        <v>1.8.4.2</v>
      </c>
      <c r="C189" s="313" t="s">
        <v>692</v>
      </c>
      <c r="D189" s="21" t="s">
        <v>1589</v>
      </c>
      <c r="E189" s="314" t="s">
        <v>2011</v>
      </c>
      <c r="F189" s="310" t="s">
        <v>1879</v>
      </c>
      <c r="G189" s="313" t="s">
        <v>1643</v>
      </c>
      <c r="H189" s="326" t="s">
        <v>1139</v>
      </c>
      <c r="I189" s="313" t="s">
        <v>1427</v>
      </c>
      <c r="J189" s="321" t="s">
        <v>1895</v>
      </c>
      <c r="K189" s="192" t="e">
        <f t="shared" si="7"/>
        <v>#REF!</v>
      </c>
      <c r="L189" s="314"/>
      <c r="M189" s="12" t="s">
        <v>8</v>
      </c>
      <c r="N189" s="314" t="s">
        <v>1711</v>
      </c>
      <c r="O189" s="314" t="s">
        <v>2197</v>
      </c>
      <c r="P189" s="12" t="s">
        <v>1003</v>
      </c>
      <c r="Q189" s="192" t="e">
        <f t="shared" si="8"/>
        <v>#REF!</v>
      </c>
    </row>
    <row r="190" spans="1:21" ht="26.4" x14ac:dyDescent="0.25">
      <c r="A190" s="12">
        <v>628</v>
      </c>
      <c r="B190" s="326" t="str">
        <f t="shared" si="6"/>
        <v>1.9.1.1</v>
      </c>
      <c r="C190" s="313" t="s">
        <v>776</v>
      </c>
      <c r="D190" s="21" t="s">
        <v>2185</v>
      </c>
      <c r="E190" s="314" t="s">
        <v>2022</v>
      </c>
      <c r="F190" s="310" t="s">
        <v>1875</v>
      </c>
      <c r="G190" s="313" t="s">
        <v>1644</v>
      </c>
      <c r="H190" s="326" t="s">
        <v>1140</v>
      </c>
      <c r="I190" s="313" t="s">
        <v>1447</v>
      </c>
      <c r="J190" s="321" t="s">
        <v>1895</v>
      </c>
      <c r="K190" s="322" t="e">
        <f t="shared" si="7"/>
        <v>#REF!</v>
      </c>
      <c r="L190" s="314" t="s">
        <v>2184</v>
      </c>
      <c r="M190" s="12" t="s">
        <v>8</v>
      </c>
      <c r="N190" s="314"/>
      <c r="O190" s="314" t="s">
        <v>2197</v>
      </c>
      <c r="P190" s="12" t="s">
        <v>1003</v>
      </c>
      <c r="Q190" s="192" t="e">
        <f t="shared" si="8"/>
        <v>#REF!</v>
      </c>
    </row>
    <row r="191" spans="1:21" ht="39.6" x14ac:dyDescent="0.25">
      <c r="A191" s="12">
        <v>423</v>
      </c>
      <c r="B191" s="326" t="str">
        <f t="shared" si="6"/>
        <v>1.9.1.3</v>
      </c>
      <c r="C191" s="313" t="s">
        <v>2262</v>
      </c>
      <c r="D191" s="21" t="s">
        <v>882</v>
      </c>
      <c r="E191" s="314" t="s">
        <v>2015</v>
      </c>
      <c r="F191" s="310" t="s">
        <v>1873</v>
      </c>
      <c r="G191" s="313" t="s">
        <v>1643</v>
      </c>
      <c r="H191" s="326" t="s">
        <v>1141</v>
      </c>
      <c r="I191" s="313" t="s">
        <v>1142</v>
      </c>
      <c r="J191" s="321" t="s">
        <v>1110</v>
      </c>
      <c r="K191" s="192" t="e">
        <f t="shared" si="7"/>
        <v>#REF!</v>
      </c>
      <c r="L191" s="314" t="s">
        <v>2177</v>
      </c>
      <c r="M191" s="12" t="s">
        <v>8</v>
      </c>
      <c r="N191" s="314" t="s">
        <v>2178</v>
      </c>
      <c r="O191" s="314" t="s">
        <v>2197</v>
      </c>
      <c r="P191" s="12" t="s">
        <v>1003</v>
      </c>
      <c r="Q191" s="192" t="e">
        <f t="shared" si="8"/>
        <v>#REF!</v>
      </c>
    </row>
    <row r="192" spans="1:21" x14ac:dyDescent="0.25">
      <c r="A192" s="12">
        <v>436</v>
      </c>
      <c r="B192" s="326" t="str">
        <f t="shared" si="6"/>
        <v>1.9.2.1</v>
      </c>
      <c r="C192" s="313" t="s">
        <v>1957</v>
      </c>
      <c r="D192" s="21" t="s">
        <v>880</v>
      </c>
      <c r="E192" s="314" t="s">
        <v>1142</v>
      </c>
      <c r="F192" s="310" t="s">
        <v>1873</v>
      </c>
      <c r="G192" s="313" t="s">
        <v>1643</v>
      </c>
      <c r="H192" s="326" t="s">
        <v>1143</v>
      </c>
      <c r="I192" s="313" t="s">
        <v>1142</v>
      </c>
      <c r="J192" s="321" t="s">
        <v>1904</v>
      </c>
      <c r="K192" s="192" t="e">
        <f t="shared" si="7"/>
        <v>#REF!</v>
      </c>
      <c r="L192" s="314" t="s">
        <v>894</v>
      </c>
      <c r="M192" s="12" t="s">
        <v>8</v>
      </c>
      <c r="N192" s="314"/>
      <c r="O192" s="314" t="s">
        <v>2197</v>
      </c>
      <c r="P192" s="12" t="s">
        <v>1003</v>
      </c>
      <c r="Q192" s="192" t="e">
        <f t="shared" si="8"/>
        <v>#REF!</v>
      </c>
    </row>
    <row r="193" spans="1:17" x14ac:dyDescent="0.25">
      <c r="A193" s="12">
        <v>614</v>
      </c>
      <c r="B193" s="326" t="str">
        <f t="shared" si="6"/>
        <v>1.9.2.4</v>
      </c>
      <c r="C193" s="313" t="s">
        <v>716</v>
      </c>
      <c r="D193" s="21" t="s">
        <v>718</v>
      </c>
      <c r="E193" s="314" t="s">
        <v>2017</v>
      </c>
      <c r="F193" s="310" t="s">
        <v>1879</v>
      </c>
      <c r="G193" s="313" t="s">
        <v>1643</v>
      </c>
      <c r="H193" s="326" t="s">
        <v>1145</v>
      </c>
      <c r="I193" s="313" t="s">
        <v>1729</v>
      </c>
      <c r="J193" s="321" t="s">
        <v>1895</v>
      </c>
      <c r="K193" s="192" t="e">
        <f t="shared" si="7"/>
        <v>#REF!</v>
      </c>
      <c r="L193" s="314"/>
      <c r="M193" s="12" t="s">
        <v>8</v>
      </c>
      <c r="N193" s="314" t="s">
        <v>1722</v>
      </c>
      <c r="O193" s="314" t="s">
        <v>2197</v>
      </c>
      <c r="P193" s="12" t="s">
        <v>1003</v>
      </c>
      <c r="Q193" s="192" t="e">
        <f t="shared" si="8"/>
        <v>#REF!</v>
      </c>
    </row>
    <row r="194" spans="1:17" ht="26.4" x14ac:dyDescent="0.25">
      <c r="A194" s="12">
        <v>175</v>
      </c>
      <c r="B194" s="326" t="str">
        <f t="shared" ref="B194:B257" si="9">H194</f>
        <v>1.9.2.5</v>
      </c>
      <c r="C194" s="313" t="s">
        <v>2141</v>
      </c>
      <c r="D194" s="21" t="s">
        <v>2140</v>
      </c>
      <c r="E194" s="314" t="s">
        <v>2011</v>
      </c>
      <c r="F194" s="310" t="s">
        <v>1871</v>
      </c>
      <c r="G194" s="313" t="s">
        <v>1643</v>
      </c>
      <c r="H194" s="326" t="s">
        <v>1146</v>
      </c>
      <c r="I194" s="313" t="s">
        <v>1976</v>
      </c>
      <c r="J194" s="321" t="s">
        <v>1331</v>
      </c>
      <c r="K194" s="322" t="e">
        <f t="shared" ref="K194:K257" si="10">IF(ISBLANK($G:$G),"",IF(OR(ISBLANK($H:$H),$H:$H="&gt;"),"N/A",VLOOKUP($H:$H,NDA_Look_up,6,0)))</f>
        <v>#REF!</v>
      </c>
      <c r="L194" s="314" t="s">
        <v>2214</v>
      </c>
      <c r="M194" s="12" t="s">
        <v>34</v>
      </c>
      <c r="N194" s="314"/>
      <c r="O194" s="314"/>
      <c r="P194" s="12" t="s">
        <v>1003</v>
      </c>
      <c r="Q194" s="192" t="e">
        <f t="shared" ref="Q194:Q257" si="11">IF(ISBLANK($G:$G),"",IF(OR(ISBLANK($H:$H),$H:$H="&gt;"),"N/A",VLOOKUP($H:$H,NDA_Look_up,10,0)))</f>
        <v>#REF!</v>
      </c>
    </row>
    <row r="195" spans="1:17" ht="26.4" x14ac:dyDescent="0.25">
      <c r="A195" s="12">
        <v>176</v>
      </c>
      <c r="B195" s="326" t="str">
        <f t="shared" si="9"/>
        <v>1.9.2.5</v>
      </c>
      <c r="C195" s="313" t="s">
        <v>2215</v>
      </c>
      <c r="D195" s="21" t="s">
        <v>2142</v>
      </c>
      <c r="E195" s="314" t="s">
        <v>2011</v>
      </c>
      <c r="F195" s="310" t="s">
        <v>1871</v>
      </c>
      <c r="G195" s="313" t="s">
        <v>1644</v>
      </c>
      <c r="H195" s="326" t="s">
        <v>1146</v>
      </c>
      <c r="I195" s="313" t="s">
        <v>1976</v>
      </c>
      <c r="J195" s="321" t="s">
        <v>1331</v>
      </c>
      <c r="K195" s="192" t="e">
        <f t="shared" si="10"/>
        <v>#REF!</v>
      </c>
      <c r="L195" s="314" t="s">
        <v>50</v>
      </c>
      <c r="M195" s="12" t="s">
        <v>34</v>
      </c>
      <c r="N195" s="314"/>
      <c r="O195" s="314"/>
      <c r="P195" s="12" t="s">
        <v>1003</v>
      </c>
      <c r="Q195" s="192" t="e">
        <f t="shared" si="11"/>
        <v>#REF!</v>
      </c>
    </row>
    <row r="196" spans="1:17" x14ac:dyDescent="0.25">
      <c r="A196" s="12">
        <v>481</v>
      </c>
      <c r="B196" s="326" t="str">
        <f t="shared" si="9"/>
        <v>1.9.2.11</v>
      </c>
      <c r="C196" s="313" t="s">
        <v>2061</v>
      </c>
      <c r="D196" s="21" t="s">
        <v>2064</v>
      </c>
      <c r="E196" s="314" t="s">
        <v>1294</v>
      </c>
      <c r="F196" s="310" t="s">
        <v>1873</v>
      </c>
      <c r="G196" s="313" t="s">
        <v>1644</v>
      </c>
      <c r="H196" s="326" t="s">
        <v>1147</v>
      </c>
      <c r="I196" s="313" t="s">
        <v>1459</v>
      </c>
      <c r="J196" s="321" t="s">
        <v>1126</v>
      </c>
      <c r="K196" s="192" t="e">
        <f t="shared" si="10"/>
        <v>#REF!</v>
      </c>
      <c r="L196" s="314" t="s">
        <v>2062</v>
      </c>
      <c r="M196" s="12" t="s">
        <v>8</v>
      </c>
      <c r="N196" s="314" t="s">
        <v>2063</v>
      </c>
      <c r="O196" s="314"/>
      <c r="P196" s="12" t="s">
        <v>11</v>
      </c>
      <c r="Q196" s="192" t="e">
        <f t="shared" si="11"/>
        <v>#REF!</v>
      </c>
    </row>
    <row r="197" spans="1:17" x14ac:dyDescent="0.25">
      <c r="A197" s="12">
        <v>467</v>
      </c>
      <c r="B197" s="326" t="str">
        <f t="shared" si="9"/>
        <v>1.9.3.1</v>
      </c>
      <c r="C197" s="313" t="s">
        <v>840</v>
      </c>
      <c r="D197" s="21" t="s">
        <v>837</v>
      </c>
      <c r="E197" s="314" t="s">
        <v>2011</v>
      </c>
      <c r="F197" s="310" t="s">
        <v>1873</v>
      </c>
      <c r="G197" s="313" t="s">
        <v>1643</v>
      </c>
      <c r="H197" s="326" t="s">
        <v>1148</v>
      </c>
      <c r="I197" s="313" t="s">
        <v>1433</v>
      </c>
      <c r="J197" s="321" t="s">
        <v>1016</v>
      </c>
      <c r="K197" s="322" t="e">
        <f t="shared" si="10"/>
        <v>#REF!</v>
      </c>
      <c r="L197" s="314"/>
      <c r="M197" s="12" t="s">
        <v>8</v>
      </c>
      <c r="N197" s="314"/>
      <c r="O197" s="314"/>
      <c r="P197" s="12" t="s">
        <v>11</v>
      </c>
      <c r="Q197" s="192" t="e">
        <f t="shared" si="11"/>
        <v>#REF!</v>
      </c>
    </row>
    <row r="198" spans="1:17" x14ac:dyDescent="0.25">
      <c r="A198" s="12">
        <v>431</v>
      </c>
      <c r="B198" s="326" t="str">
        <f t="shared" si="9"/>
        <v>1.9.5.1</v>
      </c>
      <c r="C198" s="313" t="s">
        <v>2084</v>
      </c>
      <c r="D198" s="21" t="s">
        <v>2080</v>
      </c>
      <c r="E198" s="314"/>
      <c r="F198" s="310" t="s">
        <v>1873</v>
      </c>
      <c r="G198" s="313" t="s">
        <v>1643</v>
      </c>
      <c r="H198" s="326" t="s">
        <v>1150</v>
      </c>
      <c r="I198" s="313" t="s">
        <v>1095</v>
      </c>
      <c r="J198" s="321" t="s">
        <v>1904</v>
      </c>
      <c r="K198" s="322" t="e">
        <f t="shared" si="10"/>
        <v>#REF!</v>
      </c>
      <c r="L198" s="314" t="s">
        <v>894</v>
      </c>
      <c r="M198" s="12" t="s">
        <v>8</v>
      </c>
      <c r="N198" s="314"/>
      <c r="O198" s="314" t="s">
        <v>2197</v>
      </c>
      <c r="P198" s="12" t="s">
        <v>1003</v>
      </c>
      <c r="Q198" s="192" t="e">
        <f t="shared" si="11"/>
        <v>#REF!</v>
      </c>
    </row>
    <row r="199" spans="1:17" x14ac:dyDescent="0.25">
      <c r="A199" s="12">
        <v>432</v>
      </c>
      <c r="B199" s="326" t="str">
        <f t="shared" si="9"/>
        <v>1.9.5.2</v>
      </c>
      <c r="C199" s="313" t="s">
        <v>2084</v>
      </c>
      <c r="D199" s="21" t="s">
        <v>2082</v>
      </c>
      <c r="E199" s="314" t="s">
        <v>2016</v>
      </c>
      <c r="F199" s="310" t="s">
        <v>1873</v>
      </c>
      <c r="G199" s="313" t="s">
        <v>1643</v>
      </c>
      <c r="H199" s="326" t="s">
        <v>1151</v>
      </c>
      <c r="I199" s="313" t="s">
        <v>2081</v>
      </c>
      <c r="J199" s="321" t="s">
        <v>1126</v>
      </c>
      <c r="K199" s="322" t="e">
        <f t="shared" si="10"/>
        <v>#REF!</v>
      </c>
      <c r="L199" s="314" t="s">
        <v>2083</v>
      </c>
      <c r="M199" s="12" t="s">
        <v>8</v>
      </c>
      <c r="N199" s="314"/>
      <c r="O199" s="314" t="s">
        <v>2197</v>
      </c>
      <c r="P199" s="12" t="s">
        <v>11</v>
      </c>
      <c r="Q199" s="192" t="e">
        <f t="shared" si="11"/>
        <v>#REF!</v>
      </c>
    </row>
    <row r="200" spans="1:17" ht="26.4" x14ac:dyDescent="0.25">
      <c r="A200" s="12">
        <v>433</v>
      </c>
      <c r="B200" s="326" t="str">
        <f t="shared" si="9"/>
        <v>1.9.6.1</v>
      </c>
      <c r="C200" s="313" t="s">
        <v>2260</v>
      </c>
      <c r="D200" s="21" t="s">
        <v>2261</v>
      </c>
      <c r="E200" s="314" t="s">
        <v>2015</v>
      </c>
      <c r="F200" s="310" t="s">
        <v>1873</v>
      </c>
      <c r="G200" s="313" t="s">
        <v>1643</v>
      </c>
      <c r="H200" s="326" t="s">
        <v>1152</v>
      </c>
      <c r="I200" s="313" t="s">
        <v>1459</v>
      </c>
      <c r="J200" s="321" t="s">
        <v>1086</v>
      </c>
      <c r="K200" s="192" t="e">
        <f t="shared" si="10"/>
        <v>#REF!</v>
      </c>
      <c r="L200" s="314" t="s">
        <v>894</v>
      </c>
      <c r="M200" s="12" t="s">
        <v>8</v>
      </c>
      <c r="N200" s="314"/>
      <c r="O200" s="314"/>
      <c r="P200" s="12" t="s">
        <v>11</v>
      </c>
      <c r="Q200" s="192" t="e">
        <f t="shared" si="11"/>
        <v>#REF!</v>
      </c>
    </row>
    <row r="201" spans="1:17" ht="26.4" x14ac:dyDescent="0.25">
      <c r="A201" s="12">
        <v>451</v>
      </c>
      <c r="B201" s="326" t="str">
        <f t="shared" si="9"/>
        <v>1.9.7.1</v>
      </c>
      <c r="C201" s="313" t="s">
        <v>840</v>
      </c>
      <c r="D201" s="21" t="s">
        <v>2065</v>
      </c>
      <c r="E201" s="314" t="s">
        <v>2011</v>
      </c>
      <c r="F201" s="310" t="s">
        <v>1873</v>
      </c>
      <c r="G201" s="313" t="s">
        <v>1643</v>
      </c>
      <c r="H201" s="326" t="s">
        <v>1153</v>
      </c>
      <c r="I201" s="313" t="s">
        <v>1433</v>
      </c>
      <c r="J201" s="321" t="s">
        <v>1016</v>
      </c>
      <c r="K201" s="322" t="e">
        <f t="shared" si="10"/>
        <v>#REF!</v>
      </c>
      <c r="L201" s="314"/>
      <c r="M201" s="12" t="s">
        <v>8</v>
      </c>
      <c r="N201" s="314"/>
      <c r="O201" s="314"/>
      <c r="P201" s="12" t="s">
        <v>11</v>
      </c>
      <c r="Q201" s="192" t="e">
        <f t="shared" si="11"/>
        <v>#REF!</v>
      </c>
    </row>
    <row r="202" spans="1:17" x14ac:dyDescent="0.25">
      <c r="A202" s="12">
        <v>452</v>
      </c>
      <c r="B202" s="326" t="str">
        <f t="shared" si="9"/>
        <v>1.9.7.2</v>
      </c>
      <c r="C202" s="313" t="s">
        <v>840</v>
      </c>
      <c r="D202" s="21" t="s">
        <v>841</v>
      </c>
      <c r="E202" s="314" t="s">
        <v>2011</v>
      </c>
      <c r="F202" s="310" t="s">
        <v>1873</v>
      </c>
      <c r="G202" s="313" t="s">
        <v>1643</v>
      </c>
      <c r="H202" s="326" t="s">
        <v>1155</v>
      </c>
      <c r="I202" s="313" t="s">
        <v>1433</v>
      </c>
      <c r="J202" s="321" t="s">
        <v>1016</v>
      </c>
      <c r="K202" s="192" t="e">
        <f t="shared" si="10"/>
        <v>#REF!</v>
      </c>
      <c r="L202" s="314"/>
      <c r="M202" s="12" t="s">
        <v>8</v>
      </c>
      <c r="N202" s="314"/>
      <c r="O202" s="314"/>
      <c r="P202" s="12" t="s">
        <v>11</v>
      </c>
      <c r="Q202" s="192" t="e">
        <f t="shared" si="11"/>
        <v>#REF!</v>
      </c>
    </row>
    <row r="203" spans="1:17" ht="26.4" x14ac:dyDescent="0.25">
      <c r="A203" s="12">
        <v>454</v>
      </c>
      <c r="B203" s="326" t="str">
        <f t="shared" si="9"/>
        <v>1.9.7.2</v>
      </c>
      <c r="C203" s="313" t="s">
        <v>840</v>
      </c>
      <c r="D203" s="21" t="s">
        <v>828</v>
      </c>
      <c r="E203" s="314" t="s">
        <v>2011</v>
      </c>
      <c r="F203" s="310" t="s">
        <v>1873</v>
      </c>
      <c r="G203" s="313" t="s">
        <v>1643</v>
      </c>
      <c r="H203" s="326" t="s">
        <v>1155</v>
      </c>
      <c r="I203" s="313" t="s">
        <v>1433</v>
      </c>
      <c r="J203" s="321" t="s">
        <v>1016</v>
      </c>
      <c r="K203" s="192" t="e">
        <f t="shared" si="10"/>
        <v>#REF!</v>
      </c>
      <c r="L203" s="314"/>
      <c r="M203" s="12" t="s">
        <v>8</v>
      </c>
      <c r="N203" s="314"/>
      <c r="O203" s="314"/>
      <c r="P203" s="12" t="s">
        <v>11</v>
      </c>
      <c r="Q203" s="192" t="e">
        <f t="shared" si="11"/>
        <v>#REF!</v>
      </c>
    </row>
    <row r="204" spans="1:17" ht="26.4" x14ac:dyDescent="0.25">
      <c r="A204" s="12">
        <v>464</v>
      </c>
      <c r="B204" s="326" t="str">
        <f t="shared" si="9"/>
        <v>1.9.7.2</v>
      </c>
      <c r="C204" s="313" t="s">
        <v>840</v>
      </c>
      <c r="D204" s="21" t="s">
        <v>833</v>
      </c>
      <c r="E204" s="314" t="s">
        <v>2011</v>
      </c>
      <c r="F204" s="310" t="s">
        <v>1873</v>
      </c>
      <c r="G204" s="313" t="s">
        <v>1643</v>
      </c>
      <c r="H204" s="326" t="s">
        <v>1155</v>
      </c>
      <c r="I204" s="313" t="s">
        <v>1433</v>
      </c>
      <c r="J204" s="321" t="s">
        <v>1016</v>
      </c>
      <c r="K204" s="192" t="e">
        <f t="shared" si="10"/>
        <v>#REF!</v>
      </c>
      <c r="L204" s="314"/>
      <c r="M204" s="12" t="s">
        <v>8</v>
      </c>
      <c r="N204" s="314"/>
      <c r="O204" s="314"/>
      <c r="P204" s="12" t="s">
        <v>11</v>
      </c>
      <c r="Q204" s="192" t="e">
        <f t="shared" si="11"/>
        <v>#REF!</v>
      </c>
    </row>
    <row r="205" spans="1:17" x14ac:dyDescent="0.25">
      <c r="A205" s="12">
        <v>453</v>
      </c>
      <c r="B205" s="326" t="str">
        <f t="shared" si="9"/>
        <v>1.9.7.3</v>
      </c>
      <c r="C205" s="313" t="s">
        <v>840</v>
      </c>
      <c r="D205" s="21" t="s">
        <v>49</v>
      </c>
      <c r="E205" s="314" t="s">
        <v>2014</v>
      </c>
      <c r="F205" s="310" t="s">
        <v>1873</v>
      </c>
      <c r="G205" s="313" t="s">
        <v>1643</v>
      </c>
      <c r="H205" s="326" t="s">
        <v>1156</v>
      </c>
      <c r="I205" s="313" t="s">
        <v>1433</v>
      </c>
      <c r="J205" s="321" t="s">
        <v>1016</v>
      </c>
      <c r="K205" s="192" t="e">
        <f t="shared" si="10"/>
        <v>#REF!</v>
      </c>
      <c r="L205" s="314"/>
      <c r="M205" s="12"/>
      <c r="N205" s="314"/>
      <c r="O205" s="314"/>
      <c r="P205" s="12" t="s">
        <v>11</v>
      </c>
      <c r="Q205" s="192" t="e">
        <f t="shared" si="11"/>
        <v>#REF!</v>
      </c>
    </row>
    <row r="206" spans="1:17" x14ac:dyDescent="0.25">
      <c r="A206" s="12">
        <v>455</v>
      </c>
      <c r="B206" s="326" t="str">
        <f t="shared" si="9"/>
        <v>1.9.7.3</v>
      </c>
      <c r="C206" s="313" t="s">
        <v>840</v>
      </c>
      <c r="D206" s="21" t="s">
        <v>829</v>
      </c>
      <c r="E206" s="314" t="s">
        <v>2011</v>
      </c>
      <c r="F206" s="310" t="s">
        <v>1873</v>
      </c>
      <c r="G206" s="313" t="s">
        <v>1643</v>
      </c>
      <c r="H206" s="326" t="s">
        <v>1156</v>
      </c>
      <c r="I206" s="313" t="s">
        <v>1433</v>
      </c>
      <c r="J206" s="321" t="s">
        <v>1016</v>
      </c>
      <c r="K206" s="192" t="e">
        <f t="shared" si="10"/>
        <v>#REF!</v>
      </c>
      <c r="L206" s="314"/>
      <c r="M206" s="12" t="s">
        <v>8</v>
      </c>
      <c r="N206" s="314"/>
      <c r="O206" s="314"/>
      <c r="P206" s="12" t="s">
        <v>11</v>
      </c>
      <c r="Q206" s="192" t="e">
        <f t="shared" si="11"/>
        <v>#REF!</v>
      </c>
    </row>
    <row r="207" spans="1:17" x14ac:dyDescent="0.25">
      <c r="A207" s="12">
        <v>457</v>
      </c>
      <c r="B207" s="326" t="str">
        <f t="shared" si="9"/>
        <v>1.9.7.3</v>
      </c>
      <c r="C207" s="313" t="s">
        <v>840</v>
      </c>
      <c r="D207" s="21" t="s">
        <v>831</v>
      </c>
      <c r="E207" s="314" t="s">
        <v>2011</v>
      </c>
      <c r="F207" s="310" t="s">
        <v>1873</v>
      </c>
      <c r="G207" s="313" t="s">
        <v>1643</v>
      </c>
      <c r="H207" s="326" t="s">
        <v>1156</v>
      </c>
      <c r="I207" s="313" t="s">
        <v>1433</v>
      </c>
      <c r="J207" s="321" t="s">
        <v>1016</v>
      </c>
      <c r="K207" s="192" t="e">
        <f t="shared" si="10"/>
        <v>#REF!</v>
      </c>
      <c r="L207" s="314"/>
      <c r="M207" s="12" t="s">
        <v>8</v>
      </c>
      <c r="N207" s="314"/>
      <c r="O207" s="314"/>
      <c r="P207" s="12" t="s">
        <v>11</v>
      </c>
      <c r="Q207" s="192" t="e">
        <f t="shared" si="11"/>
        <v>#REF!</v>
      </c>
    </row>
    <row r="208" spans="1:17" x14ac:dyDescent="0.25">
      <c r="A208" s="12">
        <v>458</v>
      </c>
      <c r="B208" s="326" t="str">
        <f t="shared" si="9"/>
        <v>1.9.7.3</v>
      </c>
      <c r="C208" s="313" t="s">
        <v>840</v>
      </c>
      <c r="D208" s="21" t="s">
        <v>824</v>
      </c>
      <c r="E208" s="314" t="s">
        <v>2011</v>
      </c>
      <c r="F208" s="310" t="s">
        <v>1873</v>
      </c>
      <c r="G208" s="313" t="s">
        <v>1643</v>
      </c>
      <c r="H208" s="326" t="s">
        <v>1156</v>
      </c>
      <c r="I208" s="313" t="s">
        <v>1433</v>
      </c>
      <c r="J208" s="321" t="s">
        <v>1016</v>
      </c>
      <c r="K208" s="192" t="e">
        <f t="shared" si="10"/>
        <v>#REF!</v>
      </c>
      <c r="L208" s="314"/>
      <c r="M208" s="12" t="s">
        <v>8</v>
      </c>
      <c r="N208" s="314"/>
      <c r="O208" s="314"/>
      <c r="P208" s="12" t="s">
        <v>11</v>
      </c>
      <c r="Q208" s="192" t="e">
        <f t="shared" si="11"/>
        <v>#REF!</v>
      </c>
    </row>
    <row r="209" spans="1:17" x14ac:dyDescent="0.25">
      <c r="A209" s="12">
        <v>459</v>
      </c>
      <c r="B209" s="326" t="str">
        <f t="shared" si="9"/>
        <v>1.9.7.3</v>
      </c>
      <c r="C209" s="313" t="s">
        <v>840</v>
      </c>
      <c r="D209" s="21" t="s">
        <v>825</v>
      </c>
      <c r="E209" s="314" t="s">
        <v>2011</v>
      </c>
      <c r="F209" s="310" t="s">
        <v>1873</v>
      </c>
      <c r="G209" s="313" t="s">
        <v>1643</v>
      </c>
      <c r="H209" s="326" t="s">
        <v>1156</v>
      </c>
      <c r="I209" s="313" t="s">
        <v>1433</v>
      </c>
      <c r="J209" s="321" t="s">
        <v>1016</v>
      </c>
      <c r="K209" s="192" t="e">
        <f t="shared" si="10"/>
        <v>#REF!</v>
      </c>
      <c r="L209" s="314"/>
      <c r="M209" s="12" t="s">
        <v>8</v>
      </c>
      <c r="N209" s="314"/>
      <c r="O209" s="314"/>
      <c r="P209" s="12" t="s">
        <v>11</v>
      </c>
      <c r="Q209" s="192" t="e">
        <f t="shared" si="11"/>
        <v>#REF!</v>
      </c>
    </row>
    <row r="210" spans="1:17" ht="26.4" x14ac:dyDescent="0.25">
      <c r="A210" s="12">
        <v>460</v>
      </c>
      <c r="B210" s="326" t="str">
        <f t="shared" si="9"/>
        <v>1.9.7.3</v>
      </c>
      <c r="C210" s="313" t="s">
        <v>840</v>
      </c>
      <c r="D210" s="21" t="s">
        <v>832</v>
      </c>
      <c r="E210" s="314" t="s">
        <v>2011</v>
      </c>
      <c r="F210" s="310" t="s">
        <v>1873</v>
      </c>
      <c r="G210" s="313" t="s">
        <v>1643</v>
      </c>
      <c r="H210" s="326" t="s">
        <v>1156</v>
      </c>
      <c r="I210" s="313" t="s">
        <v>1433</v>
      </c>
      <c r="J210" s="321" t="s">
        <v>1016</v>
      </c>
      <c r="K210" s="192" t="e">
        <f t="shared" si="10"/>
        <v>#REF!</v>
      </c>
      <c r="L210" s="314"/>
      <c r="M210" s="12" t="s">
        <v>8</v>
      </c>
      <c r="N210" s="314"/>
      <c r="O210" s="314"/>
      <c r="P210" s="12" t="s">
        <v>11</v>
      </c>
      <c r="Q210" s="192" t="e">
        <f t="shared" si="11"/>
        <v>#REF!</v>
      </c>
    </row>
    <row r="211" spans="1:17" x14ac:dyDescent="0.25">
      <c r="A211" s="12">
        <v>461</v>
      </c>
      <c r="B211" s="326" t="str">
        <f t="shared" si="9"/>
        <v>1.9.7.3</v>
      </c>
      <c r="C211" s="313" t="s">
        <v>840</v>
      </c>
      <c r="D211" s="21" t="s">
        <v>826</v>
      </c>
      <c r="E211" s="314" t="s">
        <v>2011</v>
      </c>
      <c r="F211" s="310" t="s">
        <v>1873</v>
      </c>
      <c r="G211" s="313" t="s">
        <v>1643</v>
      </c>
      <c r="H211" s="326" t="s">
        <v>1156</v>
      </c>
      <c r="I211" s="313" t="s">
        <v>1433</v>
      </c>
      <c r="J211" s="321" t="s">
        <v>1016</v>
      </c>
      <c r="K211" s="192" t="e">
        <f t="shared" si="10"/>
        <v>#REF!</v>
      </c>
      <c r="L211" s="314"/>
      <c r="M211" s="12" t="s">
        <v>8</v>
      </c>
      <c r="N211" s="314"/>
      <c r="O211" s="314"/>
      <c r="P211" s="12" t="s">
        <v>11</v>
      </c>
      <c r="Q211" s="192" t="e">
        <f t="shared" si="11"/>
        <v>#REF!</v>
      </c>
    </row>
    <row r="212" spans="1:17" x14ac:dyDescent="0.25">
      <c r="A212" s="12">
        <v>462</v>
      </c>
      <c r="B212" s="326" t="str">
        <f t="shared" si="9"/>
        <v>1.9.7.3</v>
      </c>
      <c r="C212" s="313" t="s">
        <v>840</v>
      </c>
      <c r="D212" s="21" t="s">
        <v>827</v>
      </c>
      <c r="E212" s="314" t="s">
        <v>2011</v>
      </c>
      <c r="F212" s="310" t="s">
        <v>1873</v>
      </c>
      <c r="G212" s="313" t="s">
        <v>1643</v>
      </c>
      <c r="H212" s="326" t="s">
        <v>1156</v>
      </c>
      <c r="I212" s="313" t="s">
        <v>1433</v>
      </c>
      <c r="J212" s="321" t="s">
        <v>1016</v>
      </c>
      <c r="K212" s="192" t="e">
        <f t="shared" si="10"/>
        <v>#REF!</v>
      </c>
      <c r="L212" s="314"/>
      <c r="M212" s="12" t="s">
        <v>8</v>
      </c>
      <c r="N212" s="314"/>
      <c r="O212" s="314"/>
      <c r="P212" s="12" t="s">
        <v>11</v>
      </c>
      <c r="Q212" s="192" t="e">
        <f t="shared" si="11"/>
        <v>#REF!</v>
      </c>
    </row>
    <row r="213" spans="1:17" ht="26.4" x14ac:dyDescent="0.25">
      <c r="A213" s="12">
        <v>463</v>
      </c>
      <c r="B213" s="326" t="str">
        <f t="shared" si="9"/>
        <v>1.9.7.3</v>
      </c>
      <c r="C213" s="313" t="s">
        <v>840</v>
      </c>
      <c r="D213" s="21" t="s">
        <v>834</v>
      </c>
      <c r="E213" s="314" t="s">
        <v>2011</v>
      </c>
      <c r="F213" s="310" t="s">
        <v>1873</v>
      </c>
      <c r="G213" s="313" t="s">
        <v>1643</v>
      </c>
      <c r="H213" s="326" t="s">
        <v>1156</v>
      </c>
      <c r="I213" s="313" t="s">
        <v>1433</v>
      </c>
      <c r="J213" s="321" t="s">
        <v>1016</v>
      </c>
      <c r="K213" s="192" t="e">
        <f t="shared" si="10"/>
        <v>#REF!</v>
      </c>
      <c r="L213" s="314"/>
      <c r="M213" s="12" t="s">
        <v>8</v>
      </c>
      <c r="N213" s="314"/>
      <c r="O213" s="314"/>
      <c r="P213" s="12" t="s">
        <v>11</v>
      </c>
      <c r="Q213" s="192" t="e">
        <f t="shared" si="11"/>
        <v>#REF!</v>
      </c>
    </row>
    <row r="214" spans="1:17" x14ac:dyDescent="0.25">
      <c r="A214" s="12">
        <v>468</v>
      </c>
      <c r="B214" s="326" t="str">
        <f t="shared" si="9"/>
        <v>1.9.7.3</v>
      </c>
      <c r="C214" s="313" t="s">
        <v>840</v>
      </c>
      <c r="D214" s="21" t="s">
        <v>839</v>
      </c>
      <c r="E214" s="314" t="s">
        <v>1294</v>
      </c>
      <c r="F214" s="310" t="s">
        <v>1873</v>
      </c>
      <c r="G214" s="313" t="s">
        <v>1643</v>
      </c>
      <c r="H214" s="326" t="s">
        <v>1156</v>
      </c>
      <c r="I214" s="313" t="s">
        <v>1433</v>
      </c>
      <c r="J214" s="321" t="s">
        <v>1016</v>
      </c>
      <c r="K214" s="192" t="e">
        <f t="shared" si="10"/>
        <v>#REF!</v>
      </c>
      <c r="L214" s="314"/>
      <c r="M214" s="12" t="s">
        <v>8</v>
      </c>
      <c r="N214" s="314"/>
      <c r="O214" s="314"/>
      <c r="P214" s="12" t="s">
        <v>11</v>
      </c>
      <c r="Q214" s="192" t="e">
        <f t="shared" si="11"/>
        <v>#REF!</v>
      </c>
    </row>
    <row r="215" spans="1:17" x14ac:dyDescent="0.25">
      <c r="A215" s="12">
        <v>456</v>
      </c>
      <c r="B215" s="326" t="str">
        <f t="shared" si="9"/>
        <v>1.9.7.4</v>
      </c>
      <c r="C215" s="313" t="s">
        <v>840</v>
      </c>
      <c r="D215" s="21" t="s">
        <v>830</v>
      </c>
      <c r="E215" s="314" t="s">
        <v>2011</v>
      </c>
      <c r="F215" s="310" t="s">
        <v>1873</v>
      </c>
      <c r="G215" s="313" t="s">
        <v>1643</v>
      </c>
      <c r="H215" s="326" t="s">
        <v>1157</v>
      </c>
      <c r="I215" s="313" t="s">
        <v>1433</v>
      </c>
      <c r="J215" s="321" t="s">
        <v>1016</v>
      </c>
      <c r="K215" s="192" t="e">
        <f t="shared" si="10"/>
        <v>#REF!</v>
      </c>
      <c r="L215" s="314"/>
      <c r="M215" s="12" t="s">
        <v>8</v>
      </c>
      <c r="N215" s="314"/>
      <c r="O215" s="314"/>
      <c r="P215" s="12" t="s">
        <v>11</v>
      </c>
      <c r="Q215" s="192" t="e">
        <f t="shared" si="11"/>
        <v>#REF!</v>
      </c>
    </row>
    <row r="216" spans="1:17" x14ac:dyDescent="0.25">
      <c r="A216" s="12">
        <v>465</v>
      </c>
      <c r="B216" s="326" t="str">
        <f t="shared" si="9"/>
        <v>1.9.7.6</v>
      </c>
      <c r="C216" s="313" t="s">
        <v>840</v>
      </c>
      <c r="D216" s="21" t="s">
        <v>838</v>
      </c>
      <c r="E216" s="314"/>
      <c r="F216" s="310" t="s">
        <v>1873</v>
      </c>
      <c r="G216" s="313" t="s">
        <v>1643</v>
      </c>
      <c r="H216" s="326" t="s">
        <v>1158</v>
      </c>
      <c r="I216" s="313" t="s">
        <v>1433</v>
      </c>
      <c r="J216" s="321" t="s">
        <v>1016</v>
      </c>
      <c r="K216" s="192" t="e">
        <f t="shared" si="10"/>
        <v>#REF!</v>
      </c>
      <c r="L216" s="314"/>
      <c r="M216" s="12" t="s">
        <v>8</v>
      </c>
      <c r="N216" s="314"/>
      <c r="O216" s="314"/>
      <c r="P216" s="12" t="s">
        <v>11</v>
      </c>
      <c r="Q216" s="192" t="e">
        <f t="shared" si="11"/>
        <v>#REF!</v>
      </c>
    </row>
    <row r="217" spans="1:17" x14ac:dyDescent="0.25">
      <c r="A217" s="12">
        <v>466</v>
      </c>
      <c r="B217" s="326" t="str">
        <f t="shared" si="9"/>
        <v>1.9.7.6</v>
      </c>
      <c r="C217" s="313" t="s">
        <v>840</v>
      </c>
      <c r="D217" s="21" t="s">
        <v>836</v>
      </c>
      <c r="E217" s="314" t="s">
        <v>2011</v>
      </c>
      <c r="F217" s="310" t="s">
        <v>1873</v>
      </c>
      <c r="G217" s="313" t="s">
        <v>1643</v>
      </c>
      <c r="H217" s="326" t="s">
        <v>1158</v>
      </c>
      <c r="I217" s="313" t="s">
        <v>1433</v>
      </c>
      <c r="J217" s="321" t="s">
        <v>1016</v>
      </c>
      <c r="K217" s="192" t="e">
        <f t="shared" si="10"/>
        <v>#REF!</v>
      </c>
      <c r="L217" s="314"/>
      <c r="M217" s="12" t="s">
        <v>8</v>
      </c>
      <c r="N217" s="314"/>
      <c r="O217" s="314"/>
      <c r="P217" s="12" t="s">
        <v>11</v>
      </c>
      <c r="Q217" s="192" t="e">
        <f t="shared" si="11"/>
        <v>#REF!</v>
      </c>
    </row>
    <row r="218" spans="1:17" x14ac:dyDescent="0.25">
      <c r="A218" s="12">
        <v>448</v>
      </c>
      <c r="B218" s="326" t="str">
        <f t="shared" si="9"/>
        <v>1.10.1.1</v>
      </c>
      <c r="C218" s="313" t="s">
        <v>2066</v>
      </c>
      <c r="D218" s="21" t="s">
        <v>2067</v>
      </c>
      <c r="E218" s="314" t="s">
        <v>2014</v>
      </c>
      <c r="F218" s="310" t="s">
        <v>1873</v>
      </c>
      <c r="G218" s="313" t="s">
        <v>1643</v>
      </c>
      <c r="H218" s="326" t="s">
        <v>1159</v>
      </c>
      <c r="I218" s="313" t="s">
        <v>1459</v>
      </c>
      <c r="J218" s="321" t="s">
        <v>122</v>
      </c>
      <c r="K218" s="322" t="e">
        <f t="shared" si="10"/>
        <v>#REF!</v>
      </c>
      <c r="L218" s="314" t="s">
        <v>2068</v>
      </c>
      <c r="M218" s="12" t="s">
        <v>8</v>
      </c>
      <c r="N218" s="314" t="s">
        <v>2069</v>
      </c>
      <c r="O218" s="314" t="s">
        <v>2197</v>
      </c>
      <c r="P218" s="12" t="s">
        <v>11</v>
      </c>
      <c r="Q218" s="192" t="e">
        <f t="shared" si="11"/>
        <v>#REF!</v>
      </c>
    </row>
    <row r="219" spans="1:17" x14ac:dyDescent="0.25">
      <c r="A219" s="12">
        <v>449</v>
      </c>
      <c r="B219" s="326" t="str">
        <f t="shared" si="9"/>
        <v>1.10.3.1</v>
      </c>
      <c r="C219" s="313" t="s">
        <v>2066</v>
      </c>
      <c r="D219" s="21" t="s">
        <v>2071</v>
      </c>
      <c r="E219" s="314" t="s">
        <v>1172</v>
      </c>
      <c r="F219" s="310" t="s">
        <v>1873</v>
      </c>
      <c r="G219" s="313" t="s">
        <v>1643</v>
      </c>
      <c r="H219" s="326" t="s">
        <v>1160</v>
      </c>
      <c r="I219" s="313" t="s">
        <v>1459</v>
      </c>
      <c r="J219" s="321" t="s">
        <v>987</v>
      </c>
      <c r="K219" s="322" t="e">
        <f t="shared" si="10"/>
        <v>#REF!</v>
      </c>
      <c r="L219" s="314" t="s">
        <v>2070</v>
      </c>
      <c r="M219" s="12" t="s">
        <v>8</v>
      </c>
      <c r="N219" s="314"/>
      <c r="O219" s="314" t="s">
        <v>2197</v>
      </c>
      <c r="P219" s="12" t="s">
        <v>11</v>
      </c>
      <c r="Q219" s="192" t="e">
        <f t="shared" si="11"/>
        <v>#REF!</v>
      </c>
    </row>
    <row r="220" spans="1:17" ht="26.4" x14ac:dyDescent="0.25">
      <c r="A220" s="12">
        <v>297</v>
      </c>
      <c r="B220" s="326" t="str">
        <f t="shared" si="9"/>
        <v>1.11.1.1</v>
      </c>
      <c r="C220" s="313" t="s">
        <v>1954</v>
      </c>
      <c r="D220" s="21" t="s">
        <v>245</v>
      </c>
      <c r="E220" s="314" t="s">
        <v>2013</v>
      </c>
      <c r="F220" s="310" t="s">
        <v>1873</v>
      </c>
      <c r="G220" s="313" t="s">
        <v>1643</v>
      </c>
      <c r="H220" s="326" t="s">
        <v>1161</v>
      </c>
      <c r="I220" s="313" t="s">
        <v>1000</v>
      </c>
      <c r="J220" s="321" t="s">
        <v>122</v>
      </c>
      <c r="K220" s="192" t="e">
        <f t="shared" si="10"/>
        <v>#REF!</v>
      </c>
      <c r="L220" s="314" t="s">
        <v>497</v>
      </c>
      <c r="M220" s="12" t="s">
        <v>8</v>
      </c>
      <c r="N220" s="314" t="s">
        <v>2233</v>
      </c>
      <c r="O220" s="314"/>
      <c r="P220" s="12" t="s">
        <v>11</v>
      </c>
      <c r="Q220" s="192" t="e">
        <f t="shared" si="11"/>
        <v>#REF!</v>
      </c>
    </row>
    <row r="221" spans="1:17" x14ac:dyDescent="0.25">
      <c r="A221" s="12">
        <v>298</v>
      </c>
      <c r="B221" s="326" t="str">
        <f t="shared" si="9"/>
        <v>1.11.2.1</v>
      </c>
      <c r="C221" s="313" t="s">
        <v>1954</v>
      </c>
      <c r="D221" s="21" t="s">
        <v>499</v>
      </c>
      <c r="E221" s="314" t="s">
        <v>1172</v>
      </c>
      <c r="F221" s="310" t="s">
        <v>1873</v>
      </c>
      <c r="G221" s="313" t="s">
        <v>1643</v>
      </c>
      <c r="H221" s="326" t="s">
        <v>1162</v>
      </c>
      <c r="I221" s="313" t="s">
        <v>1419</v>
      </c>
      <c r="J221" s="321" t="s">
        <v>1126</v>
      </c>
      <c r="K221" s="192" t="e">
        <f t="shared" si="10"/>
        <v>#REF!</v>
      </c>
      <c r="L221" s="314" t="s">
        <v>32</v>
      </c>
      <c r="M221" s="12" t="s">
        <v>8</v>
      </c>
      <c r="N221" s="314"/>
      <c r="O221" s="314"/>
      <c r="P221" s="12" t="s">
        <v>11</v>
      </c>
      <c r="Q221" s="192" t="e">
        <f t="shared" si="11"/>
        <v>#REF!</v>
      </c>
    </row>
    <row r="222" spans="1:17" x14ac:dyDescent="0.25">
      <c r="A222" s="12">
        <v>299</v>
      </c>
      <c r="B222" s="326" t="str">
        <f t="shared" si="9"/>
        <v>1.11.3.1</v>
      </c>
      <c r="C222" s="313" t="s">
        <v>1954</v>
      </c>
      <c r="D222" s="21" t="s">
        <v>2234</v>
      </c>
      <c r="E222" s="314" t="s">
        <v>1172</v>
      </c>
      <c r="F222" s="310" t="s">
        <v>1873</v>
      </c>
      <c r="G222" s="313" t="s">
        <v>1643</v>
      </c>
      <c r="H222" s="326" t="s">
        <v>1163</v>
      </c>
      <c r="I222" s="313" t="s">
        <v>1420</v>
      </c>
      <c r="J222" s="321" t="s">
        <v>1126</v>
      </c>
      <c r="K222" s="192" t="e">
        <f t="shared" si="10"/>
        <v>#REF!</v>
      </c>
      <c r="L222" s="314" t="s">
        <v>32</v>
      </c>
      <c r="M222" s="12" t="s">
        <v>8</v>
      </c>
      <c r="N222" s="314"/>
      <c r="O222" s="314"/>
      <c r="P222" s="12" t="s">
        <v>11</v>
      </c>
      <c r="Q222" s="192" t="e">
        <f t="shared" si="11"/>
        <v>#REF!</v>
      </c>
    </row>
    <row r="223" spans="1:17" x14ac:dyDescent="0.25">
      <c r="A223" s="12">
        <v>351</v>
      </c>
      <c r="B223" s="326" t="str">
        <f t="shared" si="9"/>
        <v>1.12.2.1</v>
      </c>
      <c r="C223" s="313" t="s">
        <v>1967</v>
      </c>
      <c r="D223" s="21" t="s">
        <v>310</v>
      </c>
      <c r="E223" s="314" t="s">
        <v>1142</v>
      </c>
      <c r="F223" s="310" t="s">
        <v>1873</v>
      </c>
      <c r="G223" s="313" t="s">
        <v>1643</v>
      </c>
      <c r="H223" s="326" t="s">
        <v>1164</v>
      </c>
      <c r="I223" s="313" t="s">
        <v>1420</v>
      </c>
      <c r="J223" s="321" t="s">
        <v>1086</v>
      </c>
      <c r="K223" s="192" t="e">
        <f t="shared" si="10"/>
        <v>#REF!</v>
      </c>
      <c r="L223" s="314" t="s">
        <v>2283</v>
      </c>
      <c r="M223" s="12" t="s">
        <v>8</v>
      </c>
      <c r="N223" s="314" t="s">
        <v>311</v>
      </c>
      <c r="O223" s="314"/>
      <c r="P223" s="12" t="s">
        <v>11</v>
      </c>
      <c r="Q223" s="192" t="e">
        <f t="shared" si="11"/>
        <v>#REF!</v>
      </c>
    </row>
    <row r="224" spans="1:17" ht="26.4" x14ac:dyDescent="0.25">
      <c r="A224" s="12">
        <v>352</v>
      </c>
      <c r="B224" s="326" t="str">
        <f t="shared" si="9"/>
        <v>1.12.3.1</v>
      </c>
      <c r="C224" s="313" t="s">
        <v>1967</v>
      </c>
      <c r="D224" s="21" t="s">
        <v>269</v>
      </c>
      <c r="E224" s="314" t="s">
        <v>1941</v>
      </c>
      <c r="F224" s="310" t="s">
        <v>1873</v>
      </c>
      <c r="G224" s="313" t="s">
        <v>1643</v>
      </c>
      <c r="H224" s="326" t="s">
        <v>1165</v>
      </c>
      <c r="I224" s="313" t="s">
        <v>1422</v>
      </c>
      <c r="J224" s="321" t="s">
        <v>241</v>
      </c>
      <c r="K224" s="192" t="e">
        <f t="shared" si="10"/>
        <v>#REF!</v>
      </c>
      <c r="L224" s="314" t="s">
        <v>2276</v>
      </c>
      <c r="M224" s="12" t="s">
        <v>8</v>
      </c>
      <c r="N224" s="314" t="s">
        <v>2118</v>
      </c>
      <c r="O224" s="314"/>
      <c r="P224" s="12" t="s">
        <v>1003</v>
      </c>
      <c r="Q224" s="192" t="e">
        <f t="shared" si="11"/>
        <v>#REF!</v>
      </c>
    </row>
    <row r="225" spans="1:17" x14ac:dyDescent="0.25">
      <c r="A225" s="12">
        <v>350</v>
      </c>
      <c r="B225" s="326" t="str">
        <f t="shared" si="9"/>
        <v>1.12.4.1</v>
      </c>
      <c r="C225" s="313" t="s">
        <v>1967</v>
      </c>
      <c r="D225" s="21" t="s">
        <v>309</v>
      </c>
      <c r="E225" s="314" t="s">
        <v>1172</v>
      </c>
      <c r="F225" s="310" t="s">
        <v>1873</v>
      </c>
      <c r="G225" s="313" t="s">
        <v>1643</v>
      </c>
      <c r="H225" s="326" t="s">
        <v>1166</v>
      </c>
      <c r="I225" s="313" t="s">
        <v>1172</v>
      </c>
      <c r="J225" s="321" t="s">
        <v>1086</v>
      </c>
      <c r="K225" s="192" t="e">
        <f t="shared" si="10"/>
        <v>#REF!</v>
      </c>
      <c r="L225" s="314" t="s">
        <v>2284</v>
      </c>
      <c r="M225" s="12" t="s">
        <v>8</v>
      </c>
      <c r="N225" s="314" t="s">
        <v>311</v>
      </c>
      <c r="O225" s="314"/>
      <c r="P225" s="12" t="s">
        <v>11</v>
      </c>
      <c r="Q225" s="192" t="e">
        <f t="shared" si="11"/>
        <v>#REF!</v>
      </c>
    </row>
    <row r="226" spans="1:17" ht="26.4" x14ac:dyDescent="0.25">
      <c r="A226" s="12">
        <v>407</v>
      </c>
      <c r="B226" s="326" t="str">
        <f t="shared" si="9"/>
        <v>1.13.1.1</v>
      </c>
      <c r="C226" s="313" t="s">
        <v>1948</v>
      </c>
      <c r="D226" s="21" t="s">
        <v>609</v>
      </c>
      <c r="E226" s="314" t="s">
        <v>2011</v>
      </c>
      <c r="F226" s="310" t="s">
        <v>1873</v>
      </c>
      <c r="G226" s="313" t="s">
        <v>1644</v>
      </c>
      <c r="H226" s="326" t="s">
        <v>1167</v>
      </c>
      <c r="I226" s="313" t="s">
        <v>1459</v>
      </c>
      <c r="J226" s="321" t="s">
        <v>1104</v>
      </c>
      <c r="K226" s="192" t="e">
        <f t="shared" si="10"/>
        <v>#REF!</v>
      </c>
      <c r="L226" s="314" t="s">
        <v>608</v>
      </c>
      <c r="M226" s="12" t="s">
        <v>8</v>
      </c>
      <c r="N226" s="314"/>
      <c r="O226" s="314"/>
      <c r="P226" s="12" t="s">
        <v>11</v>
      </c>
      <c r="Q226" s="192" t="e">
        <f t="shared" si="11"/>
        <v>#REF!</v>
      </c>
    </row>
    <row r="227" spans="1:17" ht="26.4" x14ac:dyDescent="0.25">
      <c r="A227" s="12">
        <v>406</v>
      </c>
      <c r="B227" s="326" t="str">
        <f t="shared" si="9"/>
        <v>1.13.2.1</v>
      </c>
      <c r="C227" s="313" t="s">
        <v>1948</v>
      </c>
      <c r="D227" s="21" t="s">
        <v>610</v>
      </c>
      <c r="E227" s="314" t="s">
        <v>2013</v>
      </c>
      <c r="F227" s="310" t="s">
        <v>1873</v>
      </c>
      <c r="G227" s="313" t="s">
        <v>1644</v>
      </c>
      <c r="H227" s="326" t="s">
        <v>1168</v>
      </c>
      <c r="I227" s="313" t="s">
        <v>1459</v>
      </c>
      <c r="J227" s="321" t="s">
        <v>1104</v>
      </c>
      <c r="K227" s="322" t="e">
        <f t="shared" si="10"/>
        <v>#REF!</v>
      </c>
      <c r="L227" s="314" t="s">
        <v>608</v>
      </c>
      <c r="M227" s="12" t="s">
        <v>8</v>
      </c>
      <c r="N227" s="314"/>
      <c r="O227" s="314"/>
      <c r="P227" s="12" t="s">
        <v>11</v>
      </c>
      <c r="Q227" s="192" t="e">
        <f t="shared" si="11"/>
        <v>#REF!</v>
      </c>
    </row>
    <row r="228" spans="1:17" ht="26.4" x14ac:dyDescent="0.25">
      <c r="A228" s="12">
        <v>408</v>
      </c>
      <c r="B228" s="326" t="str">
        <f t="shared" si="9"/>
        <v>1.13.3.1</v>
      </c>
      <c r="C228" s="313" t="s">
        <v>1948</v>
      </c>
      <c r="D228" s="21" t="s">
        <v>612</v>
      </c>
      <c r="E228" s="314" t="s">
        <v>2016</v>
      </c>
      <c r="F228" s="310" t="s">
        <v>1873</v>
      </c>
      <c r="G228" s="313" t="s">
        <v>1644</v>
      </c>
      <c r="H228" s="326" t="s">
        <v>1169</v>
      </c>
      <c r="I228" s="313" t="s">
        <v>1459</v>
      </c>
      <c r="J228" s="321" t="s">
        <v>1104</v>
      </c>
      <c r="K228" s="322" t="e">
        <f t="shared" si="10"/>
        <v>#REF!</v>
      </c>
      <c r="L228" s="314" t="s">
        <v>608</v>
      </c>
      <c r="M228" s="12" t="s">
        <v>8</v>
      </c>
      <c r="N228" s="314"/>
      <c r="O228" s="314"/>
      <c r="P228" s="12" t="s">
        <v>11</v>
      </c>
      <c r="Q228" s="192" t="e">
        <f t="shared" si="11"/>
        <v>#REF!</v>
      </c>
    </row>
    <row r="229" spans="1:17" ht="26.4" x14ac:dyDescent="0.25">
      <c r="A229" s="12">
        <v>383</v>
      </c>
      <c r="B229" s="326" t="str">
        <f t="shared" si="9"/>
        <v>1.14.1.1</v>
      </c>
      <c r="C229" s="313" t="s">
        <v>1962</v>
      </c>
      <c r="D229" s="21" t="s">
        <v>485</v>
      </c>
      <c r="E229" s="314" t="s">
        <v>2016</v>
      </c>
      <c r="F229" s="310" t="s">
        <v>1873</v>
      </c>
      <c r="G229" s="313" t="s">
        <v>1643</v>
      </c>
      <c r="H229" s="326" t="s">
        <v>1170</v>
      </c>
      <c r="I229" s="313" t="s">
        <v>1459</v>
      </c>
      <c r="J229" s="321" t="s">
        <v>1920</v>
      </c>
      <c r="K229" s="322" t="e">
        <f t="shared" si="10"/>
        <v>#REF!</v>
      </c>
      <c r="L229" s="314" t="s">
        <v>271</v>
      </c>
      <c r="M229" s="12" t="s">
        <v>8</v>
      </c>
      <c r="N229" s="314"/>
      <c r="O229" s="314"/>
      <c r="P229" s="12" t="s">
        <v>11</v>
      </c>
      <c r="Q229" s="192" t="e">
        <f t="shared" si="11"/>
        <v>#REF!</v>
      </c>
    </row>
    <row r="230" spans="1:17" ht="26.4" x14ac:dyDescent="0.25">
      <c r="A230" s="12">
        <v>384</v>
      </c>
      <c r="B230" s="326" t="str">
        <f t="shared" si="9"/>
        <v>1.14.4.1</v>
      </c>
      <c r="C230" s="313" t="s">
        <v>1962</v>
      </c>
      <c r="D230" s="21" t="s">
        <v>486</v>
      </c>
      <c r="E230" s="314" t="s">
        <v>2011</v>
      </c>
      <c r="F230" s="310" t="s">
        <v>1873</v>
      </c>
      <c r="G230" s="313" t="s">
        <v>1643</v>
      </c>
      <c r="H230" s="326" t="s">
        <v>1171</v>
      </c>
      <c r="I230" s="313" t="s">
        <v>1459</v>
      </c>
      <c r="J230" s="321" t="s">
        <v>122</v>
      </c>
      <c r="K230" s="192" t="e">
        <f t="shared" si="10"/>
        <v>#REF!</v>
      </c>
      <c r="L230" s="314" t="s">
        <v>271</v>
      </c>
      <c r="M230" s="12" t="s">
        <v>8</v>
      </c>
      <c r="N230" s="314"/>
      <c r="O230" s="314"/>
      <c r="P230" s="12" t="s">
        <v>11</v>
      </c>
      <c r="Q230" s="192" t="e">
        <f t="shared" si="11"/>
        <v>#REF!</v>
      </c>
    </row>
    <row r="231" spans="1:17" x14ac:dyDescent="0.25">
      <c r="A231" s="12">
        <v>386</v>
      </c>
      <c r="B231" s="326" t="str">
        <f t="shared" si="9"/>
        <v>1.15.1.1</v>
      </c>
      <c r="C231" s="313" t="s">
        <v>493</v>
      </c>
      <c r="D231" s="21" t="s">
        <v>494</v>
      </c>
      <c r="E231" s="314" t="s">
        <v>2011</v>
      </c>
      <c r="F231" s="310" t="s">
        <v>1873</v>
      </c>
      <c r="G231" s="313" t="s">
        <v>1643</v>
      </c>
      <c r="H231" s="326" t="s">
        <v>1173</v>
      </c>
      <c r="I231" s="313" t="s">
        <v>1459</v>
      </c>
      <c r="J231" s="321" t="s">
        <v>122</v>
      </c>
      <c r="K231" s="192" t="e">
        <f t="shared" si="10"/>
        <v>#REF!</v>
      </c>
      <c r="L231" s="314" t="s">
        <v>496</v>
      </c>
      <c r="M231" s="12" t="s">
        <v>8</v>
      </c>
      <c r="N231" s="314"/>
      <c r="O231" s="314"/>
      <c r="P231" s="12" t="s">
        <v>11</v>
      </c>
      <c r="Q231" s="192" t="e">
        <f t="shared" si="11"/>
        <v>#REF!</v>
      </c>
    </row>
    <row r="232" spans="1:17" ht="26.4" x14ac:dyDescent="0.25">
      <c r="A232" s="12">
        <v>303</v>
      </c>
      <c r="B232" s="326" t="str">
        <f t="shared" si="9"/>
        <v>1.16.3.1</v>
      </c>
      <c r="C232" s="313" t="s">
        <v>2131</v>
      </c>
      <c r="D232" s="21" t="s">
        <v>2074</v>
      </c>
      <c r="E232" s="314" t="s">
        <v>2013</v>
      </c>
      <c r="F232" s="310" t="s">
        <v>1873</v>
      </c>
      <c r="G232" s="313" t="s">
        <v>1643</v>
      </c>
      <c r="H232" s="326" t="s">
        <v>1174</v>
      </c>
      <c r="I232" s="313" t="s">
        <v>1422</v>
      </c>
      <c r="J232" s="321" t="s">
        <v>235</v>
      </c>
      <c r="K232" s="192" t="e">
        <f t="shared" si="10"/>
        <v>#REF!</v>
      </c>
      <c r="L232" s="314" t="s">
        <v>2076</v>
      </c>
      <c r="M232" s="12" t="s">
        <v>8</v>
      </c>
      <c r="N232" s="314" t="s">
        <v>910</v>
      </c>
      <c r="O232" s="314"/>
      <c r="P232" s="12" t="s">
        <v>1003</v>
      </c>
      <c r="Q232" s="192" t="e">
        <f t="shared" si="11"/>
        <v>#REF!</v>
      </c>
    </row>
    <row r="233" spans="1:17" ht="26.4" x14ac:dyDescent="0.25">
      <c r="A233" s="12">
        <v>304</v>
      </c>
      <c r="B233" s="326" t="str">
        <f t="shared" si="9"/>
        <v>1.16.4.1</v>
      </c>
      <c r="C233" s="313" t="s">
        <v>2131</v>
      </c>
      <c r="D233" s="21" t="s">
        <v>269</v>
      </c>
      <c r="E233" s="314" t="s">
        <v>1941</v>
      </c>
      <c r="F233" s="310" t="s">
        <v>1873</v>
      </c>
      <c r="G233" s="313" t="s">
        <v>1643</v>
      </c>
      <c r="H233" s="326" t="s">
        <v>1175</v>
      </c>
      <c r="I233" s="313" t="s">
        <v>1422</v>
      </c>
      <c r="J233" s="321" t="s">
        <v>241</v>
      </c>
      <c r="K233" s="192" t="e">
        <f t="shared" si="10"/>
        <v>#REF!</v>
      </c>
      <c r="L233" s="314" t="s">
        <v>2075</v>
      </c>
      <c r="M233" s="12" t="s">
        <v>8</v>
      </c>
      <c r="N233" s="314" t="s">
        <v>2118</v>
      </c>
      <c r="O233" s="314" t="s">
        <v>562</v>
      </c>
      <c r="P233" s="12" t="s">
        <v>1003</v>
      </c>
      <c r="Q233" s="192" t="e">
        <f t="shared" si="11"/>
        <v>#REF!</v>
      </c>
    </row>
    <row r="234" spans="1:17" ht="26.4" x14ac:dyDescent="0.25">
      <c r="A234" s="12">
        <v>518</v>
      </c>
      <c r="B234" s="326" t="str">
        <f t="shared" si="9"/>
        <v>1.17.1.1</v>
      </c>
      <c r="C234" s="313" t="s">
        <v>902</v>
      </c>
      <c r="D234" s="21" t="s">
        <v>560</v>
      </c>
      <c r="E234" s="314" t="s">
        <v>2011</v>
      </c>
      <c r="F234" s="310" t="s">
        <v>1879</v>
      </c>
      <c r="G234" s="313" t="s">
        <v>1643</v>
      </c>
      <c r="H234" s="326" t="s">
        <v>1176</v>
      </c>
      <c r="I234" s="313" t="s">
        <v>1675</v>
      </c>
      <c r="J234" s="321" t="s">
        <v>1895</v>
      </c>
      <c r="K234" s="192" t="e">
        <f t="shared" si="10"/>
        <v>#REF!</v>
      </c>
      <c r="L234" s="314" t="s">
        <v>1549</v>
      </c>
      <c r="M234" s="12" t="s">
        <v>8</v>
      </c>
      <c r="N234" s="314" t="s">
        <v>1926</v>
      </c>
      <c r="O234" s="314" t="s">
        <v>2197</v>
      </c>
      <c r="P234" s="12" t="s">
        <v>1003</v>
      </c>
      <c r="Q234" s="192" t="e">
        <f t="shared" si="11"/>
        <v>#REF!</v>
      </c>
    </row>
    <row r="235" spans="1:17" ht="26.4" x14ac:dyDescent="0.25">
      <c r="A235" s="12">
        <v>517</v>
      </c>
      <c r="B235" s="326" t="str">
        <f t="shared" si="9"/>
        <v>1.17.1.8</v>
      </c>
      <c r="C235" s="313" t="s">
        <v>902</v>
      </c>
      <c r="D235" s="21" t="s">
        <v>558</v>
      </c>
      <c r="E235" s="314" t="s">
        <v>2212</v>
      </c>
      <c r="F235" s="310" t="s">
        <v>1879</v>
      </c>
      <c r="G235" s="313" t="s">
        <v>1644</v>
      </c>
      <c r="H235" s="326" t="s">
        <v>1178</v>
      </c>
      <c r="I235" s="313" t="s">
        <v>1929</v>
      </c>
      <c r="J235" s="321" t="s">
        <v>1126</v>
      </c>
      <c r="K235" s="192" t="e">
        <f t="shared" si="10"/>
        <v>#REF!</v>
      </c>
      <c r="L235" s="314"/>
      <c r="M235" s="12" t="s">
        <v>8</v>
      </c>
      <c r="N235" s="314" t="s">
        <v>1471</v>
      </c>
      <c r="O235" s="314"/>
      <c r="P235" s="12" t="s">
        <v>11</v>
      </c>
      <c r="Q235" s="192" t="e">
        <f t="shared" si="11"/>
        <v>#REF!</v>
      </c>
    </row>
    <row r="236" spans="1:17" ht="26.4" x14ac:dyDescent="0.25">
      <c r="A236" s="12">
        <v>521</v>
      </c>
      <c r="B236" s="326" t="str">
        <f t="shared" si="9"/>
        <v>1.17.2.4</v>
      </c>
      <c r="C236" s="313" t="s">
        <v>902</v>
      </c>
      <c r="D236" s="21" t="s">
        <v>1739</v>
      </c>
      <c r="E236" s="314" t="s">
        <v>2011</v>
      </c>
      <c r="F236" s="310" t="s">
        <v>1879</v>
      </c>
      <c r="G236" s="313" t="s">
        <v>1644</v>
      </c>
      <c r="H236" s="326" t="s">
        <v>1179</v>
      </c>
      <c r="I236" s="313" t="s">
        <v>1929</v>
      </c>
      <c r="J236" s="321" t="s">
        <v>1126</v>
      </c>
      <c r="K236" s="192" t="e">
        <f t="shared" si="10"/>
        <v>#REF!</v>
      </c>
      <c r="L236" s="314"/>
      <c r="M236" s="12" t="s">
        <v>8</v>
      </c>
      <c r="N236" s="314" t="s">
        <v>1475</v>
      </c>
      <c r="O236" s="314"/>
      <c r="P236" s="12" t="s">
        <v>11</v>
      </c>
      <c r="Q236" s="192" t="e">
        <f t="shared" si="11"/>
        <v>#REF!</v>
      </c>
    </row>
    <row r="237" spans="1:17" ht="39.6" x14ac:dyDescent="0.25">
      <c r="A237" s="12">
        <v>516</v>
      </c>
      <c r="B237" s="326" t="str">
        <f t="shared" si="9"/>
        <v>1.17.3.1</v>
      </c>
      <c r="C237" s="313" t="s">
        <v>902</v>
      </c>
      <c r="D237" s="21" t="s">
        <v>557</v>
      </c>
      <c r="E237" s="314" t="s">
        <v>2011</v>
      </c>
      <c r="F237" s="310" t="s">
        <v>1879</v>
      </c>
      <c r="G237" s="313" t="s">
        <v>1644</v>
      </c>
      <c r="H237" s="326" t="s">
        <v>1180</v>
      </c>
      <c r="I237" s="313" t="s">
        <v>1929</v>
      </c>
      <c r="J237" s="321" t="s">
        <v>1126</v>
      </c>
      <c r="K237" s="322" t="e">
        <f t="shared" si="10"/>
        <v>#REF!</v>
      </c>
      <c r="L237" s="314"/>
      <c r="M237" s="12" t="s">
        <v>8</v>
      </c>
      <c r="N237" s="314" t="s">
        <v>1640</v>
      </c>
      <c r="O237" s="314"/>
      <c r="P237" s="12" t="s">
        <v>11</v>
      </c>
      <c r="Q237" s="192" t="e">
        <f t="shared" si="11"/>
        <v>#REF!</v>
      </c>
    </row>
    <row r="238" spans="1:17" x14ac:dyDescent="0.25">
      <c r="A238" s="12">
        <v>593</v>
      </c>
      <c r="B238" s="326" t="str">
        <f t="shared" si="9"/>
        <v>1.17.3.1</v>
      </c>
      <c r="C238" s="313" t="s">
        <v>955</v>
      </c>
      <c r="D238" s="21" t="s">
        <v>2238</v>
      </c>
      <c r="E238" s="314" t="s">
        <v>2011</v>
      </c>
      <c r="F238" s="310" t="s">
        <v>1879</v>
      </c>
      <c r="G238" s="313" t="s">
        <v>1644</v>
      </c>
      <c r="H238" s="326" t="s">
        <v>1180</v>
      </c>
      <c r="I238" s="313" t="s">
        <v>1459</v>
      </c>
      <c r="J238" s="321" t="s">
        <v>1126</v>
      </c>
      <c r="K238" s="322" t="e">
        <f t="shared" si="10"/>
        <v>#REF!</v>
      </c>
      <c r="L238" s="314"/>
      <c r="M238" s="12" t="s">
        <v>8</v>
      </c>
      <c r="N238" s="314" t="s">
        <v>1742</v>
      </c>
      <c r="O238" s="314"/>
      <c r="P238" s="12" t="s">
        <v>11</v>
      </c>
      <c r="Q238" s="192" t="e">
        <f t="shared" si="11"/>
        <v>#REF!</v>
      </c>
    </row>
    <row r="239" spans="1:17" ht="92.4" x14ac:dyDescent="0.25">
      <c r="A239" s="12">
        <v>343</v>
      </c>
      <c r="B239" s="326" t="str">
        <f t="shared" si="9"/>
        <v>1.17.3.2</v>
      </c>
      <c r="C239" s="313" t="s">
        <v>1964</v>
      </c>
      <c r="D239" s="21" t="s">
        <v>303</v>
      </c>
      <c r="E239" s="314"/>
      <c r="F239" s="310" t="s">
        <v>1873</v>
      </c>
      <c r="G239" s="313" t="s">
        <v>1643</v>
      </c>
      <c r="H239" s="326" t="s">
        <v>1182</v>
      </c>
      <c r="I239" s="313" t="s">
        <v>1752</v>
      </c>
      <c r="J239" s="324" t="s">
        <v>1753</v>
      </c>
      <c r="K239" s="192" t="e">
        <f t="shared" si="10"/>
        <v>#REF!</v>
      </c>
      <c r="L239" s="314" t="s">
        <v>304</v>
      </c>
      <c r="M239" s="12" t="s">
        <v>8</v>
      </c>
      <c r="N239" s="314" t="s">
        <v>1978</v>
      </c>
      <c r="O239" s="314"/>
      <c r="P239" s="12" t="s">
        <v>11</v>
      </c>
      <c r="Q239" s="192" t="e">
        <f t="shared" si="11"/>
        <v>#REF!</v>
      </c>
    </row>
    <row r="240" spans="1:17" x14ac:dyDescent="0.25">
      <c r="A240" s="12">
        <v>513</v>
      </c>
      <c r="B240" s="326" t="str">
        <f t="shared" si="9"/>
        <v>1.17.3.2</v>
      </c>
      <c r="C240" s="313" t="s">
        <v>902</v>
      </c>
      <c r="D240" s="21" t="s">
        <v>554</v>
      </c>
      <c r="E240" s="314" t="s">
        <v>2011</v>
      </c>
      <c r="F240" s="310" t="s">
        <v>1879</v>
      </c>
      <c r="G240" s="313" t="s">
        <v>1644</v>
      </c>
      <c r="H240" s="326" t="s">
        <v>1182</v>
      </c>
      <c r="I240" s="313" t="s">
        <v>1929</v>
      </c>
      <c r="J240" s="321" t="s">
        <v>1126</v>
      </c>
      <c r="K240" s="322" t="e">
        <f t="shared" si="10"/>
        <v>#REF!</v>
      </c>
      <c r="L240" s="314"/>
      <c r="M240" s="12" t="s">
        <v>8</v>
      </c>
      <c r="N240" s="314" t="s">
        <v>2134</v>
      </c>
      <c r="O240" s="314"/>
      <c r="P240" s="12" t="s">
        <v>11</v>
      </c>
      <c r="Q240" s="192" t="e">
        <f t="shared" si="11"/>
        <v>#REF!</v>
      </c>
    </row>
    <row r="241" spans="1:17" x14ac:dyDescent="0.25">
      <c r="A241" s="12">
        <v>514</v>
      </c>
      <c r="B241" s="326" t="str">
        <f t="shared" si="9"/>
        <v>1.17.3.2</v>
      </c>
      <c r="C241" s="313" t="s">
        <v>902</v>
      </c>
      <c r="D241" s="21" t="s">
        <v>555</v>
      </c>
      <c r="E241" s="314" t="s">
        <v>2011</v>
      </c>
      <c r="F241" s="310" t="s">
        <v>1879</v>
      </c>
      <c r="G241" s="313" t="s">
        <v>1644</v>
      </c>
      <c r="H241" s="326" t="s">
        <v>1182</v>
      </c>
      <c r="I241" s="313" t="s">
        <v>1929</v>
      </c>
      <c r="J241" s="321" t="s">
        <v>1126</v>
      </c>
      <c r="K241" s="322" t="e">
        <f t="shared" si="10"/>
        <v>#REF!</v>
      </c>
      <c r="L241" s="314"/>
      <c r="M241" s="12" t="s">
        <v>8</v>
      </c>
      <c r="N241" s="314" t="s">
        <v>2135</v>
      </c>
      <c r="O241" s="314"/>
      <c r="P241" s="12" t="s">
        <v>11</v>
      </c>
      <c r="Q241" s="192" t="e">
        <f t="shared" si="11"/>
        <v>#REF!</v>
      </c>
    </row>
    <row r="242" spans="1:17" ht="26.4" x14ac:dyDescent="0.25">
      <c r="A242" s="12">
        <v>388</v>
      </c>
      <c r="B242" s="326" t="str">
        <f t="shared" si="9"/>
        <v>1.17.3.4</v>
      </c>
      <c r="C242" s="313" t="s">
        <v>903</v>
      </c>
      <c r="D242" s="21" t="s">
        <v>2078</v>
      </c>
      <c r="E242" s="314" t="s">
        <v>2011</v>
      </c>
      <c r="F242" s="310" t="s">
        <v>1873</v>
      </c>
      <c r="G242" s="313" t="s">
        <v>1643</v>
      </c>
      <c r="H242" s="326" t="s">
        <v>1183</v>
      </c>
      <c r="I242" s="313" t="s">
        <v>1749</v>
      </c>
      <c r="J242" s="321" t="s">
        <v>1104</v>
      </c>
      <c r="K242" s="192" t="e">
        <f t="shared" si="10"/>
        <v>#REF!</v>
      </c>
      <c r="L242" s="314" t="s">
        <v>905</v>
      </c>
      <c r="M242" s="12" t="s">
        <v>8</v>
      </c>
      <c r="N242" s="314"/>
      <c r="O242" s="314"/>
      <c r="P242" s="12" t="s">
        <v>11</v>
      </c>
      <c r="Q242" s="192" t="e">
        <f t="shared" si="11"/>
        <v>#REF!</v>
      </c>
    </row>
    <row r="243" spans="1:17" ht="26.4" x14ac:dyDescent="0.25">
      <c r="A243" s="12">
        <v>512</v>
      </c>
      <c r="B243" s="326" t="str">
        <f t="shared" si="9"/>
        <v>1.17.4.1</v>
      </c>
      <c r="C243" s="313" t="s">
        <v>902</v>
      </c>
      <c r="D243" s="21" t="s">
        <v>553</v>
      </c>
      <c r="E243" s="314" t="s">
        <v>2011</v>
      </c>
      <c r="F243" s="310" t="s">
        <v>1879</v>
      </c>
      <c r="G243" s="313" t="s">
        <v>1644</v>
      </c>
      <c r="H243" s="326" t="s">
        <v>1184</v>
      </c>
      <c r="I243" s="313" t="s">
        <v>1929</v>
      </c>
      <c r="J243" s="321" t="s">
        <v>1126</v>
      </c>
      <c r="K243" s="322" t="e">
        <f t="shared" si="10"/>
        <v>#REF!</v>
      </c>
      <c r="L243" s="314"/>
      <c r="M243" s="12" t="s">
        <v>8</v>
      </c>
      <c r="N243" s="314" t="s">
        <v>1476</v>
      </c>
      <c r="O243" s="314"/>
      <c r="P243" s="12" t="s">
        <v>11</v>
      </c>
      <c r="Q243" s="192" t="e">
        <f t="shared" si="11"/>
        <v>#REF!</v>
      </c>
    </row>
    <row r="244" spans="1:17" ht="26.4" x14ac:dyDescent="0.25">
      <c r="A244" s="12">
        <v>522</v>
      </c>
      <c r="B244" s="326" t="str">
        <f t="shared" si="9"/>
        <v>1.17.4.2</v>
      </c>
      <c r="C244" s="313" t="s">
        <v>793</v>
      </c>
      <c r="D244" s="21" t="s">
        <v>566</v>
      </c>
      <c r="E244" s="314" t="s">
        <v>2011</v>
      </c>
      <c r="F244" s="310" t="s">
        <v>1879</v>
      </c>
      <c r="G244" s="313" t="s">
        <v>1643</v>
      </c>
      <c r="H244" s="326" t="s">
        <v>1185</v>
      </c>
      <c r="I244" s="313" t="s">
        <v>1453</v>
      </c>
      <c r="J244" s="321" t="s">
        <v>1895</v>
      </c>
      <c r="K244" s="192" t="e">
        <f t="shared" si="10"/>
        <v>#REF!</v>
      </c>
      <c r="L244" s="314"/>
      <c r="M244" s="12" t="s">
        <v>8</v>
      </c>
      <c r="N244" s="314" t="s">
        <v>1714</v>
      </c>
      <c r="O244" s="314" t="s">
        <v>2197</v>
      </c>
      <c r="P244" s="12" t="s">
        <v>1003</v>
      </c>
      <c r="Q244" s="192" t="e">
        <f t="shared" si="11"/>
        <v>#REF!</v>
      </c>
    </row>
    <row r="245" spans="1:17" ht="26.4" x14ac:dyDescent="0.25">
      <c r="A245" s="12">
        <v>528</v>
      </c>
      <c r="B245" s="326" t="str">
        <f t="shared" si="9"/>
        <v>1.17.4.9</v>
      </c>
      <c r="C245" s="313" t="s">
        <v>793</v>
      </c>
      <c r="D245" s="21" t="s">
        <v>569</v>
      </c>
      <c r="E245" s="314" t="s">
        <v>2011</v>
      </c>
      <c r="F245" s="310" t="s">
        <v>1879</v>
      </c>
      <c r="G245" s="313" t="s">
        <v>1643</v>
      </c>
      <c r="H245" s="326" t="s">
        <v>1187</v>
      </c>
      <c r="I245" s="313" t="s">
        <v>1453</v>
      </c>
      <c r="J245" s="321" t="s">
        <v>1896</v>
      </c>
      <c r="K245" s="192" t="e">
        <f t="shared" si="10"/>
        <v>#REF!</v>
      </c>
      <c r="L245" s="314" t="s">
        <v>2277</v>
      </c>
      <c r="M245" s="12" t="s">
        <v>8</v>
      </c>
      <c r="N245" s="314" t="s">
        <v>1481</v>
      </c>
      <c r="O245" s="314" t="s">
        <v>2197</v>
      </c>
      <c r="P245" s="12" t="s">
        <v>1003</v>
      </c>
      <c r="Q245" s="192" t="e">
        <f t="shared" si="11"/>
        <v>#REF!</v>
      </c>
    </row>
    <row r="246" spans="1:17" ht="26.4" x14ac:dyDescent="0.25">
      <c r="A246" s="12">
        <v>553</v>
      </c>
      <c r="B246" s="326" t="str">
        <f t="shared" si="9"/>
        <v>1.18.1.1</v>
      </c>
      <c r="C246" s="313" t="s">
        <v>2018</v>
      </c>
      <c r="D246" s="21" t="s">
        <v>2079</v>
      </c>
      <c r="E246" s="314" t="s">
        <v>2011</v>
      </c>
      <c r="F246" s="310" t="s">
        <v>1879</v>
      </c>
      <c r="G246" s="313" t="s">
        <v>1643</v>
      </c>
      <c r="H246" s="326" t="s">
        <v>1188</v>
      </c>
      <c r="I246" s="313" t="s">
        <v>1676</v>
      </c>
      <c r="J246" s="321" t="s">
        <v>1898</v>
      </c>
      <c r="K246" s="192" t="e">
        <f t="shared" si="10"/>
        <v>#REF!</v>
      </c>
      <c r="L246" s="314"/>
      <c r="M246" s="12" t="s">
        <v>8</v>
      </c>
      <c r="N246" s="314" t="s">
        <v>928</v>
      </c>
      <c r="O246" s="314" t="s">
        <v>2197</v>
      </c>
      <c r="P246" s="12" t="s">
        <v>1003</v>
      </c>
      <c r="Q246" s="192" t="e">
        <f t="shared" si="11"/>
        <v>#REF!</v>
      </c>
    </row>
    <row r="247" spans="1:17" ht="26.4" x14ac:dyDescent="0.25">
      <c r="A247" s="12">
        <v>552</v>
      </c>
      <c r="B247" s="326" t="str">
        <f t="shared" si="9"/>
        <v>1.18.1.2</v>
      </c>
      <c r="C247" s="313" t="s">
        <v>2018</v>
      </c>
      <c r="D247" s="21" t="s">
        <v>630</v>
      </c>
      <c r="E247" s="314" t="s">
        <v>2011</v>
      </c>
      <c r="F247" s="310" t="s">
        <v>1879</v>
      </c>
      <c r="G247" s="313" t="s">
        <v>1643</v>
      </c>
      <c r="H247" s="326" t="s">
        <v>1189</v>
      </c>
      <c r="I247" s="313" t="s">
        <v>1677</v>
      </c>
      <c r="J247" s="321" t="s">
        <v>1898</v>
      </c>
      <c r="K247" s="192" t="e">
        <f t="shared" si="10"/>
        <v>#REF!</v>
      </c>
      <c r="L247" s="314"/>
      <c r="M247" s="12" t="s">
        <v>8</v>
      </c>
      <c r="N247" s="314" t="s">
        <v>928</v>
      </c>
      <c r="O247" s="314" t="s">
        <v>2197</v>
      </c>
      <c r="P247" s="12" t="s">
        <v>1003</v>
      </c>
      <c r="Q247" s="192" t="e">
        <f t="shared" si="11"/>
        <v>#REF!</v>
      </c>
    </row>
    <row r="248" spans="1:17" x14ac:dyDescent="0.25">
      <c r="A248" s="12">
        <v>554</v>
      </c>
      <c r="B248" s="326" t="str">
        <f t="shared" si="9"/>
        <v>1.18.1.5</v>
      </c>
      <c r="C248" s="313" t="s">
        <v>2018</v>
      </c>
      <c r="D248" s="21" t="s">
        <v>632</v>
      </c>
      <c r="E248" s="314" t="s">
        <v>2011</v>
      </c>
      <c r="F248" s="310" t="s">
        <v>1879</v>
      </c>
      <c r="G248" s="313" t="s">
        <v>1643</v>
      </c>
      <c r="H248" s="326" t="s">
        <v>1191</v>
      </c>
      <c r="I248" s="313" t="s">
        <v>1447</v>
      </c>
      <c r="J248" s="321" t="s">
        <v>1895</v>
      </c>
      <c r="K248" s="322" t="e">
        <f t="shared" si="10"/>
        <v>#REF!</v>
      </c>
      <c r="L248" s="314"/>
      <c r="M248" s="12" t="s">
        <v>8</v>
      </c>
      <c r="N248" s="314" t="s">
        <v>928</v>
      </c>
      <c r="O248" s="314" t="s">
        <v>2197</v>
      </c>
      <c r="P248" s="12" t="s">
        <v>1003</v>
      </c>
      <c r="Q248" s="192" t="e">
        <f t="shared" si="11"/>
        <v>#REF!</v>
      </c>
    </row>
    <row r="249" spans="1:17" x14ac:dyDescent="0.25">
      <c r="A249" s="12">
        <v>555</v>
      </c>
      <c r="B249" s="326" t="str">
        <f t="shared" si="9"/>
        <v>1.18.1.6</v>
      </c>
      <c r="C249" s="313" t="s">
        <v>2018</v>
      </c>
      <c r="D249" s="21" t="s">
        <v>633</v>
      </c>
      <c r="E249" s="314" t="s">
        <v>2011</v>
      </c>
      <c r="F249" s="310" t="s">
        <v>1879</v>
      </c>
      <c r="G249" s="313" t="s">
        <v>1643</v>
      </c>
      <c r="H249" s="326" t="s">
        <v>1193</v>
      </c>
      <c r="I249" s="313" t="s">
        <v>1675</v>
      </c>
      <c r="J249" s="321" t="s">
        <v>1895</v>
      </c>
      <c r="K249" s="322" t="e">
        <f t="shared" si="10"/>
        <v>#REF!</v>
      </c>
      <c r="L249" s="314"/>
      <c r="M249" s="12" t="s">
        <v>8</v>
      </c>
      <c r="N249" s="314" t="s">
        <v>928</v>
      </c>
      <c r="O249" s="314" t="s">
        <v>2197</v>
      </c>
      <c r="P249" s="12" t="s">
        <v>1003</v>
      </c>
      <c r="Q249" s="192" t="e">
        <f t="shared" si="11"/>
        <v>#REF!</v>
      </c>
    </row>
    <row r="250" spans="1:17" x14ac:dyDescent="0.25">
      <c r="A250" s="12">
        <v>556</v>
      </c>
      <c r="B250" s="326" t="str">
        <f t="shared" si="9"/>
        <v>1.18.1.7</v>
      </c>
      <c r="C250" s="313" t="s">
        <v>2018</v>
      </c>
      <c r="D250" s="21" t="s">
        <v>634</v>
      </c>
      <c r="E250" s="314" t="s">
        <v>2026</v>
      </c>
      <c r="F250" s="310" t="s">
        <v>1879</v>
      </c>
      <c r="G250" s="313" t="s">
        <v>1643</v>
      </c>
      <c r="H250" s="326" t="s">
        <v>1194</v>
      </c>
      <c r="I250" s="313" t="s">
        <v>1190</v>
      </c>
      <c r="J250" s="321" t="s">
        <v>1895</v>
      </c>
      <c r="K250" s="192" t="e">
        <f t="shared" si="10"/>
        <v>#REF!</v>
      </c>
      <c r="L250" s="314"/>
      <c r="M250" s="12" t="s">
        <v>8</v>
      </c>
      <c r="N250" s="314" t="s">
        <v>928</v>
      </c>
      <c r="O250" s="314" t="s">
        <v>2197</v>
      </c>
      <c r="P250" s="12" t="s">
        <v>1003</v>
      </c>
      <c r="Q250" s="192" t="e">
        <f t="shared" si="11"/>
        <v>#REF!</v>
      </c>
    </row>
    <row r="251" spans="1:17" ht="39.6" x14ac:dyDescent="0.25">
      <c r="A251" s="12">
        <v>385</v>
      </c>
      <c r="B251" s="326" t="str">
        <f t="shared" si="9"/>
        <v>1.19.7.1</v>
      </c>
      <c r="C251" s="313" t="s">
        <v>489</v>
      </c>
      <c r="D251" s="21" t="s">
        <v>490</v>
      </c>
      <c r="E251" s="314" t="s">
        <v>2016</v>
      </c>
      <c r="F251" s="310" t="s">
        <v>1873</v>
      </c>
      <c r="G251" s="313" t="s">
        <v>1643</v>
      </c>
      <c r="H251" s="326" t="s">
        <v>1195</v>
      </c>
      <c r="I251" s="313" t="s">
        <v>1459</v>
      </c>
      <c r="J251" s="321" t="s">
        <v>122</v>
      </c>
      <c r="K251" s="322" t="e">
        <f t="shared" si="10"/>
        <v>#REF!</v>
      </c>
      <c r="L251" s="314" t="s">
        <v>280</v>
      </c>
      <c r="M251" s="12" t="s">
        <v>8</v>
      </c>
      <c r="N251" s="314" t="s">
        <v>492</v>
      </c>
      <c r="O251" s="314"/>
      <c r="P251" s="12" t="s">
        <v>11</v>
      </c>
      <c r="Q251" s="192" t="e">
        <f t="shared" si="11"/>
        <v>#REF!</v>
      </c>
    </row>
    <row r="252" spans="1:17" x14ac:dyDescent="0.25">
      <c r="A252" s="12">
        <v>395</v>
      </c>
      <c r="B252" s="326" t="str">
        <f t="shared" si="9"/>
        <v>1.20.2.1</v>
      </c>
      <c r="C252" s="313" t="s">
        <v>1960</v>
      </c>
      <c r="D252" s="21" t="s">
        <v>275</v>
      </c>
      <c r="E252" s="314" t="s">
        <v>1172</v>
      </c>
      <c r="F252" s="310" t="s">
        <v>1873</v>
      </c>
      <c r="G252" s="313" t="s">
        <v>1644</v>
      </c>
      <c r="H252" s="326" t="s">
        <v>1196</v>
      </c>
      <c r="I252" s="313" t="s">
        <v>1921</v>
      </c>
      <c r="J252" s="321" t="s">
        <v>1126</v>
      </c>
      <c r="K252" s="322" t="e">
        <f t="shared" si="10"/>
        <v>#REF!</v>
      </c>
      <c r="L252" s="314" t="s">
        <v>32</v>
      </c>
      <c r="M252" s="12" t="s">
        <v>8</v>
      </c>
      <c r="N252" s="314"/>
      <c r="O252" s="314"/>
      <c r="P252" s="12" t="s">
        <v>11</v>
      </c>
      <c r="Q252" s="192" t="e">
        <f t="shared" si="11"/>
        <v>#REF!</v>
      </c>
    </row>
    <row r="253" spans="1:17" x14ac:dyDescent="0.25">
      <c r="A253" s="12">
        <v>414</v>
      </c>
      <c r="B253" s="326" t="str">
        <f t="shared" si="9"/>
        <v>1.20.2.1</v>
      </c>
      <c r="C253" s="313" t="s">
        <v>2085</v>
      </c>
      <c r="D253" s="21" t="s">
        <v>624</v>
      </c>
      <c r="E253" s="314" t="s">
        <v>2011</v>
      </c>
      <c r="F253" s="310" t="s">
        <v>1873</v>
      </c>
      <c r="G253" s="313" t="s">
        <v>1643</v>
      </c>
      <c r="H253" s="326" t="s">
        <v>1196</v>
      </c>
      <c r="I253" s="313" t="s">
        <v>1459</v>
      </c>
      <c r="J253" s="321" t="s">
        <v>122</v>
      </c>
      <c r="K253" s="322" t="e">
        <f t="shared" si="10"/>
        <v>#REF!</v>
      </c>
      <c r="L253" s="314" t="s">
        <v>625</v>
      </c>
      <c r="M253" s="12" t="s">
        <v>8</v>
      </c>
      <c r="N253" s="314"/>
      <c r="O253" s="314"/>
      <c r="P253" s="12" t="s">
        <v>11</v>
      </c>
      <c r="Q253" s="192" t="e">
        <f t="shared" si="11"/>
        <v>#REF!</v>
      </c>
    </row>
    <row r="254" spans="1:17" x14ac:dyDescent="0.25">
      <c r="A254" s="12">
        <v>415</v>
      </c>
      <c r="B254" s="326" t="str">
        <f t="shared" si="9"/>
        <v>1.20.3.1</v>
      </c>
      <c r="C254" s="313" t="s">
        <v>2085</v>
      </c>
      <c r="D254" s="21" t="s">
        <v>626</v>
      </c>
      <c r="E254" s="314" t="s">
        <v>2016</v>
      </c>
      <c r="F254" s="310" t="s">
        <v>1873</v>
      </c>
      <c r="G254" s="313" t="s">
        <v>1643</v>
      </c>
      <c r="H254" s="326" t="s">
        <v>1197</v>
      </c>
      <c r="I254" s="313" t="s">
        <v>1459</v>
      </c>
      <c r="J254" s="321" t="s">
        <v>122</v>
      </c>
      <c r="K254" s="192" t="e">
        <f t="shared" si="10"/>
        <v>#REF!</v>
      </c>
      <c r="L254" s="314" t="s">
        <v>32</v>
      </c>
      <c r="M254" s="12" t="s">
        <v>8</v>
      </c>
      <c r="N254" s="314"/>
      <c r="O254" s="314"/>
      <c r="P254" s="12" t="s">
        <v>11</v>
      </c>
      <c r="Q254" s="192" t="e">
        <f t="shared" si="11"/>
        <v>#REF!</v>
      </c>
    </row>
    <row r="255" spans="1:17" ht="26.4" x14ac:dyDescent="0.25">
      <c r="A255" s="12">
        <v>331</v>
      </c>
      <c r="B255" s="326" t="str">
        <f t="shared" si="9"/>
        <v>1.20.4.1</v>
      </c>
      <c r="C255" s="313" t="s">
        <v>1964</v>
      </c>
      <c r="D255" s="21" t="s">
        <v>1446</v>
      </c>
      <c r="E255" s="314" t="s">
        <v>1172</v>
      </c>
      <c r="F255" s="310" t="s">
        <v>1873</v>
      </c>
      <c r="G255" s="313" t="s">
        <v>1643</v>
      </c>
      <c r="H255" s="326" t="s">
        <v>1198</v>
      </c>
      <c r="I255" s="313" t="s">
        <v>1172</v>
      </c>
      <c r="J255" s="321" t="s">
        <v>1126</v>
      </c>
      <c r="K255" s="192" t="e">
        <f t="shared" si="10"/>
        <v>#REF!</v>
      </c>
      <c r="L255" s="314" t="s">
        <v>267</v>
      </c>
      <c r="M255" s="12" t="s">
        <v>8</v>
      </c>
      <c r="N255" s="314"/>
      <c r="O255" s="314"/>
      <c r="P255" s="12" t="s">
        <v>11</v>
      </c>
      <c r="Q255" s="192" t="e">
        <f t="shared" si="11"/>
        <v>#REF!</v>
      </c>
    </row>
    <row r="256" spans="1:17" ht="26.4" x14ac:dyDescent="0.25">
      <c r="A256" s="12">
        <v>292</v>
      </c>
      <c r="B256" s="326" t="str">
        <f t="shared" si="9"/>
        <v>1.21.1.1</v>
      </c>
      <c r="C256" s="313" t="s">
        <v>1947</v>
      </c>
      <c r="D256" s="21" t="s">
        <v>1943</v>
      </c>
      <c r="E256" s="314" t="s">
        <v>2022</v>
      </c>
      <c r="F256" s="310" t="s">
        <v>1873</v>
      </c>
      <c r="G256" s="313" t="s">
        <v>1643</v>
      </c>
      <c r="H256" s="326" t="s">
        <v>1200</v>
      </c>
      <c r="I256" s="313" t="s">
        <v>1418</v>
      </c>
      <c r="J256" s="321" t="s">
        <v>241</v>
      </c>
      <c r="K256" s="323" t="e">
        <f t="shared" si="10"/>
        <v>#REF!</v>
      </c>
      <c r="L256" s="314" t="s">
        <v>797</v>
      </c>
      <c r="M256" s="12" t="s">
        <v>8</v>
      </c>
      <c r="N256" s="314" t="s">
        <v>2231</v>
      </c>
      <c r="O256" s="314"/>
      <c r="P256" s="12" t="s">
        <v>11</v>
      </c>
      <c r="Q256" s="192" t="e">
        <f t="shared" si="11"/>
        <v>#REF!</v>
      </c>
    </row>
    <row r="257" spans="1:21" ht="26.4" x14ac:dyDescent="0.25">
      <c r="A257" s="12">
        <v>482</v>
      </c>
      <c r="B257" s="326" t="str">
        <f t="shared" si="9"/>
        <v>1.21.1.1</v>
      </c>
      <c r="C257" s="313" t="s">
        <v>461</v>
      </c>
      <c r="D257" s="21" t="s">
        <v>447</v>
      </c>
      <c r="E257" s="314" t="s">
        <v>2011</v>
      </c>
      <c r="F257" s="310" t="s">
        <v>1874</v>
      </c>
      <c r="G257" s="313" t="s">
        <v>1643</v>
      </c>
      <c r="H257" s="326" t="s">
        <v>1200</v>
      </c>
      <c r="I257" s="313"/>
      <c r="J257" s="321" t="s">
        <v>241</v>
      </c>
      <c r="K257" s="192" t="e">
        <f t="shared" si="10"/>
        <v>#REF!</v>
      </c>
      <c r="L257" s="314" t="s">
        <v>1923</v>
      </c>
      <c r="M257" s="12" t="s">
        <v>8</v>
      </c>
      <c r="N257" s="314" t="s">
        <v>621</v>
      </c>
      <c r="O257" s="314"/>
      <c r="P257" s="12" t="s">
        <v>1003</v>
      </c>
      <c r="Q257" s="192" t="e">
        <f t="shared" si="11"/>
        <v>#REF!</v>
      </c>
    </row>
    <row r="258" spans="1:21" ht="26.4" x14ac:dyDescent="0.25">
      <c r="A258" s="12">
        <v>483</v>
      </c>
      <c r="B258" s="326" t="str">
        <f t="shared" ref="B258:B321" si="12">H258</f>
        <v>1.21.1.1</v>
      </c>
      <c r="C258" s="313" t="s">
        <v>461</v>
      </c>
      <c r="D258" s="21" t="s">
        <v>801</v>
      </c>
      <c r="E258" s="314" t="s">
        <v>2022</v>
      </c>
      <c r="F258" s="310" t="s">
        <v>1874</v>
      </c>
      <c r="G258" s="313" t="s">
        <v>1643</v>
      </c>
      <c r="H258" s="326" t="s">
        <v>1200</v>
      </c>
      <c r="I258" s="313"/>
      <c r="J258" s="321" t="s">
        <v>241</v>
      </c>
      <c r="K258" s="192" t="e">
        <f t="shared" ref="K258:K321" si="13">IF(ISBLANK($G:$G),"",IF(OR(ISBLANK($H:$H),$H:$H="&gt;"),"N/A",VLOOKUP($H:$H,NDA_Look_up,6,0)))</f>
        <v>#REF!</v>
      </c>
      <c r="L258" s="314" t="s">
        <v>1923</v>
      </c>
      <c r="M258" s="12" t="s">
        <v>8</v>
      </c>
      <c r="N258" s="314" t="s">
        <v>621</v>
      </c>
      <c r="O258" s="314"/>
      <c r="P258" s="12" t="s">
        <v>1003</v>
      </c>
      <c r="Q258" s="192" t="e">
        <f t="shared" ref="Q258:Q321" si="14">IF(ISBLANK($G:$G),"",IF(OR(ISBLANK($H:$H),$H:$H="&gt;"),"N/A",VLOOKUP($H:$H,NDA_Look_up,10,0)))</f>
        <v>#REF!</v>
      </c>
    </row>
    <row r="259" spans="1:21" x14ac:dyDescent="0.25">
      <c r="A259" s="12">
        <v>486</v>
      </c>
      <c r="B259" s="326" t="str">
        <f t="shared" si="12"/>
        <v>1.21.1.1</v>
      </c>
      <c r="C259" s="313" t="s">
        <v>461</v>
      </c>
      <c r="D259" s="21" t="s">
        <v>452</v>
      </c>
      <c r="E259" s="314" t="s">
        <v>2022</v>
      </c>
      <c r="F259" s="310" t="s">
        <v>1874</v>
      </c>
      <c r="G259" s="313" t="s">
        <v>1644</v>
      </c>
      <c r="H259" s="326" t="s">
        <v>1200</v>
      </c>
      <c r="I259" s="313"/>
      <c r="J259" s="321" t="s">
        <v>241</v>
      </c>
      <c r="K259" s="192" t="e">
        <f t="shared" si="13"/>
        <v>#REF!</v>
      </c>
      <c r="L259" s="314" t="s">
        <v>1923</v>
      </c>
      <c r="M259" s="12" t="s">
        <v>8</v>
      </c>
      <c r="N259" s="314" t="s">
        <v>448</v>
      </c>
      <c r="O259" s="314"/>
      <c r="P259" s="12" t="s">
        <v>1003</v>
      </c>
      <c r="Q259" s="192" t="e">
        <f t="shared" si="14"/>
        <v>#REF!</v>
      </c>
    </row>
    <row r="260" spans="1:21" x14ac:dyDescent="0.25">
      <c r="A260" s="12">
        <v>534</v>
      </c>
      <c r="B260" s="326" t="str">
        <f t="shared" si="12"/>
        <v>1.21.1.1</v>
      </c>
      <c r="C260" s="313" t="s">
        <v>792</v>
      </c>
      <c r="D260" s="21" t="s">
        <v>577</v>
      </c>
      <c r="E260" s="314" t="s">
        <v>2011</v>
      </c>
      <c r="F260" s="310" t="s">
        <v>1879</v>
      </c>
      <c r="G260" s="313" t="s">
        <v>1643</v>
      </c>
      <c r="H260" s="326" t="s">
        <v>1200</v>
      </c>
      <c r="I260" s="313" t="s">
        <v>1190</v>
      </c>
      <c r="J260" s="321" t="s">
        <v>1895</v>
      </c>
      <c r="K260" s="192" t="e">
        <f t="shared" si="13"/>
        <v>#REF!</v>
      </c>
      <c r="L260" s="314"/>
      <c r="M260" s="12" t="s">
        <v>8</v>
      </c>
      <c r="N260" s="314" t="s">
        <v>1715</v>
      </c>
      <c r="O260" s="314" t="s">
        <v>2197</v>
      </c>
      <c r="P260" s="12" t="s">
        <v>1003</v>
      </c>
      <c r="Q260" s="192" t="e">
        <f t="shared" si="14"/>
        <v>#REF!</v>
      </c>
    </row>
    <row r="261" spans="1:21" x14ac:dyDescent="0.25">
      <c r="A261" s="12">
        <v>596</v>
      </c>
      <c r="B261" s="326" t="str">
        <f t="shared" si="12"/>
        <v>1.21.1.1</v>
      </c>
      <c r="C261" s="313" t="s">
        <v>681</v>
      </c>
      <c r="D261" s="21" t="s">
        <v>683</v>
      </c>
      <c r="E261" s="314" t="s">
        <v>2011</v>
      </c>
      <c r="F261" s="310" t="s">
        <v>1879</v>
      </c>
      <c r="G261" s="313" t="s">
        <v>1644</v>
      </c>
      <c r="H261" s="326" t="s">
        <v>1200</v>
      </c>
      <c r="I261" s="313" t="s">
        <v>1459</v>
      </c>
      <c r="J261" s="321" t="s">
        <v>1126</v>
      </c>
      <c r="K261" s="322" t="e">
        <f t="shared" si="13"/>
        <v>#REF!</v>
      </c>
      <c r="L261" s="314"/>
      <c r="M261" s="12" t="s">
        <v>8</v>
      </c>
      <c r="N261" s="314" t="s">
        <v>684</v>
      </c>
      <c r="O261" s="314"/>
      <c r="P261" s="12" t="s">
        <v>11</v>
      </c>
      <c r="Q261" s="192" t="e">
        <f t="shared" si="14"/>
        <v>#REF!</v>
      </c>
    </row>
    <row r="262" spans="1:21" ht="26.4" x14ac:dyDescent="0.25">
      <c r="A262" s="12">
        <v>626</v>
      </c>
      <c r="B262" s="326" t="str">
        <f t="shared" si="12"/>
        <v>1.21.1.1</v>
      </c>
      <c r="C262" s="314" t="s">
        <v>776</v>
      </c>
      <c r="D262" s="21" t="s">
        <v>2267</v>
      </c>
      <c r="E262" s="314" t="s">
        <v>2022</v>
      </c>
      <c r="F262" s="310" t="s">
        <v>1875</v>
      </c>
      <c r="G262" s="313" t="s">
        <v>1644</v>
      </c>
      <c r="H262" s="326" t="s">
        <v>1200</v>
      </c>
      <c r="I262" s="313" t="s">
        <v>1447</v>
      </c>
      <c r="J262" s="321" t="s">
        <v>1895</v>
      </c>
      <c r="K262" s="192" t="e">
        <f t="shared" si="13"/>
        <v>#REF!</v>
      </c>
      <c r="L262" s="314" t="s">
        <v>2184</v>
      </c>
      <c r="M262" s="12" t="s">
        <v>8</v>
      </c>
      <c r="N262" s="314"/>
      <c r="O262" s="314" t="s">
        <v>2197</v>
      </c>
      <c r="P262" s="12" t="s">
        <v>1003</v>
      </c>
      <c r="Q262" s="192" t="e">
        <f t="shared" si="14"/>
        <v>#REF!</v>
      </c>
    </row>
    <row r="263" spans="1:21" ht="26.4" x14ac:dyDescent="0.25">
      <c r="A263" s="12">
        <v>627</v>
      </c>
      <c r="B263" s="326" t="str">
        <f t="shared" si="12"/>
        <v>1.21.1.1</v>
      </c>
      <c r="C263" s="314" t="s">
        <v>776</v>
      </c>
      <c r="D263" s="21" t="s">
        <v>2268</v>
      </c>
      <c r="E263" s="314" t="s">
        <v>2022</v>
      </c>
      <c r="F263" s="310" t="s">
        <v>1875</v>
      </c>
      <c r="G263" s="313" t="s">
        <v>1644</v>
      </c>
      <c r="H263" s="326" t="s">
        <v>1200</v>
      </c>
      <c r="I263" s="313" t="s">
        <v>1447</v>
      </c>
      <c r="J263" s="321" t="s">
        <v>1895</v>
      </c>
      <c r="K263" s="192" t="e">
        <f t="shared" si="13"/>
        <v>#REF!</v>
      </c>
      <c r="L263" s="314" t="s">
        <v>2184</v>
      </c>
      <c r="M263" s="12" t="s">
        <v>8</v>
      </c>
      <c r="N263" s="314"/>
      <c r="O263" s="314" t="s">
        <v>2197</v>
      </c>
      <c r="P263" s="12" t="s">
        <v>1003</v>
      </c>
      <c r="Q263" s="192" t="e">
        <f t="shared" si="14"/>
        <v>#REF!</v>
      </c>
    </row>
    <row r="264" spans="1:21" ht="26.4" x14ac:dyDescent="0.25">
      <c r="A264" s="12">
        <v>597</v>
      </c>
      <c r="B264" s="326" t="str">
        <f t="shared" si="12"/>
        <v>1.21.1.2</v>
      </c>
      <c r="C264" s="314" t="s">
        <v>681</v>
      </c>
      <c r="D264" s="21" t="s">
        <v>685</v>
      </c>
      <c r="E264" s="314" t="s">
        <v>2011</v>
      </c>
      <c r="F264" s="310" t="s">
        <v>1879</v>
      </c>
      <c r="G264" s="313" t="s">
        <v>1644</v>
      </c>
      <c r="H264" s="326" t="s">
        <v>1201</v>
      </c>
      <c r="I264" s="313" t="s">
        <v>1461</v>
      </c>
      <c r="J264" s="321" t="s">
        <v>1126</v>
      </c>
      <c r="K264" s="322" t="e">
        <f t="shared" si="13"/>
        <v>#REF!</v>
      </c>
      <c r="L264" s="314"/>
      <c r="M264" s="12" t="s">
        <v>8</v>
      </c>
      <c r="N264" s="314" t="s">
        <v>686</v>
      </c>
      <c r="O264" s="314"/>
      <c r="P264" s="12" t="s">
        <v>11</v>
      </c>
      <c r="Q264" s="192" t="e">
        <f t="shared" si="14"/>
        <v>#REF!</v>
      </c>
    </row>
    <row r="265" spans="1:21" x14ac:dyDescent="0.25">
      <c r="A265" s="12">
        <v>629</v>
      </c>
      <c r="B265" s="326" t="str">
        <f t="shared" si="12"/>
        <v>1.21.1.3</v>
      </c>
      <c r="C265" s="314" t="s">
        <v>776</v>
      </c>
      <c r="D265" s="21" t="s">
        <v>845</v>
      </c>
      <c r="E265" s="314" t="s">
        <v>1294</v>
      </c>
      <c r="F265" s="310" t="s">
        <v>1875</v>
      </c>
      <c r="G265" s="313" t="s">
        <v>1644</v>
      </c>
      <c r="H265" s="326" t="s">
        <v>1202</v>
      </c>
      <c r="I265" s="313" t="s">
        <v>1459</v>
      </c>
      <c r="J265" s="321" t="s">
        <v>1104</v>
      </c>
      <c r="K265" s="322" t="e">
        <f t="shared" si="13"/>
        <v>#REF!</v>
      </c>
      <c r="L265" s="314" t="s">
        <v>846</v>
      </c>
      <c r="M265" s="12" t="s">
        <v>8</v>
      </c>
      <c r="N265" s="314"/>
      <c r="O265" s="314"/>
      <c r="P265" s="12" t="s">
        <v>11</v>
      </c>
      <c r="Q265" s="192" t="e">
        <f t="shared" si="14"/>
        <v>#REF!</v>
      </c>
      <c r="R265" s="14"/>
      <c r="S265" s="14"/>
      <c r="T265" s="14"/>
      <c r="U265" s="14"/>
    </row>
    <row r="266" spans="1:21" ht="26.4" x14ac:dyDescent="0.25">
      <c r="A266" s="12">
        <v>563</v>
      </c>
      <c r="B266" s="326" t="str">
        <f t="shared" si="12"/>
        <v>1.21.1.4</v>
      </c>
      <c r="C266" s="314" t="s">
        <v>644</v>
      </c>
      <c r="D266" s="21" t="s">
        <v>645</v>
      </c>
      <c r="E266" s="314" t="s">
        <v>1294</v>
      </c>
      <c r="F266" s="310" t="s">
        <v>1879</v>
      </c>
      <c r="G266" s="313" t="s">
        <v>1644</v>
      </c>
      <c r="H266" s="326" t="s">
        <v>1203</v>
      </c>
      <c r="I266" s="313" t="s">
        <v>1929</v>
      </c>
      <c r="J266" s="321" t="s">
        <v>1126</v>
      </c>
      <c r="K266" s="322" t="e">
        <f t="shared" si="13"/>
        <v>#REF!</v>
      </c>
      <c r="L266" s="314"/>
      <c r="M266" s="12" t="s">
        <v>8</v>
      </c>
      <c r="N266" s="314" t="s">
        <v>1529</v>
      </c>
      <c r="O266" s="314"/>
      <c r="P266" s="12" t="s">
        <v>11</v>
      </c>
      <c r="Q266" s="192" t="e">
        <f t="shared" si="14"/>
        <v>#REF!</v>
      </c>
    </row>
    <row r="267" spans="1:21" ht="26.4" x14ac:dyDescent="0.25">
      <c r="A267" s="12">
        <v>332</v>
      </c>
      <c r="B267" s="326" t="str">
        <f t="shared" si="12"/>
        <v>1.22.1.3</v>
      </c>
      <c r="C267" s="314" t="s">
        <v>1964</v>
      </c>
      <c r="D267" s="21" t="s">
        <v>2088</v>
      </c>
      <c r="E267" s="314" t="s">
        <v>2011</v>
      </c>
      <c r="F267" s="310" t="s">
        <v>1873</v>
      </c>
      <c r="G267" s="313" t="s">
        <v>1643</v>
      </c>
      <c r="H267" s="326" t="s">
        <v>1204</v>
      </c>
      <c r="I267" s="313"/>
      <c r="J267" s="321" t="s">
        <v>241</v>
      </c>
      <c r="K267" s="192" t="e">
        <f t="shared" si="13"/>
        <v>#REF!</v>
      </c>
      <c r="L267" s="314" t="s">
        <v>277</v>
      </c>
      <c r="M267" s="12" t="s">
        <v>8</v>
      </c>
      <c r="N267" s="314" t="s">
        <v>278</v>
      </c>
      <c r="O267" s="314"/>
      <c r="P267" s="12" t="s">
        <v>1003</v>
      </c>
      <c r="Q267" s="192" t="e">
        <f t="shared" si="14"/>
        <v>#REF!</v>
      </c>
    </row>
    <row r="268" spans="1:21" x14ac:dyDescent="0.25">
      <c r="A268" s="12">
        <v>337</v>
      </c>
      <c r="B268" s="326" t="str">
        <f t="shared" si="12"/>
        <v>1.22.1.6</v>
      </c>
      <c r="C268" s="314" t="s">
        <v>1964</v>
      </c>
      <c r="D268" s="21" t="s">
        <v>532</v>
      </c>
      <c r="E268" s="314" t="s">
        <v>2011</v>
      </c>
      <c r="F268" s="310" t="s">
        <v>1873</v>
      </c>
      <c r="G268" s="313" t="s">
        <v>1643</v>
      </c>
      <c r="H268" s="326" t="s">
        <v>1206</v>
      </c>
      <c r="I268" s="313" t="s">
        <v>1448</v>
      </c>
      <c r="J268" s="321" t="s">
        <v>1126</v>
      </c>
      <c r="K268" s="322" t="e">
        <f t="shared" si="13"/>
        <v>#REF!</v>
      </c>
      <c r="L268" s="314" t="s">
        <v>2288</v>
      </c>
      <c r="M268" s="12" t="s">
        <v>8</v>
      </c>
      <c r="N268" s="314" t="s">
        <v>288</v>
      </c>
      <c r="O268" s="314"/>
      <c r="P268" s="12" t="s">
        <v>11</v>
      </c>
      <c r="Q268" s="192" t="e">
        <f t="shared" si="14"/>
        <v>#REF!</v>
      </c>
    </row>
    <row r="269" spans="1:21" ht="39.6" x14ac:dyDescent="0.25">
      <c r="A269" s="12">
        <v>336</v>
      </c>
      <c r="B269" s="326" t="str">
        <f t="shared" si="12"/>
        <v>1.22.1.7</v>
      </c>
      <c r="C269" s="314" t="s">
        <v>1964</v>
      </c>
      <c r="D269" s="21" t="s">
        <v>286</v>
      </c>
      <c r="E269" s="314" t="s">
        <v>1941</v>
      </c>
      <c r="F269" s="310" t="s">
        <v>1873</v>
      </c>
      <c r="G269" s="313" t="s">
        <v>1643</v>
      </c>
      <c r="H269" s="326" t="s">
        <v>1207</v>
      </c>
      <c r="I269" s="313" t="s">
        <v>1448</v>
      </c>
      <c r="J269" s="321" t="s">
        <v>241</v>
      </c>
      <c r="K269" s="192" t="e">
        <f t="shared" si="13"/>
        <v>#REF!</v>
      </c>
      <c r="L269" s="314" t="s">
        <v>2278</v>
      </c>
      <c r="M269" s="12" t="s">
        <v>8</v>
      </c>
      <c r="N269" s="314" t="s">
        <v>947</v>
      </c>
      <c r="O269" s="314"/>
      <c r="P269" s="12" t="s">
        <v>11</v>
      </c>
      <c r="Q269" s="192" t="e">
        <f t="shared" si="14"/>
        <v>#REF!</v>
      </c>
    </row>
    <row r="270" spans="1:21" x14ac:dyDescent="0.25">
      <c r="A270" s="12">
        <v>565</v>
      </c>
      <c r="B270" s="326" t="str">
        <f t="shared" si="12"/>
        <v>1.22.1.7</v>
      </c>
      <c r="C270" s="314" t="s">
        <v>667</v>
      </c>
      <c r="D270" s="21" t="s">
        <v>953</v>
      </c>
      <c r="E270" s="314" t="s">
        <v>2011</v>
      </c>
      <c r="F270" s="310" t="s">
        <v>1879</v>
      </c>
      <c r="G270" s="313" t="s">
        <v>1643</v>
      </c>
      <c r="H270" s="326" t="s">
        <v>1207</v>
      </c>
      <c r="I270" s="313" t="s">
        <v>1422</v>
      </c>
      <c r="J270" s="321" t="s">
        <v>1897</v>
      </c>
      <c r="K270" s="192" t="e">
        <f t="shared" si="13"/>
        <v>#REF!</v>
      </c>
      <c r="L270" s="314"/>
      <c r="M270" s="12" t="s">
        <v>8</v>
      </c>
      <c r="N270" s="314" t="s">
        <v>1981</v>
      </c>
      <c r="O270" s="314"/>
      <c r="P270" s="12" t="s">
        <v>1003</v>
      </c>
      <c r="Q270" s="192" t="e">
        <f t="shared" si="14"/>
        <v>#REF!</v>
      </c>
    </row>
    <row r="271" spans="1:21" x14ac:dyDescent="0.25">
      <c r="A271" s="12">
        <v>338</v>
      </c>
      <c r="B271" s="326" t="str">
        <f t="shared" si="12"/>
        <v>1.22.1.8</v>
      </c>
      <c r="C271" s="314" t="s">
        <v>1964</v>
      </c>
      <c r="D271" s="21" t="s">
        <v>291</v>
      </c>
      <c r="E271" s="314"/>
      <c r="F271" s="310" t="s">
        <v>1873</v>
      </c>
      <c r="G271" s="313" t="s">
        <v>1643</v>
      </c>
      <c r="H271" s="326" t="s">
        <v>1208</v>
      </c>
      <c r="I271" s="313" t="s">
        <v>1422</v>
      </c>
      <c r="J271" s="321" t="s">
        <v>1126</v>
      </c>
      <c r="K271" s="322" t="e">
        <f t="shared" si="13"/>
        <v>#REF!</v>
      </c>
      <c r="L271" s="314" t="s">
        <v>290</v>
      </c>
      <c r="M271" s="12" t="s">
        <v>8</v>
      </c>
      <c r="N271" s="314" t="s">
        <v>292</v>
      </c>
      <c r="O271" s="314"/>
      <c r="P271" s="12" t="s">
        <v>11</v>
      </c>
      <c r="Q271" s="192" t="e">
        <f t="shared" si="14"/>
        <v>#REF!</v>
      </c>
    </row>
    <row r="272" spans="1:21" ht="26.4" x14ac:dyDescent="0.25">
      <c r="A272" s="12">
        <v>564</v>
      </c>
      <c r="B272" s="326" t="str">
        <f t="shared" si="12"/>
        <v>1.22.1.8</v>
      </c>
      <c r="C272" s="314" t="s">
        <v>667</v>
      </c>
      <c r="D272" s="21" t="s">
        <v>668</v>
      </c>
      <c r="E272" s="314" t="s">
        <v>2011</v>
      </c>
      <c r="F272" s="310" t="s">
        <v>1879</v>
      </c>
      <c r="G272" s="313" t="s">
        <v>1643</v>
      </c>
      <c r="H272" s="326" t="s">
        <v>1208</v>
      </c>
      <c r="I272" s="313" t="s">
        <v>1190</v>
      </c>
      <c r="J272" s="321" t="s">
        <v>1895</v>
      </c>
      <c r="K272" s="192" t="e">
        <f t="shared" si="13"/>
        <v>#REF!</v>
      </c>
      <c r="L272" s="314"/>
      <c r="M272" s="12" t="s">
        <v>8</v>
      </c>
      <c r="N272" s="314" t="s">
        <v>1531</v>
      </c>
      <c r="O272" s="314" t="s">
        <v>2197</v>
      </c>
      <c r="P272" s="12" t="s">
        <v>1003</v>
      </c>
      <c r="Q272" s="192" t="e">
        <f t="shared" si="14"/>
        <v>#REF!</v>
      </c>
    </row>
    <row r="273" spans="1:17" x14ac:dyDescent="0.25">
      <c r="A273" s="12">
        <v>335</v>
      </c>
      <c r="B273" s="326" t="str">
        <f t="shared" si="12"/>
        <v>1.22.1.9</v>
      </c>
      <c r="C273" s="314" t="s">
        <v>1964</v>
      </c>
      <c r="D273" s="21" t="s">
        <v>284</v>
      </c>
      <c r="E273" s="314" t="s">
        <v>1172</v>
      </c>
      <c r="F273" s="310" t="s">
        <v>1873</v>
      </c>
      <c r="G273" s="313" t="s">
        <v>1643</v>
      </c>
      <c r="H273" s="326" t="s">
        <v>1209</v>
      </c>
      <c r="I273" s="313" t="s">
        <v>1172</v>
      </c>
      <c r="J273" s="321" t="s">
        <v>1126</v>
      </c>
      <c r="K273" s="322" t="e">
        <f t="shared" si="13"/>
        <v>#REF!</v>
      </c>
      <c r="L273" s="314" t="s">
        <v>2285</v>
      </c>
      <c r="M273" s="12" t="s">
        <v>8</v>
      </c>
      <c r="N273" s="314"/>
      <c r="O273" s="314"/>
      <c r="P273" s="12" t="s">
        <v>11</v>
      </c>
      <c r="Q273" s="192" t="e">
        <f t="shared" si="14"/>
        <v>#REF!</v>
      </c>
    </row>
    <row r="274" spans="1:17" x14ac:dyDescent="0.25">
      <c r="A274" s="12">
        <v>346</v>
      </c>
      <c r="B274" s="326" t="str">
        <f t="shared" si="12"/>
        <v>1.22.2.2</v>
      </c>
      <c r="C274" s="313" t="s">
        <v>1964</v>
      </c>
      <c r="D274" s="21" t="s">
        <v>1592</v>
      </c>
      <c r="E274" s="314" t="s">
        <v>2021</v>
      </c>
      <c r="F274" s="310" t="s">
        <v>1873</v>
      </c>
      <c r="G274" s="313" t="s">
        <v>1643</v>
      </c>
      <c r="H274" s="326" t="s">
        <v>1210</v>
      </c>
      <c r="I274" s="313" t="s">
        <v>1591</v>
      </c>
      <c r="J274" s="321" t="s">
        <v>1126</v>
      </c>
      <c r="K274" s="322" t="e">
        <f t="shared" si="13"/>
        <v>#REF!</v>
      </c>
      <c r="L274" s="314" t="s">
        <v>1597</v>
      </c>
      <c r="M274" s="12" t="s">
        <v>8</v>
      </c>
      <c r="N274" s="314" t="s">
        <v>1596</v>
      </c>
      <c r="O274" s="314"/>
      <c r="P274" s="12" t="s">
        <v>11</v>
      </c>
      <c r="Q274" s="192" t="e">
        <f t="shared" si="14"/>
        <v>#REF!</v>
      </c>
    </row>
    <row r="275" spans="1:17" x14ac:dyDescent="0.25">
      <c r="A275" s="12">
        <v>347</v>
      </c>
      <c r="B275" s="326" t="str">
        <f t="shared" si="12"/>
        <v>1.22.2.3</v>
      </c>
      <c r="C275" s="313" t="s">
        <v>1964</v>
      </c>
      <c r="D275" s="21" t="s">
        <v>1593</v>
      </c>
      <c r="E275" s="314" t="s">
        <v>2011</v>
      </c>
      <c r="F275" s="310" t="s">
        <v>1873</v>
      </c>
      <c r="G275" s="313" t="s">
        <v>1643</v>
      </c>
      <c r="H275" s="326" t="s">
        <v>1211</v>
      </c>
      <c r="I275" s="313" t="s">
        <v>1591</v>
      </c>
      <c r="J275" s="321" t="s">
        <v>1126</v>
      </c>
      <c r="K275" s="322" t="e">
        <f t="shared" si="13"/>
        <v>#REF!</v>
      </c>
      <c r="L275" s="314" t="s">
        <v>1597</v>
      </c>
      <c r="M275" s="12" t="s">
        <v>8</v>
      </c>
      <c r="N275" s="314" t="s">
        <v>1596</v>
      </c>
      <c r="O275" s="314"/>
      <c r="P275" s="12" t="s">
        <v>11</v>
      </c>
      <c r="Q275" s="192" t="e">
        <f t="shared" si="14"/>
        <v>#REF!</v>
      </c>
    </row>
    <row r="276" spans="1:17" ht="26.4" x14ac:dyDescent="0.25">
      <c r="A276" s="12">
        <v>344</v>
      </c>
      <c r="B276" s="326" t="str">
        <f t="shared" si="12"/>
        <v>1.22.2.4</v>
      </c>
      <c r="C276" s="313" t="s">
        <v>1964</v>
      </c>
      <c r="D276" s="21" t="s">
        <v>305</v>
      </c>
      <c r="E276" s="314"/>
      <c r="F276" s="310" t="s">
        <v>1873</v>
      </c>
      <c r="G276" s="313" t="s">
        <v>1643</v>
      </c>
      <c r="H276" s="326" t="s">
        <v>1212</v>
      </c>
      <c r="I276" s="313" t="s">
        <v>1447</v>
      </c>
      <c r="J276" s="321" t="s">
        <v>241</v>
      </c>
      <c r="K276" s="322" t="e">
        <f t="shared" si="13"/>
        <v>#REF!</v>
      </c>
      <c r="L276" s="314" t="s">
        <v>946</v>
      </c>
      <c r="M276" s="12" t="s">
        <v>8</v>
      </c>
      <c r="N276" s="314" t="s">
        <v>2172</v>
      </c>
      <c r="O276" s="314"/>
      <c r="P276" s="12" t="s">
        <v>1004</v>
      </c>
      <c r="Q276" s="192" t="e">
        <f t="shared" si="14"/>
        <v>#REF!</v>
      </c>
    </row>
    <row r="277" spans="1:17" ht="26.4" x14ac:dyDescent="0.25">
      <c r="A277" s="12">
        <v>339</v>
      </c>
      <c r="B277" s="326" t="str">
        <f t="shared" si="12"/>
        <v>1.22.2.5</v>
      </c>
      <c r="C277" s="313" t="s">
        <v>1964</v>
      </c>
      <c r="D277" s="21" t="s">
        <v>295</v>
      </c>
      <c r="E277" s="314" t="s">
        <v>1941</v>
      </c>
      <c r="F277" s="310" t="s">
        <v>1873</v>
      </c>
      <c r="G277" s="313" t="s">
        <v>1643</v>
      </c>
      <c r="H277" s="326" t="s">
        <v>1213</v>
      </c>
      <c r="I277" s="313" t="s">
        <v>1449</v>
      </c>
      <c r="J277" s="321" t="s">
        <v>241</v>
      </c>
      <c r="K277" s="192" t="e">
        <f t="shared" si="13"/>
        <v>#REF!</v>
      </c>
      <c r="L277" s="314" t="s">
        <v>299</v>
      </c>
      <c r="M277" s="12" t="s">
        <v>8</v>
      </c>
      <c r="N277" s="314" t="s">
        <v>296</v>
      </c>
      <c r="O277" s="314"/>
      <c r="P277" s="12" t="s">
        <v>1003</v>
      </c>
      <c r="Q277" s="192" t="e">
        <f t="shared" si="14"/>
        <v>#REF!</v>
      </c>
    </row>
    <row r="278" spans="1:17" x14ac:dyDescent="0.25">
      <c r="A278" s="12">
        <v>345</v>
      </c>
      <c r="B278" s="326" t="str">
        <f t="shared" si="12"/>
        <v>1.22.2.7</v>
      </c>
      <c r="C278" s="313" t="s">
        <v>1964</v>
      </c>
      <c r="D278" s="21" t="s">
        <v>1590</v>
      </c>
      <c r="E278" s="314" t="s">
        <v>2013</v>
      </c>
      <c r="F278" s="310" t="s">
        <v>1873</v>
      </c>
      <c r="G278" s="313" t="s">
        <v>1643</v>
      </c>
      <c r="H278" s="326" t="s">
        <v>1214</v>
      </c>
      <c r="I278" s="313" t="s">
        <v>1591</v>
      </c>
      <c r="J278" s="321" t="s">
        <v>1126</v>
      </c>
      <c r="K278" s="322" t="e">
        <f t="shared" si="13"/>
        <v>#REF!</v>
      </c>
      <c r="L278" s="314" t="s">
        <v>1597</v>
      </c>
      <c r="M278" s="12" t="s">
        <v>8</v>
      </c>
      <c r="N278" s="314" t="s">
        <v>1595</v>
      </c>
      <c r="O278" s="314"/>
      <c r="P278" s="12" t="s">
        <v>11</v>
      </c>
      <c r="Q278" s="192" t="e">
        <f t="shared" si="14"/>
        <v>#REF!</v>
      </c>
    </row>
    <row r="279" spans="1:17" ht="26.4" x14ac:dyDescent="0.25">
      <c r="A279" s="12">
        <v>334</v>
      </c>
      <c r="B279" s="326" t="str">
        <f t="shared" si="12"/>
        <v>1.22.3.1</v>
      </c>
      <c r="C279" s="313" t="s">
        <v>1964</v>
      </c>
      <c r="D279" s="21" t="s">
        <v>2087</v>
      </c>
      <c r="E279" s="314" t="s">
        <v>2011</v>
      </c>
      <c r="F279" s="310" t="s">
        <v>1873</v>
      </c>
      <c r="G279" s="313" t="s">
        <v>1643</v>
      </c>
      <c r="H279" s="326" t="s">
        <v>1215</v>
      </c>
      <c r="I279" s="313" t="s">
        <v>1448</v>
      </c>
      <c r="J279" s="321" t="s">
        <v>1126</v>
      </c>
      <c r="K279" s="322" t="e">
        <f t="shared" si="13"/>
        <v>#REF!</v>
      </c>
      <c r="L279" s="314" t="s">
        <v>2287</v>
      </c>
      <c r="M279" s="12" t="s">
        <v>8</v>
      </c>
      <c r="N279" s="314" t="s">
        <v>2086</v>
      </c>
      <c r="O279" s="314"/>
      <c r="P279" s="12" t="s">
        <v>11</v>
      </c>
      <c r="Q279" s="192" t="e">
        <f t="shared" si="14"/>
        <v>#REF!</v>
      </c>
    </row>
    <row r="280" spans="1:17" x14ac:dyDescent="0.25">
      <c r="A280" s="12">
        <v>342</v>
      </c>
      <c r="B280" s="326" t="str">
        <f t="shared" si="12"/>
        <v>1.22.3.3</v>
      </c>
      <c r="C280" s="313" t="s">
        <v>1964</v>
      </c>
      <c r="D280" s="21" t="s">
        <v>945</v>
      </c>
      <c r="E280" s="314" t="s">
        <v>2016</v>
      </c>
      <c r="F280" s="310" t="s">
        <v>1873</v>
      </c>
      <c r="G280" s="313" t="s">
        <v>1643</v>
      </c>
      <c r="H280" s="326" t="s">
        <v>1216</v>
      </c>
      <c r="I280" s="313" t="s">
        <v>1459</v>
      </c>
      <c r="J280" s="321" t="s">
        <v>1126</v>
      </c>
      <c r="K280" s="192" t="e">
        <f t="shared" si="13"/>
        <v>#REF!</v>
      </c>
      <c r="L280" s="314" t="s">
        <v>2279</v>
      </c>
      <c r="M280" s="12" t="s">
        <v>8</v>
      </c>
      <c r="N280" s="314" t="s">
        <v>292</v>
      </c>
      <c r="O280" s="314"/>
      <c r="P280" s="12" t="s">
        <v>11</v>
      </c>
      <c r="Q280" s="192" t="e">
        <f t="shared" si="14"/>
        <v>#REF!</v>
      </c>
    </row>
    <row r="281" spans="1:17" ht="39.6" x14ac:dyDescent="0.25">
      <c r="A281" s="12">
        <v>296</v>
      </c>
      <c r="B281" s="326" t="str">
        <f t="shared" si="12"/>
        <v>1.23.1.1</v>
      </c>
      <c r="C281" s="313" t="s">
        <v>1938</v>
      </c>
      <c r="D281" s="21" t="s">
        <v>242</v>
      </c>
      <c r="E281" s="314" t="s">
        <v>2011</v>
      </c>
      <c r="F281" s="310" t="s">
        <v>1873</v>
      </c>
      <c r="G281" s="313" t="s">
        <v>1644</v>
      </c>
      <c r="H281" s="326" t="s">
        <v>1217</v>
      </c>
      <c r="I281" s="313" t="s">
        <v>1417</v>
      </c>
      <c r="J281" s="321" t="s">
        <v>241</v>
      </c>
      <c r="K281" s="192" t="e">
        <f t="shared" si="13"/>
        <v>#REF!</v>
      </c>
      <c r="L281" s="314"/>
      <c r="M281" s="12" t="s">
        <v>8</v>
      </c>
      <c r="N281" s="314" t="s">
        <v>908</v>
      </c>
      <c r="O281" s="314"/>
      <c r="P281" s="12" t="s">
        <v>1003</v>
      </c>
      <c r="Q281" s="192" t="e">
        <f t="shared" si="14"/>
        <v>#REF!</v>
      </c>
    </row>
    <row r="282" spans="1:17" ht="26.4" x14ac:dyDescent="0.25">
      <c r="A282" s="12">
        <v>539</v>
      </c>
      <c r="B282" s="326" t="str">
        <f t="shared" si="12"/>
        <v>1.23.3.3</v>
      </c>
      <c r="C282" s="313" t="s">
        <v>790</v>
      </c>
      <c r="D282" s="21" t="s">
        <v>579</v>
      </c>
      <c r="E282" s="314" t="s">
        <v>2026</v>
      </c>
      <c r="F282" s="310" t="s">
        <v>1879</v>
      </c>
      <c r="G282" s="313" t="s">
        <v>1644</v>
      </c>
      <c r="H282" s="326" t="s">
        <v>1219</v>
      </c>
      <c r="I282" s="313" t="s">
        <v>1929</v>
      </c>
      <c r="J282" s="321" t="s">
        <v>1126</v>
      </c>
      <c r="K282" s="322" t="e">
        <f t="shared" si="13"/>
        <v>#REF!</v>
      </c>
      <c r="L282" s="314"/>
      <c r="M282" s="12" t="s">
        <v>8</v>
      </c>
      <c r="N282" s="314" t="s">
        <v>1499</v>
      </c>
      <c r="O282" s="314"/>
      <c r="P282" s="12" t="s">
        <v>11</v>
      </c>
      <c r="Q282" s="192" t="e">
        <f t="shared" si="14"/>
        <v>#REF!</v>
      </c>
    </row>
    <row r="283" spans="1:17" ht="52.8" x14ac:dyDescent="0.25">
      <c r="A283" s="12">
        <v>364</v>
      </c>
      <c r="B283" s="326" t="str">
        <f t="shared" si="12"/>
        <v>1.23.4.1</v>
      </c>
      <c r="C283" s="313" t="s">
        <v>2138</v>
      </c>
      <c r="D283" s="21" t="s">
        <v>356</v>
      </c>
      <c r="E283" s="314" t="s">
        <v>2011</v>
      </c>
      <c r="F283" s="310" t="s">
        <v>1873</v>
      </c>
      <c r="G283" s="313" t="s">
        <v>1643</v>
      </c>
      <c r="H283" s="326" t="s">
        <v>1220</v>
      </c>
      <c r="I283" s="313" t="s">
        <v>2000</v>
      </c>
      <c r="J283" s="321" t="s">
        <v>122</v>
      </c>
      <c r="K283" s="323" t="e">
        <f t="shared" si="13"/>
        <v>#REF!</v>
      </c>
      <c r="L283" s="314" t="s">
        <v>2139</v>
      </c>
      <c r="M283" s="12" t="s">
        <v>8</v>
      </c>
      <c r="N283" s="314" t="s">
        <v>526</v>
      </c>
      <c r="O283" s="314"/>
      <c r="P283" s="12" t="s">
        <v>11</v>
      </c>
      <c r="Q283" s="192" t="e">
        <f t="shared" si="14"/>
        <v>#REF!</v>
      </c>
    </row>
    <row r="284" spans="1:17" x14ac:dyDescent="0.25">
      <c r="A284" s="12">
        <v>365</v>
      </c>
      <c r="B284" s="326" t="str">
        <f t="shared" si="12"/>
        <v>1.23.4.1</v>
      </c>
      <c r="C284" s="313" t="s">
        <v>2138</v>
      </c>
      <c r="D284" s="21" t="s">
        <v>357</v>
      </c>
      <c r="E284" s="314" t="s">
        <v>2011</v>
      </c>
      <c r="F284" s="310" t="s">
        <v>1873</v>
      </c>
      <c r="G284" s="313" t="s">
        <v>1643</v>
      </c>
      <c r="H284" s="326" t="s">
        <v>1220</v>
      </c>
      <c r="I284" s="313" t="s">
        <v>2000</v>
      </c>
      <c r="J284" s="321" t="s">
        <v>122</v>
      </c>
      <c r="K284" s="323" t="e">
        <f t="shared" si="13"/>
        <v>#REF!</v>
      </c>
      <c r="L284" s="314" t="s">
        <v>2139</v>
      </c>
      <c r="M284" s="12" t="s">
        <v>8</v>
      </c>
      <c r="N284" s="314"/>
      <c r="O284" s="314"/>
      <c r="P284" s="12" t="s">
        <v>11</v>
      </c>
      <c r="Q284" s="192" t="e">
        <f t="shared" si="14"/>
        <v>#REF!</v>
      </c>
    </row>
    <row r="285" spans="1:17" x14ac:dyDescent="0.25">
      <c r="A285" s="12">
        <v>366</v>
      </c>
      <c r="B285" s="326" t="str">
        <f t="shared" si="12"/>
        <v>1.23.4.1</v>
      </c>
      <c r="C285" s="313" t="s">
        <v>2138</v>
      </c>
      <c r="D285" s="21" t="s">
        <v>484</v>
      </c>
      <c r="E285" s="314" t="s">
        <v>2013</v>
      </c>
      <c r="F285" s="310" t="s">
        <v>1873</v>
      </c>
      <c r="G285" s="313" t="s">
        <v>1643</v>
      </c>
      <c r="H285" s="326" t="s">
        <v>1220</v>
      </c>
      <c r="I285" s="313" t="s">
        <v>2000</v>
      </c>
      <c r="J285" s="321" t="s">
        <v>122</v>
      </c>
      <c r="K285" s="323" t="e">
        <f t="shared" si="13"/>
        <v>#REF!</v>
      </c>
      <c r="L285" s="314" t="s">
        <v>2139</v>
      </c>
      <c r="M285" s="12" t="s">
        <v>8</v>
      </c>
      <c r="N285" s="314"/>
      <c r="O285" s="314"/>
      <c r="P285" s="12" t="s">
        <v>11</v>
      </c>
      <c r="Q285" s="192" t="e">
        <f t="shared" si="14"/>
        <v>#REF!</v>
      </c>
    </row>
    <row r="286" spans="1:17" ht="26.4" x14ac:dyDescent="0.25">
      <c r="A286" s="12">
        <v>367</v>
      </c>
      <c r="B286" s="326" t="str">
        <f t="shared" si="12"/>
        <v>1.23.4.1</v>
      </c>
      <c r="C286" s="313" t="s">
        <v>2138</v>
      </c>
      <c r="D286" s="21" t="s">
        <v>358</v>
      </c>
      <c r="E286" s="314" t="s">
        <v>2011</v>
      </c>
      <c r="F286" s="310" t="s">
        <v>1873</v>
      </c>
      <c r="G286" s="313" t="s">
        <v>1643</v>
      </c>
      <c r="H286" s="326" t="s">
        <v>1220</v>
      </c>
      <c r="I286" s="313" t="s">
        <v>2000</v>
      </c>
      <c r="J286" s="321" t="s">
        <v>122</v>
      </c>
      <c r="K286" s="323" t="e">
        <f t="shared" si="13"/>
        <v>#REF!</v>
      </c>
      <c r="L286" s="314" t="s">
        <v>2139</v>
      </c>
      <c r="M286" s="12" t="s">
        <v>8</v>
      </c>
      <c r="N286" s="314"/>
      <c r="O286" s="314"/>
      <c r="P286" s="12" t="s">
        <v>11</v>
      </c>
      <c r="Q286" s="192" t="e">
        <f t="shared" si="14"/>
        <v>#REF!</v>
      </c>
    </row>
    <row r="287" spans="1:17" x14ac:dyDescent="0.25">
      <c r="A287" s="12">
        <v>368</v>
      </c>
      <c r="B287" s="326" t="str">
        <f t="shared" si="12"/>
        <v>1.23.4.1</v>
      </c>
      <c r="C287" s="313" t="s">
        <v>2138</v>
      </c>
      <c r="D287" s="21" t="s">
        <v>359</v>
      </c>
      <c r="E287" s="314" t="s">
        <v>2013</v>
      </c>
      <c r="F287" s="310" t="s">
        <v>1873</v>
      </c>
      <c r="G287" s="313" t="s">
        <v>1643</v>
      </c>
      <c r="H287" s="326" t="s">
        <v>1220</v>
      </c>
      <c r="I287" s="313" t="s">
        <v>2000</v>
      </c>
      <c r="J287" s="321" t="s">
        <v>122</v>
      </c>
      <c r="K287" s="323" t="e">
        <f t="shared" si="13"/>
        <v>#REF!</v>
      </c>
      <c r="L287" s="314" t="s">
        <v>2139</v>
      </c>
      <c r="M287" s="12" t="s">
        <v>8</v>
      </c>
      <c r="N287" s="314"/>
      <c r="O287" s="314"/>
      <c r="P287" s="12" t="s">
        <v>11</v>
      </c>
      <c r="Q287" s="192" t="e">
        <f t="shared" si="14"/>
        <v>#REF!</v>
      </c>
    </row>
    <row r="288" spans="1:17" x14ac:dyDescent="0.25">
      <c r="A288" s="12">
        <v>369</v>
      </c>
      <c r="B288" s="326" t="str">
        <f t="shared" si="12"/>
        <v>1.23.4.1</v>
      </c>
      <c r="C288" s="313" t="s">
        <v>2138</v>
      </c>
      <c r="D288" s="21" t="s">
        <v>360</v>
      </c>
      <c r="E288" s="314" t="s">
        <v>2011</v>
      </c>
      <c r="F288" s="310" t="s">
        <v>1873</v>
      </c>
      <c r="G288" s="313" t="s">
        <v>1643</v>
      </c>
      <c r="H288" s="326" t="s">
        <v>1220</v>
      </c>
      <c r="I288" s="313" t="s">
        <v>2000</v>
      </c>
      <c r="J288" s="321" t="s">
        <v>122</v>
      </c>
      <c r="K288" s="323" t="e">
        <f t="shared" si="13"/>
        <v>#REF!</v>
      </c>
      <c r="L288" s="314" t="s">
        <v>2139</v>
      </c>
      <c r="M288" s="12" t="s">
        <v>8</v>
      </c>
      <c r="N288" s="314"/>
      <c r="O288" s="314"/>
      <c r="P288" s="12" t="s">
        <v>11</v>
      </c>
      <c r="Q288" s="192" t="e">
        <f t="shared" si="14"/>
        <v>#REF!</v>
      </c>
    </row>
    <row r="289" spans="1:17" x14ac:dyDescent="0.25">
      <c r="A289" s="12">
        <v>370</v>
      </c>
      <c r="B289" s="326" t="str">
        <f t="shared" si="12"/>
        <v>1.23.4.1</v>
      </c>
      <c r="C289" s="313" t="s">
        <v>2138</v>
      </c>
      <c r="D289" s="21" t="s">
        <v>361</v>
      </c>
      <c r="E289" s="314" t="s">
        <v>2011</v>
      </c>
      <c r="F289" s="310" t="s">
        <v>1873</v>
      </c>
      <c r="G289" s="313" t="s">
        <v>1643</v>
      </c>
      <c r="H289" s="326" t="s">
        <v>1220</v>
      </c>
      <c r="I289" s="313" t="s">
        <v>2000</v>
      </c>
      <c r="J289" s="321" t="s">
        <v>122</v>
      </c>
      <c r="K289" s="323" t="e">
        <f t="shared" si="13"/>
        <v>#REF!</v>
      </c>
      <c r="L289" s="314" t="s">
        <v>2139</v>
      </c>
      <c r="M289" s="12" t="s">
        <v>8</v>
      </c>
      <c r="N289" s="314"/>
      <c r="O289" s="314"/>
      <c r="P289" s="12" t="s">
        <v>11</v>
      </c>
      <c r="Q289" s="192" t="e">
        <f t="shared" si="14"/>
        <v>#REF!</v>
      </c>
    </row>
    <row r="290" spans="1:17" x14ac:dyDescent="0.25">
      <c r="A290" s="12">
        <v>371</v>
      </c>
      <c r="B290" s="326" t="str">
        <f t="shared" si="12"/>
        <v>1.23.4.1</v>
      </c>
      <c r="C290" s="313" t="s">
        <v>2138</v>
      </c>
      <c r="D290" s="21" t="s">
        <v>362</v>
      </c>
      <c r="E290" s="314" t="s">
        <v>2011</v>
      </c>
      <c r="F290" s="310" t="s">
        <v>1873</v>
      </c>
      <c r="G290" s="313" t="s">
        <v>1643</v>
      </c>
      <c r="H290" s="326" t="s">
        <v>1220</v>
      </c>
      <c r="I290" s="313" t="s">
        <v>2000</v>
      </c>
      <c r="J290" s="321" t="s">
        <v>122</v>
      </c>
      <c r="K290" s="323" t="e">
        <f t="shared" si="13"/>
        <v>#REF!</v>
      </c>
      <c r="L290" s="314" t="s">
        <v>2139</v>
      </c>
      <c r="M290" s="12" t="s">
        <v>8</v>
      </c>
      <c r="N290" s="314"/>
      <c r="O290" s="314"/>
      <c r="P290" s="12" t="s">
        <v>11</v>
      </c>
      <c r="Q290" s="192" t="e">
        <f t="shared" si="14"/>
        <v>#REF!</v>
      </c>
    </row>
    <row r="291" spans="1:17" x14ac:dyDescent="0.25">
      <c r="A291" s="12">
        <v>372</v>
      </c>
      <c r="B291" s="326" t="str">
        <f t="shared" si="12"/>
        <v>1.23.4.1</v>
      </c>
      <c r="C291" s="313" t="s">
        <v>2138</v>
      </c>
      <c r="D291" s="21" t="s">
        <v>363</v>
      </c>
      <c r="E291" s="314" t="s">
        <v>2011</v>
      </c>
      <c r="F291" s="310" t="s">
        <v>1873</v>
      </c>
      <c r="G291" s="313" t="s">
        <v>1643</v>
      </c>
      <c r="H291" s="326" t="s">
        <v>1220</v>
      </c>
      <c r="I291" s="313" t="s">
        <v>2000</v>
      </c>
      <c r="J291" s="321" t="s">
        <v>122</v>
      </c>
      <c r="K291" s="323" t="e">
        <f t="shared" si="13"/>
        <v>#REF!</v>
      </c>
      <c r="L291" s="314" t="s">
        <v>2139</v>
      </c>
      <c r="M291" s="12" t="s">
        <v>8</v>
      </c>
      <c r="N291" s="314"/>
      <c r="O291" s="314"/>
      <c r="P291" s="12" t="s">
        <v>11</v>
      </c>
      <c r="Q291" s="192" t="e">
        <f t="shared" si="14"/>
        <v>#REF!</v>
      </c>
    </row>
    <row r="292" spans="1:17" x14ac:dyDescent="0.25">
      <c r="A292" s="12">
        <v>373</v>
      </c>
      <c r="B292" s="326" t="str">
        <f t="shared" si="12"/>
        <v>1.23.4.1</v>
      </c>
      <c r="C292" s="313" t="s">
        <v>2138</v>
      </c>
      <c r="D292" s="21" t="s">
        <v>364</v>
      </c>
      <c r="E292" s="314" t="s">
        <v>2013</v>
      </c>
      <c r="F292" s="310" t="s">
        <v>1873</v>
      </c>
      <c r="G292" s="313" t="s">
        <v>1643</v>
      </c>
      <c r="H292" s="326" t="s">
        <v>1220</v>
      </c>
      <c r="I292" s="313" t="s">
        <v>2000</v>
      </c>
      <c r="J292" s="321" t="s">
        <v>122</v>
      </c>
      <c r="K292" s="323" t="e">
        <f t="shared" si="13"/>
        <v>#REF!</v>
      </c>
      <c r="L292" s="314" t="s">
        <v>2139</v>
      </c>
      <c r="M292" s="12" t="s">
        <v>8</v>
      </c>
      <c r="N292" s="314"/>
      <c r="O292" s="314"/>
      <c r="P292" s="12" t="s">
        <v>11</v>
      </c>
      <c r="Q292" s="192" t="e">
        <f t="shared" si="14"/>
        <v>#REF!</v>
      </c>
    </row>
    <row r="293" spans="1:17" x14ac:dyDescent="0.25">
      <c r="A293" s="12">
        <v>374</v>
      </c>
      <c r="B293" s="326" t="str">
        <f t="shared" si="12"/>
        <v>1.23.4.1</v>
      </c>
      <c r="C293" s="313" t="s">
        <v>2138</v>
      </c>
      <c r="D293" s="21" t="s">
        <v>365</v>
      </c>
      <c r="E293" s="314" t="s">
        <v>2011</v>
      </c>
      <c r="F293" s="310" t="s">
        <v>1873</v>
      </c>
      <c r="G293" s="313" t="s">
        <v>1643</v>
      </c>
      <c r="H293" s="326" t="s">
        <v>1220</v>
      </c>
      <c r="I293" s="313" t="s">
        <v>2000</v>
      </c>
      <c r="J293" s="321" t="s">
        <v>122</v>
      </c>
      <c r="K293" s="323" t="e">
        <f t="shared" si="13"/>
        <v>#REF!</v>
      </c>
      <c r="L293" s="314" t="s">
        <v>2139</v>
      </c>
      <c r="M293" s="12" t="s">
        <v>8</v>
      </c>
      <c r="N293" s="314"/>
      <c r="O293" s="314"/>
      <c r="P293" s="12" t="s">
        <v>11</v>
      </c>
      <c r="Q293" s="192" t="e">
        <f t="shared" si="14"/>
        <v>#REF!</v>
      </c>
    </row>
    <row r="294" spans="1:17" x14ac:dyDescent="0.25">
      <c r="A294" s="12">
        <v>375</v>
      </c>
      <c r="B294" s="326" t="str">
        <f t="shared" si="12"/>
        <v>1.23.4.1</v>
      </c>
      <c r="C294" s="313" t="s">
        <v>2138</v>
      </c>
      <c r="D294" s="21" t="s">
        <v>366</v>
      </c>
      <c r="E294" s="314" t="s">
        <v>1172</v>
      </c>
      <c r="F294" s="310" t="s">
        <v>1873</v>
      </c>
      <c r="G294" s="313" t="s">
        <v>1643</v>
      </c>
      <c r="H294" s="326" t="s">
        <v>1220</v>
      </c>
      <c r="I294" s="313" t="s">
        <v>2000</v>
      </c>
      <c r="J294" s="321" t="s">
        <v>122</v>
      </c>
      <c r="K294" s="323" t="e">
        <f t="shared" si="13"/>
        <v>#REF!</v>
      </c>
      <c r="L294" s="314" t="s">
        <v>2139</v>
      </c>
      <c r="M294" s="12" t="s">
        <v>8</v>
      </c>
      <c r="N294" s="314"/>
      <c r="O294" s="314"/>
      <c r="P294" s="12" t="s">
        <v>11</v>
      </c>
      <c r="Q294" s="192" t="e">
        <f t="shared" si="14"/>
        <v>#REF!</v>
      </c>
    </row>
    <row r="295" spans="1:17" x14ac:dyDescent="0.25">
      <c r="A295" s="12">
        <v>377</v>
      </c>
      <c r="B295" s="326" t="str">
        <f t="shared" si="12"/>
        <v>1.23.4.1</v>
      </c>
      <c r="C295" s="313" t="s">
        <v>2138</v>
      </c>
      <c r="D295" s="21" t="s">
        <v>442</v>
      </c>
      <c r="E295" s="314" t="s">
        <v>2011</v>
      </c>
      <c r="F295" s="310" t="s">
        <v>1873</v>
      </c>
      <c r="G295" s="313" t="s">
        <v>1643</v>
      </c>
      <c r="H295" s="326" t="s">
        <v>1220</v>
      </c>
      <c r="I295" s="313" t="s">
        <v>2000</v>
      </c>
      <c r="J295" s="321" t="s">
        <v>122</v>
      </c>
      <c r="K295" s="323" t="e">
        <f t="shared" si="13"/>
        <v>#REF!</v>
      </c>
      <c r="L295" s="314" t="s">
        <v>2139</v>
      </c>
      <c r="M295" s="12" t="s">
        <v>8</v>
      </c>
      <c r="N295" s="314"/>
      <c r="O295" s="314"/>
      <c r="P295" s="12" t="s">
        <v>11</v>
      </c>
      <c r="Q295" s="192" t="e">
        <f t="shared" si="14"/>
        <v>#REF!</v>
      </c>
    </row>
    <row r="296" spans="1:17" ht="26.4" x14ac:dyDescent="0.25">
      <c r="A296" s="12">
        <v>378</v>
      </c>
      <c r="B296" s="326" t="str">
        <f t="shared" si="12"/>
        <v>1.23.4.1</v>
      </c>
      <c r="C296" s="313" t="s">
        <v>2138</v>
      </c>
      <c r="D296" s="21" t="s">
        <v>437</v>
      </c>
      <c r="E296" s="314" t="s">
        <v>2016</v>
      </c>
      <c r="F296" s="310" t="s">
        <v>1873</v>
      </c>
      <c r="G296" s="313" t="s">
        <v>1643</v>
      </c>
      <c r="H296" s="326" t="s">
        <v>1220</v>
      </c>
      <c r="I296" s="313" t="s">
        <v>2000</v>
      </c>
      <c r="J296" s="321" t="s">
        <v>122</v>
      </c>
      <c r="K296" s="323" t="e">
        <f t="shared" si="13"/>
        <v>#REF!</v>
      </c>
      <c r="L296" s="314" t="s">
        <v>2139</v>
      </c>
      <c r="M296" s="12" t="s">
        <v>8</v>
      </c>
      <c r="N296" s="314"/>
      <c r="O296" s="314"/>
      <c r="P296" s="12" t="s">
        <v>11</v>
      </c>
      <c r="Q296" s="192" t="e">
        <f t="shared" si="14"/>
        <v>#REF!</v>
      </c>
    </row>
    <row r="297" spans="1:17" x14ac:dyDescent="0.25">
      <c r="A297" s="12">
        <v>379</v>
      </c>
      <c r="B297" s="326" t="str">
        <f t="shared" si="12"/>
        <v>1.23.4.1</v>
      </c>
      <c r="C297" s="313" t="s">
        <v>2138</v>
      </c>
      <c r="D297" s="21" t="s">
        <v>438</v>
      </c>
      <c r="E297" s="314" t="s">
        <v>2013</v>
      </c>
      <c r="F297" s="310" t="s">
        <v>1873</v>
      </c>
      <c r="G297" s="313" t="s">
        <v>1643</v>
      </c>
      <c r="H297" s="326" t="s">
        <v>1220</v>
      </c>
      <c r="I297" s="313" t="s">
        <v>2000</v>
      </c>
      <c r="J297" s="321" t="s">
        <v>122</v>
      </c>
      <c r="K297" s="323" t="e">
        <f t="shared" si="13"/>
        <v>#REF!</v>
      </c>
      <c r="L297" s="314" t="s">
        <v>2139</v>
      </c>
      <c r="M297" s="12" t="s">
        <v>8</v>
      </c>
      <c r="N297" s="314"/>
      <c r="O297" s="314"/>
      <c r="P297" s="12" t="s">
        <v>11</v>
      </c>
      <c r="Q297" s="192" t="e">
        <f t="shared" si="14"/>
        <v>#REF!</v>
      </c>
    </row>
    <row r="298" spans="1:17" x14ac:dyDescent="0.25">
      <c r="A298" s="12">
        <v>380</v>
      </c>
      <c r="B298" s="326" t="str">
        <f t="shared" si="12"/>
        <v>1.23.4.1</v>
      </c>
      <c r="C298" s="313" t="s">
        <v>2138</v>
      </c>
      <c r="D298" s="21" t="s">
        <v>439</v>
      </c>
      <c r="E298" s="314" t="s">
        <v>2011</v>
      </c>
      <c r="F298" s="310" t="s">
        <v>1873</v>
      </c>
      <c r="G298" s="313" t="s">
        <v>1643</v>
      </c>
      <c r="H298" s="326" t="s">
        <v>1220</v>
      </c>
      <c r="I298" s="313" t="s">
        <v>2000</v>
      </c>
      <c r="J298" s="321" t="s">
        <v>122</v>
      </c>
      <c r="K298" s="323" t="e">
        <f t="shared" si="13"/>
        <v>#REF!</v>
      </c>
      <c r="L298" s="314" t="s">
        <v>2139</v>
      </c>
      <c r="M298" s="12" t="s">
        <v>8</v>
      </c>
      <c r="N298" s="314"/>
      <c r="O298" s="314"/>
      <c r="P298" s="12" t="s">
        <v>11</v>
      </c>
      <c r="Q298" s="192" t="e">
        <f t="shared" si="14"/>
        <v>#REF!</v>
      </c>
    </row>
    <row r="299" spans="1:17" x14ac:dyDescent="0.25">
      <c r="A299" s="12">
        <v>381</v>
      </c>
      <c r="B299" s="326" t="str">
        <f t="shared" si="12"/>
        <v>1.23.4.1</v>
      </c>
      <c r="C299" s="313" t="s">
        <v>2138</v>
      </c>
      <c r="D299" s="21" t="s">
        <v>440</v>
      </c>
      <c r="E299" s="314" t="s">
        <v>2011</v>
      </c>
      <c r="F299" s="310" t="s">
        <v>1873</v>
      </c>
      <c r="G299" s="313" t="s">
        <v>1643</v>
      </c>
      <c r="H299" s="326" t="s">
        <v>1220</v>
      </c>
      <c r="I299" s="313" t="s">
        <v>2000</v>
      </c>
      <c r="J299" s="321" t="s">
        <v>122</v>
      </c>
      <c r="K299" s="323" t="e">
        <f t="shared" si="13"/>
        <v>#REF!</v>
      </c>
      <c r="L299" s="314" t="s">
        <v>2139</v>
      </c>
      <c r="M299" s="12" t="s">
        <v>8</v>
      </c>
      <c r="N299" s="314"/>
      <c r="O299" s="314"/>
      <c r="P299" s="12" t="s">
        <v>11</v>
      </c>
      <c r="Q299" s="192" t="e">
        <f t="shared" si="14"/>
        <v>#REF!</v>
      </c>
    </row>
    <row r="300" spans="1:17" x14ac:dyDescent="0.25">
      <c r="A300" s="12">
        <v>382</v>
      </c>
      <c r="B300" s="326" t="str">
        <f t="shared" si="12"/>
        <v>1.23.4.1</v>
      </c>
      <c r="C300" s="313" t="s">
        <v>2138</v>
      </c>
      <c r="D300" s="21" t="s">
        <v>441</v>
      </c>
      <c r="E300" s="314" t="s">
        <v>2011</v>
      </c>
      <c r="F300" s="310" t="s">
        <v>1873</v>
      </c>
      <c r="G300" s="313" t="s">
        <v>1643</v>
      </c>
      <c r="H300" s="326" t="s">
        <v>1220</v>
      </c>
      <c r="I300" s="313" t="s">
        <v>2000</v>
      </c>
      <c r="J300" s="321" t="s">
        <v>122</v>
      </c>
      <c r="K300" s="323" t="e">
        <f t="shared" si="13"/>
        <v>#REF!</v>
      </c>
      <c r="L300" s="314" t="s">
        <v>2139</v>
      </c>
      <c r="M300" s="12" t="s">
        <v>8</v>
      </c>
      <c r="N300" s="314"/>
      <c r="O300" s="314"/>
      <c r="P300" s="12" t="s">
        <v>11</v>
      </c>
      <c r="Q300" s="192" t="e">
        <f t="shared" si="14"/>
        <v>#REF!</v>
      </c>
    </row>
    <row r="301" spans="1:17" ht="26.4" x14ac:dyDescent="0.25">
      <c r="A301" s="12">
        <v>580</v>
      </c>
      <c r="B301" s="326" t="str">
        <f t="shared" si="12"/>
        <v>1.24.2.1</v>
      </c>
      <c r="C301" s="313" t="s">
        <v>658</v>
      </c>
      <c r="D301" s="21" t="s">
        <v>661</v>
      </c>
      <c r="E301" s="314" t="s">
        <v>2011</v>
      </c>
      <c r="F301" s="310" t="s">
        <v>1879</v>
      </c>
      <c r="G301" s="313" t="s">
        <v>1643</v>
      </c>
      <c r="H301" s="326" t="s">
        <v>1221</v>
      </c>
      <c r="I301" s="313" t="s">
        <v>1447</v>
      </c>
      <c r="J301" s="321" t="s">
        <v>1895</v>
      </c>
      <c r="K301" s="192" t="e">
        <f t="shared" si="13"/>
        <v>#REF!</v>
      </c>
      <c r="L301" s="314"/>
      <c r="M301" s="12" t="s">
        <v>8</v>
      </c>
      <c r="N301" s="314" t="s">
        <v>1695</v>
      </c>
      <c r="O301" s="314" t="s">
        <v>2197</v>
      </c>
      <c r="P301" s="12" t="s">
        <v>1003</v>
      </c>
      <c r="Q301" s="192" t="e">
        <f t="shared" si="14"/>
        <v>#REF!</v>
      </c>
    </row>
    <row r="302" spans="1:17" x14ac:dyDescent="0.25">
      <c r="A302" s="12">
        <v>619</v>
      </c>
      <c r="B302" s="326" t="str">
        <f t="shared" si="12"/>
        <v>1.24.2.2</v>
      </c>
      <c r="C302" s="313" t="s">
        <v>726</v>
      </c>
      <c r="D302" s="21" t="s">
        <v>730</v>
      </c>
      <c r="E302" s="314" t="s">
        <v>2011</v>
      </c>
      <c r="F302" s="310" t="s">
        <v>1879</v>
      </c>
      <c r="G302" s="313" t="s">
        <v>1643</v>
      </c>
      <c r="H302" s="326" t="s">
        <v>1222</v>
      </c>
      <c r="I302" s="313" t="s">
        <v>1447</v>
      </c>
      <c r="J302" s="321" t="s">
        <v>1895</v>
      </c>
      <c r="K302" s="192" t="e">
        <f t="shared" si="13"/>
        <v>#REF!</v>
      </c>
      <c r="L302" s="314"/>
      <c r="M302" s="12" t="s">
        <v>8</v>
      </c>
      <c r="N302" s="314" t="s">
        <v>649</v>
      </c>
      <c r="O302" s="314" t="s">
        <v>2197</v>
      </c>
      <c r="P302" s="12" t="s">
        <v>1003</v>
      </c>
      <c r="Q302" s="192" t="e">
        <f t="shared" si="14"/>
        <v>#REF!</v>
      </c>
    </row>
    <row r="303" spans="1:17" x14ac:dyDescent="0.25">
      <c r="A303" s="12">
        <v>557</v>
      </c>
      <c r="B303" s="326" t="str">
        <f t="shared" si="12"/>
        <v>1.24.2.3</v>
      </c>
      <c r="C303" s="313" t="s">
        <v>636</v>
      </c>
      <c r="D303" s="21" t="s">
        <v>927</v>
      </c>
      <c r="E303" s="314" t="s">
        <v>2011</v>
      </c>
      <c r="F303" s="310" t="s">
        <v>1879</v>
      </c>
      <c r="G303" s="313" t="s">
        <v>1643</v>
      </c>
      <c r="H303" s="326" t="s">
        <v>1223</v>
      </c>
      <c r="I303" s="313" t="s">
        <v>1447</v>
      </c>
      <c r="J303" s="321" t="s">
        <v>1895</v>
      </c>
      <c r="K303" s="192" t="e">
        <f t="shared" si="13"/>
        <v>#REF!</v>
      </c>
      <c r="L303" s="314"/>
      <c r="M303" s="12" t="s">
        <v>8</v>
      </c>
      <c r="N303" s="314"/>
      <c r="O303" s="314" t="s">
        <v>2197</v>
      </c>
      <c r="P303" s="12" t="s">
        <v>1003</v>
      </c>
      <c r="Q303" s="192" t="e">
        <f t="shared" si="14"/>
        <v>#REF!</v>
      </c>
    </row>
    <row r="304" spans="1:17" x14ac:dyDescent="0.25">
      <c r="A304" s="12">
        <v>558</v>
      </c>
      <c r="B304" s="326" t="str">
        <f t="shared" si="12"/>
        <v>1.24.2.3</v>
      </c>
      <c r="C304" s="313" t="s">
        <v>636</v>
      </c>
      <c r="D304" s="21" t="s">
        <v>638</v>
      </c>
      <c r="E304" s="314" t="s">
        <v>2011</v>
      </c>
      <c r="F304" s="310" t="s">
        <v>1879</v>
      </c>
      <c r="G304" s="313" t="s">
        <v>1643</v>
      </c>
      <c r="H304" s="326" t="s">
        <v>1223</v>
      </c>
      <c r="I304" s="313" t="s">
        <v>1447</v>
      </c>
      <c r="J304" s="321" t="s">
        <v>1895</v>
      </c>
      <c r="K304" s="192" t="e">
        <f t="shared" si="13"/>
        <v>#REF!</v>
      </c>
      <c r="L304" s="314"/>
      <c r="M304" s="12" t="s">
        <v>8</v>
      </c>
      <c r="N304" s="314"/>
      <c r="O304" s="314" t="s">
        <v>2197</v>
      </c>
      <c r="P304" s="12" t="s">
        <v>1003</v>
      </c>
      <c r="Q304" s="192" t="e">
        <f t="shared" si="14"/>
        <v>#REF!</v>
      </c>
    </row>
    <row r="305" spans="1:17" ht="26.4" x14ac:dyDescent="0.25">
      <c r="A305" s="12">
        <v>559</v>
      </c>
      <c r="B305" s="326" t="str">
        <f t="shared" si="12"/>
        <v>1.24.2.3</v>
      </c>
      <c r="C305" s="313" t="s">
        <v>639</v>
      </c>
      <c r="D305" s="21" t="s">
        <v>1683</v>
      </c>
      <c r="E305" s="314" t="s">
        <v>2011</v>
      </c>
      <c r="F305" s="310" t="s">
        <v>1879</v>
      </c>
      <c r="G305" s="313" t="s">
        <v>1643</v>
      </c>
      <c r="H305" s="326" t="s">
        <v>1223</v>
      </c>
      <c r="I305" s="313" t="s">
        <v>1447</v>
      </c>
      <c r="J305" s="321" t="s">
        <v>1895</v>
      </c>
      <c r="K305" s="192" t="e">
        <f t="shared" si="13"/>
        <v>#REF!</v>
      </c>
      <c r="L305" s="314"/>
      <c r="M305" s="12" t="s">
        <v>8</v>
      </c>
      <c r="N305" s="314"/>
      <c r="O305" s="314" t="s">
        <v>2197</v>
      </c>
      <c r="P305" s="12" t="s">
        <v>1003</v>
      </c>
      <c r="Q305" s="192" t="e">
        <f t="shared" si="14"/>
        <v>#REF!</v>
      </c>
    </row>
    <row r="306" spans="1:17" ht="26.4" x14ac:dyDescent="0.25">
      <c r="A306" s="12">
        <v>569</v>
      </c>
      <c r="B306" s="326" t="str">
        <f t="shared" si="12"/>
        <v>1.24.2.3</v>
      </c>
      <c r="C306" s="313" t="s">
        <v>647</v>
      </c>
      <c r="D306" s="21" t="s">
        <v>653</v>
      </c>
      <c r="E306" s="314" t="s">
        <v>2011</v>
      </c>
      <c r="F306" s="310" t="s">
        <v>1879</v>
      </c>
      <c r="G306" s="313" t="s">
        <v>1644</v>
      </c>
      <c r="H306" s="326" t="s">
        <v>1223</v>
      </c>
      <c r="I306" s="313" t="s">
        <v>1929</v>
      </c>
      <c r="J306" s="321" t="s">
        <v>1126</v>
      </c>
      <c r="K306" s="322" t="e">
        <f t="shared" si="13"/>
        <v>#REF!</v>
      </c>
      <c r="L306" s="314"/>
      <c r="M306" s="12" t="s">
        <v>8</v>
      </c>
      <c r="N306" s="314" t="s">
        <v>1735</v>
      </c>
      <c r="O306" s="314"/>
      <c r="P306" s="12" t="s">
        <v>11</v>
      </c>
      <c r="Q306" s="192" t="e">
        <f t="shared" si="14"/>
        <v>#REF!</v>
      </c>
    </row>
    <row r="307" spans="1:17" ht="26.4" x14ac:dyDescent="0.25">
      <c r="A307" s="12">
        <v>572</v>
      </c>
      <c r="B307" s="326" t="str">
        <f t="shared" si="12"/>
        <v>1.24.2.3</v>
      </c>
      <c r="C307" s="313" t="s">
        <v>652</v>
      </c>
      <c r="D307" s="21" t="s">
        <v>654</v>
      </c>
      <c r="E307" s="314" t="s">
        <v>2011</v>
      </c>
      <c r="F307" s="310" t="s">
        <v>1879</v>
      </c>
      <c r="G307" s="313" t="s">
        <v>1643</v>
      </c>
      <c r="H307" s="326" t="s">
        <v>1223</v>
      </c>
      <c r="I307" s="313" t="s">
        <v>1458</v>
      </c>
      <c r="J307" s="321" t="s">
        <v>1895</v>
      </c>
      <c r="K307" s="192" t="e">
        <f t="shared" si="13"/>
        <v>#REF!</v>
      </c>
      <c r="L307" s="314"/>
      <c r="M307" s="12" t="s">
        <v>8</v>
      </c>
      <c r="N307" s="314" t="s">
        <v>1692</v>
      </c>
      <c r="O307" s="314" t="s">
        <v>2197</v>
      </c>
      <c r="P307" s="12" t="s">
        <v>1003</v>
      </c>
      <c r="Q307" s="192" t="e">
        <f t="shared" si="14"/>
        <v>#REF!</v>
      </c>
    </row>
    <row r="308" spans="1:17" ht="26.4" x14ac:dyDescent="0.25">
      <c r="A308" s="12">
        <v>573</v>
      </c>
      <c r="B308" s="326" t="str">
        <f t="shared" si="12"/>
        <v>1.24.2.3</v>
      </c>
      <c r="C308" s="313" t="s">
        <v>652</v>
      </c>
      <c r="D308" s="21" t="s">
        <v>653</v>
      </c>
      <c r="E308" s="314" t="s">
        <v>2011</v>
      </c>
      <c r="F308" s="310" t="s">
        <v>1879</v>
      </c>
      <c r="G308" s="313" t="s">
        <v>1644</v>
      </c>
      <c r="H308" s="326" t="s">
        <v>1223</v>
      </c>
      <c r="I308" s="313" t="s">
        <v>1929</v>
      </c>
      <c r="J308" s="321" t="s">
        <v>1126</v>
      </c>
      <c r="K308" s="322" t="e">
        <f t="shared" si="13"/>
        <v>#REF!</v>
      </c>
      <c r="L308" s="314"/>
      <c r="M308" s="12" t="s">
        <v>8</v>
      </c>
      <c r="N308" s="314" t="s">
        <v>1735</v>
      </c>
      <c r="O308" s="314"/>
      <c r="P308" s="12" t="s">
        <v>11</v>
      </c>
      <c r="Q308" s="192" t="e">
        <f t="shared" si="14"/>
        <v>#REF!</v>
      </c>
    </row>
    <row r="309" spans="1:17" ht="26.4" x14ac:dyDescent="0.25">
      <c r="A309" s="12">
        <v>577</v>
      </c>
      <c r="B309" s="326" t="str">
        <f t="shared" si="12"/>
        <v>1.24.2.3</v>
      </c>
      <c r="C309" s="313" t="s">
        <v>656</v>
      </c>
      <c r="D309" s="21" t="s">
        <v>654</v>
      </c>
      <c r="E309" s="314" t="s">
        <v>2011</v>
      </c>
      <c r="F309" s="310" t="s">
        <v>1879</v>
      </c>
      <c r="G309" s="313" t="s">
        <v>1643</v>
      </c>
      <c r="H309" s="326" t="s">
        <v>1223</v>
      </c>
      <c r="I309" s="313" t="s">
        <v>1458</v>
      </c>
      <c r="J309" s="321" t="s">
        <v>1895</v>
      </c>
      <c r="K309" s="192" t="e">
        <f t="shared" si="13"/>
        <v>#REF!</v>
      </c>
      <c r="L309" s="314"/>
      <c r="M309" s="12" t="s">
        <v>8</v>
      </c>
      <c r="N309" s="314" t="s">
        <v>1692</v>
      </c>
      <c r="O309" s="314" t="s">
        <v>2197</v>
      </c>
      <c r="P309" s="12" t="s">
        <v>1003</v>
      </c>
      <c r="Q309" s="192" t="e">
        <f t="shared" si="14"/>
        <v>#REF!</v>
      </c>
    </row>
    <row r="310" spans="1:17" ht="26.4" x14ac:dyDescent="0.25">
      <c r="A310" s="12">
        <v>578</v>
      </c>
      <c r="B310" s="326" t="str">
        <f t="shared" si="12"/>
        <v>1.24.2.3</v>
      </c>
      <c r="C310" s="313" t="s">
        <v>656</v>
      </c>
      <c r="D310" s="21" t="s">
        <v>653</v>
      </c>
      <c r="E310" s="314" t="s">
        <v>2011</v>
      </c>
      <c r="F310" s="310" t="s">
        <v>1879</v>
      </c>
      <c r="G310" s="313" t="s">
        <v>1644</v>
      </c>
      <c r="H310" s="326" t="s">
        <v>1223</v>
      </c>
      <c r="I310" s="313" t="s">
        <v>1929</v>
      </c>
      <c r="J310" s="321" t="s">
        <v>1126</v>
      </c>
      <c r="K310" s="322" t="e">
        <f t="shared" si="13"/>
        <v>#REF!</v>
      </c>
      <c r="L310" s="314"/>
      <c r="M310" s="12" t="s">
        <v>8</v>
      </c>
      <c r="N310" s="314" t="s">
        <v>1735</v>
      </c>
      <c r="O310" s="314"/>
      <c r="P310" s="12" t="s">
        <v>11</v>
      </c>
      <c r="Q310" s="192" t="e">
        <f t="shared" si="14"/>
        <v>#REF!</v>
      </c>
    </row>
    <row r="311" spans="1:17" x14ac:dyDescent="0.25">
      <c r="A311" s="12">
        <v>470</v>
      </c>
      <c r="B311" s="326" t="str">
        <f t="shared" si="12"/>
        <v>1.25.1.1</v>
      </c>
      <c r="C311" s="313" t="s">
        <v>2114</v>
      </c>
      <c r="D311" s="21" t="s">
        <v>2095</v>
      </c>
      <c r="E311" s="314" t="s">
        <v>2011</v>
      </c>
      <c r="F311" s="310" t="s">
        <v>1873</v>
      </c>
      <c r="G311" s="313" t="s">
        <v>1643</v>
      </c>
      <c r="H311" s="326" t="s">
        <v>1224</v>
      </c>
      <c r="I311" s="313" t="s">
        <v>1922</v>
      </c>
      <c r="J311" s="321" t="s">
        <v>122</v>
      </c>
      <c r="K311" s="192" t="e">
        <f t="shared" si="13"/>
        <v>#REF!</v>
      </c>
      <c r="L311" s="314" t="s">
        <v>852</v>
      </c>
      <c r="M311" s="12" t="s">
        <v>8</v>
      </c>
      <c r="N311" s="314" t="s">
        <v>2179</v>
      </c>
      <c r="O311" s="314"/>
      <c r="P311" s="12" t="s">
        <v>11</v>
      </c>
      <c r="Q311" s="192" t="e">
        <f t="shared" si="14"/>
        <v>#REF!</v>
      </c>
    </row>
    <row r="312" spans="1:17" x14ac:dyDescent="0.25">
      <c r="A312" s="12">
        <v>469</v>
      </c>
      <c r="B312" s="326" t="str">
        <f t="shared" si="12"/>
        <v>1.25.2.1</v>
      </c>
      <c r="C312" s="313" t="s">
        <v>2114</v>
      </c>
      <c r="D312" s="21" t="s">
        <v>848</v>
      </c>
      <c r="E312" s="314" t="s">
        <v>2011</v>
      </c>
      <c r="F312" s="310" t="s">
        <v>1873</v>
      </c>
      <c r="G312" s="313" t="s">
        <v>1643</v>
      </c>
      <c r="H312" s="326" t="s">
        <v>1225</v>
      </c>
      <c r="I312" s="313" t="s">
        <v>1459</v>
      </c>
      <c r="J312" s="321" t="s">
        <v>122</v>
      </c>
      <c r="K312" s="192" t="e">
        <f t="shared" si="13"/>
        <v>#REF!</v>
      </c>
      <c r="L312" s="314"/>
      <c r="M312" s="12" t="s">
        <v>8</v>
      </c>
      <c r="N312" s="314"/>
      <c r="O312" s="314" t="s">
        <v>1747</v>
      </c>
      <c r="P312" s="12" t="s">
        <v>11</v>
      </c>
      <c r="Q312" s="192" t="e">
        <f t="shared" si="14"/>
        <v>#REF!</v>
      </c>
    </row>
    <row r="313" spans="1:17" x14ac:dyDescent="0.25">
      <c r="A313" s="12">
        <v>409</v>
      </c>
      <c r="B313" s="326" t="str">
        <f t="shared" si="12"/>
        <v>1.26.1.1</v>
      </c>
      <c r="C313" s="313" t="s">
        <v>613</v>
      </c>
      <c r="D313" s="21" t="s">
        <v>610</v>
      </c>
      <c r="E313" s="314" t="s">
        <v>2013</v>
      </c>
      <c r="F313" s="310" t="s">
        <v>1873</v>
      </c>
      <c r="G313" s="313" t="s">
        <v>1644</v>
      </c>
      <c r="H313" s="326" t="s">
        <v>1226</v>
      </c>
      <c r="I313" s="313" t="s">
        <v>1459</v>
      </c>
      <c r="J313" s="321" t="s">
        <v>1086</v>
      </c>
      <c r="K313" s="322" t="e">
        <f t="shared" si="13"/>
        <v>#REF!</v>
      </c>
      <c r="L313" s="314" t="s">
        <v>32</v>
      </c>
      <c r="M313" s="12" t="s">
        <v>8</v>
      </c>
      <c r="N313" s="314"/>
      <c r="O313" s="314"/>
      <c r="P313" s="12" t="s">
        <v>11</v>
      </c>
      <c r="Q313" s="192" t="e">
        <f t="shared" si="14"/>
        <v>#REF!</v>
      </c>
    </row>
    <row r="314" spans="1:17" x14ac:dyDescent="0.25">
      <c r="A314" s="12">
        <v>410</v>
      </c>
      <c r="B314" s="326" t="str">
        <f t="shared" si="12"/>
        <v>1.26.1.1</v>
      </c>
      <c r="C314" s="313" t="s">
        <v>613</v>
      </c>
      <c r="D314" s="21" t="s">
        <v>614</v>
      </c>
      <c r="E314" s="314" t="s">
        <v>2011</v>
      </c>
      <c r="F314" s="310" t="s">
        <v>1873</v>
      </c>
      <c r="G314" s="313" t="s">
        <v>1644</v>
      </c>
      <c r="H314" s="326" t="s">
        <v>1226</v>
      </c>
      <c r="I314" s="313" t="s">
        <v>1459</v>
      </c>
      <c r="J314" s="321" t="s">
        <v>1086</v>
      </c>
      <c r="K314" s="322" t="e">
        <f t="shared" si="13"/>
        <v>#REF!</v>
      </c>
      <c r="L314" s="314" t="s">
        <v>32</v>
      </c>
      <c r="M314" s="12" t="s">
        <v>8</v>
      </c>
      <c r="N314" s="314"/>
      <c r="O314" s="314"/>
      <c r="P314" s="12" t="s">
        <v>11</v>
      </c>
      <c r="Q314" s="192" t="e">
        <f t="shared" si="14"/>
        <v>#REF!</v>
      </c>
    </row>
    <row r="315" spans="1:17" ht="26.4" x14ac:dyDescent="0.25">
      <c r="A315" s="12">
        <v>340</v>
      </c>
      <c r="B315" s="326" t="str">
        <f t="shared" si="12"/>
        <v>1.26.2.1</v>
      </c>
      <c r="C315" s="313" t="s">
        <v>1964</v>
      </c>
      <c r="D315" s="21" t="s">
        <v>2096</v>
      </c>
      <c r="E315" s="314" t="s">
        <v>1941</v>
      </c>
      <c r="F315" s="310" t="s">
        <v>1873</v>
      </c>
      <c r="G315" s="313" t="s">
        <v>1643</v>
      </c>
      <c r="H315" s="326" t="s">
        <v>1227</v>
      </c>
      <c r="I315" s="313" t="s">
        <v>1418</v>
      </c>
      <c r="J315" s="321" t="s">
        <v>241</v>
      </c>
      <c r="K315" s="322" t="e">
        <f t="shared" si="13"/>
        <v>#REF!</v>
      </c>
      <c r="L315" s="314" t="s">
        <v>2280</v>
      </c>
      <c r="M315" s="12" t="s">
        <v>8</v>
      </c>
      <c r="N315" s="314" t="s">
        <v>296</v>
      </c>
      <c r="O315" s="314" t="s">
        <v>562</v>
      </c>
      <c r="P315" s="12" t="s">
        <v>1003</v>
      </c>
      <c r="Q315" s="192" t="e">
        <f t="shared" si="14"/>
        <v>#REF!</v>
      </c>
    </row>
    <row r="316" spans="1:17" ht="26.4" x14ac:dyDescent="0.25">
      <c r="A316" s="12">
        <v>411</v>
      </c>
      <c r="B316" s="326" t="str">
        <f t="shared" si="12"/>
        <v>1.26.2.1</v>
      </c>
      <c r="C316" s="313" t="s">
        <v>613</v>
      </c>
      <c r="D316" s="21" t="s">
        <v>269</v>
      </c>
      <c r="E316" s="314" t="s">
        <v>1941</v>
      </c>
      <c r="F316" s="310" t="s">
        <v>1873</v>
      </c>
      <c r="G316" s="313" t="s">
        <v>1643</v>
      </c>
      <c r="H316" s="326" t="s">
        <v>1227</v>
      </c>
      <c r="I316" s="313" t="s">
        <v>2001</v>
      </c>
      <c r="J316" s="321" t="s">
        <v>241</v>
      </c>
      <c r="K316" s="322" t="e">
        <f t="shared" si="13"/>
        <v>#REF!</v>
      </c>
      <c r="L316" s="314" t="s">
        <v>1597</v>
      </c>
      <c r="M316" s="12" t="s">
        <v>8</v>
      </c>
      <c r="N316" s="314" t="s">
        <v>296</v>
      </c>
      <c r="O316" s="314"/>
      <c r="P316" s="12" t="s">
        <v>1003</v>
      </c>
      <c r="Q316" s="192" t="e">
        <f t="shared" si="14"/>
        <v>#REF!</v>
      </c>
    </row>
    <row r="317" spans="1:17" ht="26.4" x14ac:dyDescent="0.25">
      <c r="A317" s="12">
        <v>403</v>
      </c>
      <c r="B317" s="326" t="str">
        <f t="shared" si="12"/>
        <v>1.27.1.1</v>
      </c>
      <c r="C317" s="313" t="s">
        <v>1970</v>
      </c>
      <c r="D317" s="21" t="s">
        <v>597</v>
      </c>
      <c r="E317" s="314" t="s">
        <v>1456</v>
      </c>
      <c r="F317" s="310" t="s">
        <v>1873</v>
      </c>
      <c r="G317" s="313" t="s">
        <v>1643</v>
      </c>
      <c r="H317" s="326" t="s">
        <v>1228</v>
      </c>
      <c r="I317" s="313" t="s">
        <v>1459</v>
      </c>
      <c r="J317" s="321" t="s">
        <v>1280</v>
      </c>
      <c r="K317" s="322" t="e">
        <f t="shared" si="13"/>
        <v>#REF!</v>
      </c>
      <c r="L317" s="314" t="s">
        <v>599</v>
      </c>
      <c r="M317" s="12" t="s">
        <v>8</v>
      </c>
      <c r="N317" s="314" t="s">
        <v>600</v>
      </c>
      <c r="O317" s="314"/>
      <c r="P317" s="12" t="s">
        <v>11</v>
      </c>
      <c r="Q317" s="192" t="e">
        <f t="shared" si="14"/>
        <v>#REF!</v>
      </c>
    </row>
    <row r="318" spans="1:17" x14ac:dyDescent="0.25">
      <c r="A318" s="12">
        <v>404</v>
      </c>
      <c r="B318" s="326" t="str">
        <f t="shared" si="12"/>
        <v>1.27.1.1</v>
      </c>
      <c r="C318" s="313" t="s">
        <v>1970</v>
      </c>
      <c r="D318" s="21" t="s">
        <v>602</v>
      </c>
      <c r="E318" s="314" t="s">
        <v>2011</v>
      </c>
      <c r="F318" s="310" t="s">
        <v>1873</v>
      </c>
      <c r="G318" s="313" t="s">
        <v>1643</v>
      </c>
      <c r="H318" s="326" t="s">
        <v>1228</v>
      </c>
      <c r="I318" s="313" t="s">
        <v>1459</v>
      </c>
      <c r="J318" s="321" t="s">
        <v>1280</v>
      </c>
      <c r="K318" s="322" t="e">
        <f t="shared" si="13"/>
        <v>#REF!</v>
      </c>
      <c r="L318" s="314" t="s">
        <v>603</v>
      </c>
      <c r="M318" s="12" t="s">
        <v>8</v>
      </c>
      <c r="N318" s="314" t="s">
        <v>604</v>
      </c>
      <c r="O318" s="314"/>
      <c r="P318" s="12" t="s">
        <v>11</v>
      </c>
      <c r="Q318" s="192" t="e">
        <f t="shared" si="14"/>
        <v>#REF!</v>
      </c>
    </row>
    <row r="319" spans="1:17" x14ac:dyDescent="0.25">
      <c r="A319" s="12">
        <v>405</v>
      </c>
      <c r="B319" s="326" t="str">
        <f t="shared" si="12"/>
        <v>1.27.3.1</v>
      </c>
      <c r="C319" s="313" t="s">
        <v>1970</v>
      </c>
      <c r="D319" s="21" t="s">
        <v>605</v>
      </c>
      <c r="E319" s="314" t="s">
        <v>2013</v>
      </c>
      <c r="F319" s="310" t="s">
        <v>1873</v>
      </c>
      <c r="G319" s="313" t="s">
        <v>1643</v>
      </c>
      <c r="H319" s="326" t="s">
        <v>1229</v>
      </c>
      <c r="I319" s="313" t="s">
        <v>1459</v>
      </c>
      <c r="J319" s="321" t="s">
        <v>1280</v>
      </c>
      <c r="K319" s="192" t="e">
        <f t="shared" si="13"/>
        <v>#REF!</v>
      </c>
      <c r="L319" s="314" t="s">
        <v>606</v>
      </c>
      <c r="M319" s="12" t="s">
        <v>8</v>
      </c>
      <c r="N319" s="314"/>
      <c r="O319" s="314"/>
      <c r="P319" s="12" t="s">
        <v>11</v>
      </c>
      <c r="Q319" s="192" t="e">
        <f t="shared" si="14"/>
        <v>#REF!</v>
      </c>
    </row>
    <row r="320" spans="1:17" x14ac:dyDescent="0.25">
      <c r="A320" s="12">
        <v>233</v>
      </c>
      <c r="B320" s="326" t="str">
        <f t="shared" si="12"/>
        <v>2.1.1.1</v>
      </c>
      <c r="C320" s="313" t="s">
        <v>140</v>
      </c>
      <c r="D320" s="21" t="s">
        <v>2227</v>
      </c>
      <c r="E320" s="314" t="s">
        <v>2011</v>
      </c>
      <c r="F320" s="310" t="s">
        <v>1872</v>
      </c>
      <c r="G320" s="313" t="s">
        <v>1644</v>
      </c>
      <c r="H320" s="326" t="s">
        <v>1230</v>
      </c>
      <c r="I320" s="313" t="s">
        <v>1030</v>
      </c>
      <c r="J320" s="321" t="s">
        <v>1086</v>
      </c>
      <c r="K320" s="322" t="e">
        <f t="shared" si="13"/>
        <v>#REF!</v>
      </c>
      <c r="L320" s="314" t="s">
        <v>146</v>
      </c>
      <c r="M320" s="12" t="s">
        <v>8</v>
      </c>
      <c r="N320" s="314"/>
      <c r="O320" s="314"/>
      <c r="P320" s="12" t="s">
        <v>1003</v>
      </c>
      <c r="Q320" s="192" t="e">
        <f t="shared" si="14"/>
        <v>#REF!</v>
      </c>
    </row>
    <row r="321" spans="1:17" x14ac:dyDescent="0.25">
      <c r="A321" s="12">
        <v>223</v>
      </c>
      <c r="B321" s="326" t="str">
        <f t="shared" si="12"/>
        <v>2.1.1.3</v>
      </c>
      <c r="C321" s="313" t="s">
        <v>140</v>
      </c>
      <c r="D321" s="21" t="s">
        <v>150</v>
      </c>
      <c r="E321" s="314" t="s">
        <v>2011</v>
      </c>
      <c r="F321" s="310" t="s">
        <v>1872</v>
      </c>
      <c r="G321" s="313" t="s">
        <v>1643</v>
      </c>
      <c r="H321" s="326" t="s">
        <v>1031</v>
      </c>
      <c r="I321" s="313" t="s">
        <v>1030</v>
      </c>
      <c r="J321" s="321" t="s">
        <v>1086</v>
      </c>
      <c r="K321" s="192" t="e">
        <f t="shared" si="13"/>
        <v>#REF!</v>
      </c>
      <c r="L321" s="314" t="s">
        <v>146</v>
      </c>
      <c r="M321" s="12" t="s">
        <v>8</v>
      </c>
      <c r="N321" s="314" t="s">
        <v>863</v>
      </c>
      <c r="O321" s="314"/>
      <c r="P321" s="12" t="s">
        <v>11</v>
      </c>
      <c r="Q321" s="192" t="e">
        <f t="shared" si="14"/>
        <v>#REF!</v>
      </c>
    </row>
    <row r="322" spans="1:17" x14ac:dyDescent="0.25">
      <c r="A322" s="12">
        <v>246</v>
      </c>
      <c r="B322" s="326" t="str">
        <f t="shared" ref="B322:B385" si="15">H322</f>
        <v>2.1.1.3</v>
      </c>
      <c r="C322" s="313" t="s">
        <v>140</v>
      </c>
      <c r="D322" s="21" t="s">
        <v>149</v>
      </c>
      <c r="E322" s="314" t="s">
        <v>2011</v>
      </c>
      <c r="F322" s="310" t="s">
        <v>1872</v>
      </c>
      <c r="G322" s="313" t="s">
        <v>1643</v>
      </c>
      <c r="H322" s="326" t="s">
        <v>1031</v>
      </c>
      <c r="I322" s="313" t="s">
        <v>1030</v>
      </c>
      <c r="J322" s="321" t="s">
        <v>1086</v>
      </c>
      <c r="K322" s="192" t="e">
        <f t="shared" ref="K322:K385" si="16">IF(ISBLANK($G:$G),"",IF(OR(ISBLANK($H:$H),$H:$H="&gt;"),"N/A",VLOOKUP($H:$H,NDA_Look_up,6,0)))</f>
        <v>#REF!</v>
      </c>
      <c r="L322" s="314" t="s">
        <v>146</v>
      </c>
      <c r="M322" s="12" t="s">
        <v>8</v>
      </c>
      <c r="N322" s="314" t="s">
        <v>152</v>
      </c>
      <c r="O322" s="314" t="s">
        <v>561</v>
      </c>
      <c r="P322" s="12" t="s">
        <v>1003</v>
      </c>
      <c r="Q322" s="192" t="e">
        <f t="shared" ref="Q322:Q385" si="17">IF(ISBLANK($G:$G),"",IF(OR(ISBLANK($H:$H),$H:$H="&gt;"),"N/A",VLOOKUP($H:$H,NDA_Look_up,10,0)))</f>
        <v>#REF!</v>
      </c>
    </row>
    <row r="323" spans="1:17" ht="26.4" x14ac:dyDescent="0.25">
      <c r="A323" s="12">
        <v>235</v>
      </c>
      <c r="B323" s="326" t="str">
        <f t="shared" si="15"/>
        <v>2.1.1.4</v>
      </c>
      <c r="C323" s="313" t="s">
        <v>140</v>
      </c>
      <c r="D323" s="21" t="s">
        <v>2094</v>
      </c>
      <c r="E323" s="314" t="s">
        <v>2011</v>
      </c>
      <c r="F323" s="310" t="s">
        <v>1872</v>
      </c>
      <c r="G323" s="313" t="s">
        <v>1644</v>
      </c>
      <c r="H323" s="326" t="s">
        <v>1232</v>
      </c>
      <c r="I323" s="313" t="s">
        <v>1030</v>
      </c>
      <c r="J323" s="321" t="s">
        <v>1086</v>
      </c>
      <c r="K323" s="323" t="e">
        <f t="shared" si="16"/>
        <v>#REF!</v>
      </c>
      <c r="L323" s="314" t="s">
        <v>146</v>
      </c>
      <c r="M323" s="12" t="s">
        <v>8</v>
      </c>
      <c r="N323" s="314" t="s">
        <v>2093</v>
      </c>
      <c r="O323" s="314" t="s">
        <v>562</v>
      </c>
      <c r="P323" s="12" t="s">
        <v>1003</v>
      </c>
      <c r="Q323" s="192" t="e">
        <f t="shared" si="17"/>
        <v>#REF!</v>
      </c>
    </row>
    <row r="324" spans="1:17" x14ac:dyDescent="0.25">
      <c r="A324" s="12">
        <v>213</v>
      </c>
      <c r="B324" s="326" t="str">
        <f t="shared" si="15"/>
        <v>2.1.1.6</v>
      </c>
      <c r="C324" s="313" t="s">
        <v>140</v>
      </c>
      <c r="D324" s="21" t="s">
        <v>594</v>
      </c>
      <c r="E324" s="314" t="s">
        <v>2011</v>
      </c>
      <c r="F324" s="310" t="s">
        <v>1872</v>
      </c>
      <c r="G324" s="313" t="s">
        <v>1644</v>
      </c>
      <c r="H324" s="326" t="s">
        <v>1233</v>
      </c>
      <c r="I324" s="313" t="s">
        <v>1912</v>
      </c>
      <c r="J324" s="321" t="s">
        <v>987</v>
      </c>
      <c r="K324" s="192" t="e">
        <f t="shared" si="16"/>
        <v>#REF!</v>
      </c>
      <c r="L324" s="314" t="s">
        <v>50</v>
      </c>
      <c r="M324" s="12" t="s">
        <v>8</v>
      </c>
      <c r="N324" s="314"/>
      <c r="O324" s="314"/>
      <c r="P324" s="12" t="s">
        <v>11</v>
      </c>
      <c r="Q324" s="192" t="e">
        <f t="shared" si="17"/>
        <v>#REF!</v>
      </c>
    </row>
    <row r="325" spans="1:17" x14ac:dyDescent="0.25">
      <c r="A325" s="12">
        <v>217</v>
      </c>
      <c r="B325" s="326" t="str">
        <f t="shared" si="15"/>
        <v>2.1.2.1</v>
      </c>
      <c r="C325" s="313" t="s">
        <v>140</v>
      </c>
      <c r="D325" s="21" t="s">
        <v>151</v>
      </c>
      <c r="E325" s="314" t="s">
        <v>2011</v>
      </c>
      <c r="F325" s="310" t="s">
        <v>1872</v>
      </c>
      <c r="G325" s="313" t="s">
        <v>1643</v>
      </c>
      <c r="H325" s="326" t="s">
        <v>1032</v>
      </c>
      <c r="I325" s="313" t="s">
        <v>1030</v>
      </c>
      <c r="J325" s="321" t="s">
        <v>1086</v>
      </c>
      <c r="K325" s="192" t="e">
        <f t="shared" si="16"/>
        <v>#REF!</v>
      </c>
      <c r="L325" s="314" t="s">
        <v>146</v>
      </c>
      <c r="M325" s="12" t="s">
        <v>8</v>
      </c>
      <c r="N325" s="314" t="s">
        <v>863</v>
      </c>
      <c r="O325" s="314"/>
      <c r="P325" s="12" t="s">
        <v>11</v>
      </c>
      <c r="Q325" s="192" t="e">
        <f t="shared" si="17"/>
        <v>#REF!</v>
      </c>
    </row>
    <row r="326" spans="1:17" x14ac:dyDescent="0.25">
      <c r="A326" s="12">
        <v>239</v>
      </c>
      <c r="B326" s="326" t="str">
        <f t="shared" si="15"/>
        <v>2.1.2.3</v>
      </c>
      <c r="C326" s="313" t="s">
        <v>140</v>
      </c>
      <c r="D326" s="21" t="s">
        <v>143</v>
      </c>
      <c r="E326" s="314" t="s">
        <v>2011</v>
      </c>
      <c r="F326" s="310" t="s">
        <v>1872</v>
      </c>
      <c r="G326" s="313" t="s">
        <v>1644</v>
      </c>
      <c r="H326" s="326" t="s">
        <v>1029</v>
      </c>
      <c r="I326" s="313" t="s">
        <v>1030</v>
      </c>
      <c r="J326" s="321" t="s">
        <v>1086</v>
      </c>
      <c r="K326" s="192" t="e">
        <f t="shared" si="16"/>
        <v>#REF!</v>
      </c>
      <c r="L326" s="314" t="s">
        <v>146</v>
      </c>
      <c r="M326" s="12" t="s">
        <v>8</v>
      </c>
      <c r="N326" s="314"/>
      <c r="O326" s="314" t="s">
        <v>562</v>
      </c>
      <c r="P326" s="12" t="s">
        <v>11</v>
      </c>
      <c r="Q326" s="192" t="e">
        <f t="shared" si="17"/>
        <v>#REF!</v>
      </c>
    </row>
    <row r="327" spans="1:17" x14ac:dyDescent="0.25">
      <c r="A327" s="12">
        <v>240</v>
      </c>
      <c r="B327" s="326" t="str">
        <f t="shared" si="15"/>
        <v>2.1.2.3</v>
      </c>
      <c r="C327" s="313" t="s">
        <v>140</v>
      </c>
      <c r="D327" s="21" t="s">
        <v>2228</v>
      </c>
      <c r="E327" s="314" t="s">
        <v>2011</v>
      </c>
      <c r="F327" s="310" t="s">
        <v>1872</v>
      </c>
      <c r="G327" s="313" t="s">
        <v>1644</v>
      </c>
      <c r="H327" s="326" t="s">
        <v>1029</v>
      </c>
      <c r="I327" s="313" t="s">
        <v>1030</v>
      </c>
      <c r="J327" s="321" t="s">
        <v>1086</v>
      </c>
      <c r="K327" s="192" t="e">
        <f t="shared" si="16"/>
        <v>#REF!</v>
      </c>
      <c r="L327" s="314" t="s">
        <v>146</v>
      </c>
      <c r="M327" s="12" t="s">
        <v>8</v>
      </c>
      <c r="N327" s="314"/>
      <c r="O327" s="314" t="s">
        <v>562</v>
      </c>
      <c r="P327" s="12" t="s">
        <v>11</v>
      </c>
      <c r="Q327" s="192" t="e">
        <f t="shared" si="17"/>
        <v>#REF!</v>
      </c>
    </row>
    <row r="328" spans="1:17" x14ac:dyDescent="0.25">
      <c r="A328" s="12">
        <v>242</v>
      </c>
      <c r="B328" s="326" t="str">
        <f t="shared" si="15"/>
        <v>2.1.2.3</v>
      </c>
      <c r="C328" s="313" t="s">
        <v>140</v>
      </c>
      <c r="D328" s="21" t="s">
        <v>2229</v>
      </c>
      <c r="E328" s="314" t="s">
        <v>2011</v>
      </c>
      <c r="F328" s="310" t="s">
        <v>1872</v>
      </c>
      <c r="G328" s="313" t="s">
        <v>1644</v>
      </c>
      <c r="H328" s="326" t="s">
        <v>1029</v>
      </c>
      <c r="I328" s="313" t="s">
        <v>1030</v>
      </c>
      <c r="J328" s="321" t="s">
        <v>1086</v>
      </c>
      <c r="K328" s="192" t="e">
        <f t="shared" si="16"/>
        <v>#REF!</v>
      </c>
      <c r="L328" s="314" t="s">
        <v>146</v>
      </c>
      <c r="M328" s="12" t="s">
        <v>8</v>
      </c>
      <c r="N328" s="314"/>
      <c r="O328" s="314" t="s">
        <v>561</v>
      </c>
      <c r="P328" s="12" t="s">
        <v>11</v>
      </c>
      <c r="Q328" s="192" t="e">
        <f t="shared" si="17"/>
        <v>#REF!</v>
      </c>
    </row>
    <row r="329" spans="1:17" x14ac:dyDescent="0.25">
      <c r="A329" s="12">
        <v>243</v>
      </c>
      <c r="B329" s="326" t="str">
        <f t="shared" si="15"/>
        <v>2.1.2.3</v>
      </c>
      <c r="C329" s="313" t="s">
        <v>140</v>
      </c>
      <c r="D329" s="21" t="s">
        <v>2230</v>
      </c>
      <c r="E329" s="314" t="s">
        <v>2011</v>
      </c>
      <c r="F329" s="310" t="s">
        <v>1872</v>
      </c>
      <c r="G329" s="313" t="s">
        <v>1644</v>
      </c>
      <c r="H329" s="326" t="s">
        <v>1029</v>
      </c>
      <c r="I329" s="313" t="s">
        <v>1030</v>
      </c>
      <c r="J329" s="321" t="s">
        <v>1086</v>
      </c>
      <c r="K329" s="192" t="e">
        <f t="shared" si="16"/>
        <v>#REF!</v>
      </c>
      <c r="L329" s="314" t="s">
        <v>146</v>
      </c>
      <c r="M329" s="12" t="s">
        <v>8</v>
      </c>
      <c r="N329" s="314"/>
      <c r="O329" s="314" t="s">
        <v>562</v>
      </c>
      <c r="P329" s="12" t="s">
        <v>11</v>
      </c>
      <c r="Q329" s="192" t="e">
        <f t="shared" si="17"/>
        <v>#REF!</v>
      </c>
    </row>
    <row r="330" spans="1:17" ht="26.4" x14ac:dyDescent="0.25">
      <c r="A330" s="12">
        <v>214</v>
      </c>
      <c r="B330" s="326" t="str">
        <f t="shared" si="15"/>
        <v>2.1.4.1</v>
      </c>
      <c r="C330" s="313" t="s">
        <v>140</v>
      </c>
      <c r="D330" s="21" t="s">
        <v>596</v>
      </c>
      <c r="E330" s="314" t="s">
        <v>2011</v>
      </c>
      <c r="F330" s="310" t="s">
        <v>1872</v>
      </c>
      <c r="G330" s="313" t="s">
        <v>1643</v>
      </c>
      <c r="H330" s="326" t="s">
        <v>1026</v>
      </c>
      <c r="I330" s="313" t="s">
        <v>1027</v>
      </c>
      <c r="J330" s="321" t="s">
        <v>1086</v>
      </c>
      <c r="K330" s="322" t="e">
        <f t="shared" si="16"/>
        <v>#REF!</v>
      </c>
      <c r="L330" s="314" t="s">
        <v>146</v>
      </c>
      <c r="M330" s="12" t="s">
        <v>8</v>
      </c>
      <c r="N330" s="314" t="s">
        <v>2190</v>
      </c>
      <c r="O330" s="314"/>
      <c r="P330" s="12" t="s">
        <v>11</v>
      </c>
      <c r="Q330" s="192" t="e">
        <f t="shared" si="17"/>
        <v>#REF!</v>
      </c>
    </row>
    <row r="331" spans="1:17" ht="52.8" x14ac:dyDescent="0.25">
      <c r="A331" s="12">
        <v>225</v>
      </c>
      <c r="B331" s="326" t="str">
        <f t="shared" si="15"/>
        <v>2.1.4.5</v>
      </c>
      <c r="C331" s="313" t="s">
        <v>140</v>
      </c>
      <c r="D331" s="21" t="s">
        <v>861</v>
      </c>
      <c r="E331" s="314" t="s">
        <v>2011</v>
      </c>
      <c r="F331" s="310" t="s">
        <v>1872</v>
      </c>
      <c r="G331" s="313" t="s">
        <v>1643</v>
      </c>
      <c r="H331" s="326" t="s">
        <v>1234</v>
      </c>
      <c r="I331" s="313" t="s">
        <v>1028</v>
      </c>
      <c r="J331" s="321" t="s">
        <v>1126</v>
      </c>
      <c r="K331" s="322" t="e">
        <f t="shared" si="16"/>
        <v>#REF!</v>
      </c>
      <c r="L331" s="314" t="s">
        <v>146</v>
      </c>
      <c r="M331" s="12" t="s">
        <v>872</v>
      </c>
      <c r="N331" s="314" t="s">
        <v>2192</v>
      </c>
      <c r="O331" s="314" t="s">
        <v>562</v>
      </c>
      <c r="P331" s="12" t="s">
        <v>11</v>
      </c>
      <c r="Q331" s="192" t="e">
        <f t="shared" si="17"/>
        <v>#REF!</v>
      </c>
    </row>
    <row r="332" spans="1:17" x14ac:dyDescent="0.25">
      <c r="A332" s="12">
        <v>291</v>
      </c>
      <c r="B332" s="326" t="str">
        <f t="shared" si="15"/>
        <v>2.1.5.2</v>
      </c>
      <c r="C332" s="313" t="s">
        <v>1939</v>
      </c>
      <c r="D332" s="21" t="s">
        <v>1940</v>
      </c>
      <c r="E332" s="314" t="s">
        <v>2011</v>
      </c>
      <c r="F332" s="310" t="s">
        <v>1941</v>
      </c>
      <c r="G332" s="313" t="s">
        <v>1644</v>
      </c>
      <c r="H332" s="326" t="s">
        <v>1235</v>
      </c>
      <c r="I332" s="313" t="s">
        <v>1859</v>
      </c>
      <c r="J332" s="321" t="s">
        <v>122</v>
      </c>
      <c r="K332" s="192" t="e">
        <f t="shared" si="16"/>
        <v>#REF!</v>
      </c>
      <c r="L332" s="314" t="s">
        <v>50</v>
      </c>
      <c r="M332" s="12" t="s">
        <v>191</v>
      </c>
      <c r="N332" s="314"/>
      <c r="O332" s="314"/>
      <c r="P332" s="12" t="s">
        <v>11</v>
      </c>
      <c r="Q332" s="192" t="e">
        <f t="shared" si="17"/>
        <v>#REF!</v>
      </c>
    </row>
    <row r="333" spans="1:17" ht="39.6" x14ac:dyDescent="0.25">
      <c r="A333" s="12">
        <v>290</v>
      </c>
      <c r="B333" s="326" t="str">
        <f t="shared" si="15"/>
        <v>2.1.6.3</v>
      </c>
      <c r="C333" s="313" t="s">
        <v>869</v>
      </c>
      <c r="D333" s="21" t="s">
        <v>2005</v>
      </c>
      <c r="E333" s="314" t="s">
        <v>2002</v>
      </c>
      <c r="F333" s="310" t="s">
        <v>1872</v>
      </c>
      <c r="G333" s="313" t="s">
        <v>1643</v>
      </c>
      <c r="H333" s="326" t="s">
        <v>1236</v>
      </c>
      <c r="I333" s="313" t="s">
        <v>1240</v>
      </c>
      <c r="J333" s="321" t="s">
        <v>799</v>
      </c>
      <c r="K333" s="192" t="e">
        <f t="shared" si="16"/>
        <v>#REF!</v>
      </c>
      <c r="L333" s="314" t="s">
        <v>1977</v>
      </c>
      <c r="M333" s="12" t="s">
        <v>8</v>
      </c>
      <c r="N333" s="314" t="s">
        <v>2162</v>
      </c>
      <c r="O333" s="314"/>
      <c r="P333" s="12" t="s">
        <v>1003</v>
      </c>
      <c r="Q333" s="192" t="e">
        <f t="shared" si="17"/>
        <v>#REF!</v>
      </c>
    </row>
    <row r="334" spans="1:17" x14ac:dyDescent="0.25">
      <c r="A334" s="12">
        <v>301</v>
      </c>
      <c r="B334" s="326" t="str">
        <f t="shared" si="15"/>
        <v>2.1.6.3</v>
      </c>
      <c r="C334" s="313" t="s">
        <v>1954</v>
      </c>
      <c r="D334" s="21" t="s">
        <v>2006</v>
      </c>
      <c r="E334" s="314" t="s">
        <v>2002</v>
      </c>
      <c r="F334" s="310" t="s">
        <v>1873</v>
      </c>
      <c r="G334" s="313" t="s">
        <v>1644</v>
      </c>
      <c r="H334" s="326" t="s">
        <v>1236</v>
      </c>
      <c r="I334" s="313" t="s">
        <v>2145</v>
      </c>
      <c r="J334" s="321" t="s">
        <v>1086</v>
      </c>
      <c r="K334" s="192" t="e">
        <f t="shared" si="16"/>
        <v>#REF!</v>
      </c>
      <c r="L334" s="314" t="s">
        <v>2147</v>
      </c>
      <c r="M334" s="12" t="s">
        <v>8</v>
      </c>
      <c r="N334" s="314" t="s">
        <v>2093</v>
      </c>
      <c r="O334" s="314"/>
      <c r="P334" s="12" t="s">
        <v>11</v>
      </c>
      <c r="Q334" s="192" t="e">
        <f t="shared" si="17"/>
        <v>#REF!</v>
      </c>
    </row>
    <row r="335" spans="1:17" x14ac:dyDescent="0.25">
      <c r="A335" s="12">
        <v>302</v>
      </c>
      <c r="B335" s="326" t="str">
        <f t="shared" si="15"/>
        <v>2.1.6.3</v>
      </c>
      <c r="C335" s="313" t="s">
        <v>1954</v>
      </c>
      <c r="D335" s="21" t="s">
        <v>502</v>
      </c>
      <c r="E335" s="314" t="s">
        <v>2002</v>
      </c>
      <c r="F335" s="310" t="s">
        <v>1873</v>
      </c>
      <c r="G335" s="313" t="s">
        <v>1644</v>
      </c>
      <c r="H335" s="326" t="s">
        <v>1236</v>
      </c>
      <c r="I335" s="313" t="s">
        <v>2145</v>
      </c>
      <c r="J335" s="321" t="s">
        <v>1086</v>
      </c>
      <c r="K335" s="192" t="e">
        <f t="shared" si="16"/>
        <v>#REF!</v>
      </c>
      <c r="L335" s="314" t="s">
        <v>2147</v>
      </c>
      <c r="M335" s="12" t="s">
        <v>8</v>
      </c>
      <c r="N335" s="314" t="s">
        <v>2093</v>
      </c>
      <c r="O335" s="314"/>
      <c r="P335" s="12" t="s">
        <v>11</v>
      </c>
      <c r="Q335" s="192" t="e">
        <f t="shared" si="17"/>
        <v>#REF!</v>
      </c>
    </row>
    <row r="336" spans="1:17" ht="26.4" x14ac:dyDescent="0.25">
      <c r="A336" s="12">
        <v>327</v>
      </c>
      <c r="B336" s="326" t="str">
        <f t="shared" si="15"/>
        <v>2.1.6.3</v>
      </c>
      <c r="C336" s="313" t="s">
        <v>1966</v>
      </c>
      <c r="D336" s="21" t="s">
        <v>270</v>
      </c>
      <c r="E336" s="314" t="s">
        <v>2002</v>
      </c>
      <c r="F336" s="310" t="s">
        <v>1873</v>
      </c>
      <c r="G336" s="313" t="s">
        <v>1644</v>
      </c>
      <c r="H336" s="326" t="s">
        <v>1236</v>
      </c>
      <c r="I336" s="313" t="s">
        <v>2145</v>
      </c>
      <c r="J336" s="321" t="s">
        <v>1086</v>
      </c>
      <c r="K336" s="192" t="e">
        <f t="shared" si="16"/>
        <v>#REF!</v>
      </c>
      <c r="L336" s="314" t="s">
        <v>2147</v>
      </c>
      <c r="M336" s="12" t="s">
        <v>8</v>
      </c>
      <c r="N336" s="314" t="s">
        <v>2093</v>
      </c>
      <c r="O336" s="314"/>
      <c r="P336" s="12" t="s">
        <v>11</v>
      </c>
      <c r="Q336" s="192" t="e">
        <f t="shared" si="17"/>
        <v>#REF!</v>
      </c>
    </row>
    <row r="337" spans="1:17" ht="39.6" x14ac:dyDescent="0.25">
      <c r="A337" s="12">
        <v>333</v>
      </c>
      <c r="B337" s="326" t="str">
        <f t="shared" si="15"/>
        <v>2.1.6.3</v>
      </c>
      <c r="C337" s="313" t="s">
        <v>1964</v>
      </c>
      <c r="D337" s="21" t="s">
        <v>283</v>
      </c>
      <c r="E337" s="314" t="s">
        <v>2002</v>
      </c>
      <c r="F337" s="310" t="s">
        <v>1873</v>
      </c>
      <c r="G337" s="313" t="s">
        <v>1643</v>
      </c>
      <c r="H337" s="326" t="s">
        <v>1236</v>
      </c>
      <c r="I337" s="313" t="s">
        <v>2145</v>
      </c>
      <c r="J337" s="321" t="s">
        <v>1904</v>
      </c>
      <c r="K337" s="322" t="e">
        <f t="shared" si="16"/>
        <v>#REF!</v>
      </c>
      <c r="L337" s="314" t="s">
        <v>280</v>
      </c>
      <c r="M337" s="12" t="s">
        <v>8</v>
      </c>
      <c r="N337" s="314" t="s">
        <v>2150</v>
      </c>
      <c r="O337" s="314"/>
      <c r="P337" s="12" t="s">
        <v>1003</v>
      </c>
      <c r="Q337" s="192" t="e">
        <f t="shared" si="17"/>
        <v>#REF!</v>
      </c>
    </row>
    <row r="338" spans="1:17" ht="39.6" x14ac:dyDescent="0.25">
      <c r="A338" s="12">
        <v>356</v>
      </c>
      <c r="B338" s="326" t="str">
        <f t="shared" si="15"/>
        <v>2.1.6.3</v>
      </c>
      <c r="C338" s="313" t="s">
        <v>1971</v>
      </c>
      <c r="D338" s="21" t="s">
        <v>326</v>
      </c>
      <c r="E338" s="314" t="s">
        <v>2002</v>
      </c>
      <c r="F338" s="310" t="s">
        <v>1873</v>
      </c>
      <c r="G338" s="313" t="s">
        <v>1643</v>
      </c>
      <c r="H338" s="326" t="s">
        <v>1236</v>
      </c>
      <c r="I338" s="313" t="s">
        <v>2145</v>
      </c>
      <c r="J338" s="321" t="s">
        <v>1904</v>
      </c>
      <c r="K338" s="322" t="e">
        <f t="shared" si="16"/>
        <v>#REF!</v>
      </c>
      <c r="L338" s="314" t="s">
        <v>327</v>
      </c>
      <c r="M338" s="12" t="s">
        <v>8</v>
      </c>
      <c r="N338" s="314" t="s">
        <v>2150</v>
      </c>
      <c r="O338" s="314"/>
      <c r="P338" s="12" t="s">
        <v>1003</v>
      </c>
      <c r="Q338" s="192" t="e">
        <f t="shared" si="17"/>
        <v>#REF!</v>
      </c>
    </row>
    <row r="339" spans="1:17" x14ac:dyDescent="0.25">
      <c r="A339" s="12">
        <v>387</v>
      </c>
      <c r="B339" s="326" t="str">
        <f t="shared" si="15"/>
        <v>2.1.6.3</v>
      </c>
      <c r="C339" s="313" t="s">
        <v>493</v>
      </c>
      <c r="D339" s="21" t="s">
        <v>2004</v>
      </c>
      <c r="E339" s="314" t="s">
        <v>2002</v>
      </c>
      <c r="F339" s="310" t="s">
        <v>1873</v>
      </c>
      <c r="G339" s="313" t="s">
        <v>1644</v>
      </c>
      <c r="H339" s="326" t="s">
        <v>1236</v>
      </c>
      <c r="I339" s="313" t="s">
        <v>2145</v>
      </c>
      <c r="J339" s="321" t="s">
        <v>1086</v>
      </c>
      <c r="K339" s="192" t="e">
        <f t="shared" si="16"/>
        <v>#REF!</v>
      </c>
      <c r="L339" s="314" t="s">
        <v>2147</v>
      </c>
      <c r="M339" s="12"/>
      <c r="N339" s="314" t="s">
        <v>2093</v>
      </c>
      <c r="O339" s="314"/>
      <c r="P339" s="12" t="s">
        <v>11</v>
      </c>
      <c r="Q339" s="192" t="e">
        <f t="shared" si="17"/>
        <v>#REF!</v>
      </c>
    </row>
    <row r="340" spans="1:17" x14ac:dyDescent="0.25">
      <c r="A340" s="12">
        <v>393</v>
      </c>
      <c r="B340" s="326" t="str">
        <f t="shared" si="15"/>
        <v>2.1.6.3</v>
      </c>
      <c r="C340" s="313" t="s">
        <v>1960</v>
      </c>
      <c r="D340" s="21" t="s">
        <v>2007</v>
      </c>
      <c r="E340" s="314" t="s">
        <v>2002</v>
      </c>
      <c r="F340" s="310" t="s">
        <v>1873</v>
      </c>
      <c r="G340" s="313" t="s">
        <v>1644</v>
      </c>
      <c r="H340" s="326" t="s">
        <v>1236</v>
      </c>
      <c r="I340" s="313" t="s">
        <v>2145</v>
      </c>
      <c r="J340" s="321" t="s">
        <v>1086</v>
      </c>
      <c r="K340" s="192" t="e">
        <f t="shared" si="16"/>
        <v>#REF!</v>
      </c>
      <c r="L340" s="314" t="s">
        <v>2147</v>
      </c>
      <c r="M340" s="12" t="s">
        <v>8</v>
      </c>
      <c r="N340" s="314" t="s">
        <v>2093</v>
      </c>
      <c r="O340" s="314"/>
      <c r="P340" s="12" t="s">
        <v>1003</v>
      </c>
      <c r="Q340" s="192" t="e">
        <f t="shared" si="17"/>
        <v>#REF!</v>
      </c>
    </row>
    <row r="341" spans="1:17" ht="26.4" x14ac:dyDescent="0.25">
      <c r="A341" s="12">
        <v>398</v>
      </c>
      <c r="B341" s="326" t="str">
        <f t="shared" si="15"/>
        <v>2.1.6.3</v>
      </c>
      <c r="C341" s="313" t="s">
        <v>1956</v>
      </c>
      <c r="D341" s="21" t="s">
        <v>308</v>
      </c>
      <c r="E341" s="314" t="s">
        <v>2002</v>
      </c>
      <c r="F341" s="310" t="s">
        <v>1873</v>
      </c>
      <c r="G341" s="313" t="s">
        <v>1644</v>
      </c>
      <c r="H341" s="326" t="s">
        <v>1236</v>
      </c>
      <c r="I341" s="313" t="s">
        <v>2145</v>
      </c>
      <c r="J341" s="321" t="s">
        <v>1086</v>
      </c>
      <c r="K341" s="192" t="e">
        <f t="shared" si="16"/>
        <v>#REF!</v>
      </c>
      <c r="L341" s="314" t="s">
        <v>2147</v>
      </c>
      <c r="M341" s="12" t="s">
        <v>8</v>
      </c>
      <c r="N341" s="314" t="s">
        <v>2093</v>
      </c>
      <c r="O341" s="314"/>
      <c r="P341" s="12" t="s">
        <v>1003</v>
      </c>
      <c r="Q341" s="192" t="e">
        <f t="shared" si="17"/>
        <v>#REF!</v>
      </c>
    </row>
    <row r="342" spans="1:17" ht="26.4" x14ac:dyDescent="0.25">
      <c r="A342" s="12">
        <v>400</v>
      </c>
      <c r="B342" s="326" t="str">
        <f t="shared" si="15"/>
        <v>2.1.6.3</v>
      </c>
      <c r="C342" s="313" t="s">
        <v>1963</v>
      </c>
      <c r="D342" s="21" t="s">
        <v>308</v>
      </c>
      <c r="E342" s="314" t="s">
        <v>2002</v>
      </c>
      <c r="F342" s="310" t="s">
        <v>1873</v>
      </c>
      <c r="G342" s="313" t="s">
        <v>1644</v>
      </c>
      <c r="H342" s="326" t="s">
        <v>1236</v>
      </c>
      <c r="I342" s="313" t="s">
        <v>2145</v>
      </c>
      <c r="J342" s="321" t="s">
        <v>1086</v>
      </c>
      <c r="K342" s="192" t="e">
        <f t="shared" si="16"/>
        <v>#REF!</v>
      </c>
      <c r="L342" s="314" t="s">
        <v>2147</v>
      </c>
      <c r="M342" s="12" t="s">
        <v>8</v>
      </c>
      <c r="N342" s="314" t="s">
        <v>2093</v>
      </c>
      <c r="O342" s="314"/>
      <c r="P342" s="12" t="s">
        <v>1003</v>
      </c>
      <c r="Q342" s="192" t="e">
        <f t="shared" si="17"/>
        <v>#REF!</v>
      </c>
    </row>
    <row r="343" spans="1:17" x14ac:dyDescent="0.25">
      <c r="A343" s="12">
        <v>412</v>
      </c>
      <c r="B343" s="326" t="str">
        <f t="shared" si="15"/>
        <v>2.1.6.3</v>
      </c>
      <c r="C343" s="313" t="s">
        <v>613</v>
      </c>
      <c r="D343" s="21" t="s">
        <v>308</v>
      </c>
      <c r="E343" s="314" t="s">
        <v>2002</v>
      </c>
      <c r="F343" s="310" t="s">
        <v>1873</v>
      </c>
      <c r="G343" s="313" t="s">
        <v>1644</v>
      </c>
      <c r="H343" s="326" t="s">
        <v>1236</v>
      </c>
      <c r="I343" s="313" t="s">
        <v>2145</v>
      </c>
      <c r="J343" s="321" t="s">
        <v>1086</v>
      </c>
      <c r="K343" s="192" t="e">
        <f t="shared" si="16"/>
        <v>#REF!</v>
      </c>
      <c r="L343" s="314" t="s">
        <v>2147</v>
      </c>
      <c r="M343" s="12" t="s">
        <v>8</v>
      </c>
      <c r="N343" s="314" t="s">
        <v>2093</v>
      </c>
      <c r="O343" s="314"/>
      <c r="P343" s="12" t="s">
        <v>1003</v>
      </c>
      <c r="Q343" s="192" t="e">
        <f t="shared" si="17"/>
        <v>#REF!</v>
      </c>
    </row>
    <row r="344" spans="1:17" ht="39.6" x14ac:dyDescent="0.25">
      <c r="A344" s="12">
        <v>416</v>
      </c>
      <c r="B344" s="326" t="str">
        <f t="shared" si="15"/>
        <v>2.1.6.3</v>
      </c>
      <c r="C344" s="313" t="s">
        <v>2256</v>
      </c>
      <c r="D344" s="21" t="s">
        <v>2008</v>
      </c>
      <c r="E344" s="314" t="s">
        <v>2002</v>
      </c>
      <c r="F344" s="310" t="s">
        <v>1873</v>
      </c>
      <c r="G344" s="313" t="s">
        <v>1643</v>
      </c>
      <c r="H344" s="326" t="s">
        <v>1236</v>
      </c>
      <c r="I344" s="313" t="s">
        <v>2145</v>
      </c>
      <c r="J344" s="321" t="s">
        <v>1904</v>
      </c>
      <c r="K344" s="322" t="e">
        <f t="shared" si="16"/>
        <v>#REF!</v>
      </c>
      <c r="L344" s="314" t="s">
        <v>32</v>
      </c>
      <c r="M344" s="12" t="s">
        <v>8</v>
      </c>
      <c r="N344" s="314" t="s">
        <v>2150</v>
      </c>
      <c r="O344" s="314" t="s">
        <v>2197</v>
      </c>
      <c r="P344" s="12" t="s">
        <v>1003</v>
      </c>
      <c r="Q344" s="192" t="e">
        <f t="shared" si="17"/>
        <v>#REF!</v>
      </c>
    </row>
    <row r="345" spans="1:17" ht="39.6" x14ac:dyDescent="0.25">
      <c r="A345" s="12">
        <v>421</v>
      </c>
      <c r="B345" s="326" t="str">
        <f t="shared" si="15"/>
        <v>2.1.6.3</v>
      </c>
      <c r="C345" s="313" t="s">
        <v>2262</v>
      </c>
      <c r="D345" s="21" t="s">
        <v>2008</v>
      </c>
      <c r="E345" s="314" t="s">
        <v>2002</v>
      </c>
      <c r="F345" s="310" t="s">
        <v>1873</v>
      </c>
      <c r="G345" s="313" t="s">
        <v>1643</v>
      </c>
      <c r="H345" s="326" t="s">
        <v>1236</v>
      </c>
      <c r="I345" s="313" t="s">
        <v>2145</v>
      </c>
      <c r="J345" s="321" t="s">
        <v>1904</v>
      </c>
      <c r="K345" s="192" t="e">
        <f t="shared" si="16"/>
        <v>#REF!</v>
      </c>
      <c r="L345" s="314" t="s">
        <v>2177</v>
      </c>
      <c r="M345" s="12" t="s">
        <v>8</v>
      </c>
      <c r="N345" s="314" t="s">
        <v>2150</v>
      </c>
      <c r="O345" s="314" t="s">
        <v>2197</v>
      </c>
      <c r="P345" s="12" t="s">
        <v>1003</v>
      </c>
      <c r="Q345" s="192" t="e">
        <f t="shared" si="17"/>
        <v>#REF!</v>
      </c>
    </row>
    <row r="346" spans="1:17" ht="39.6" x14ac:dyDescent="0.25">
      <c r="A346" s="12">
        <v>425</v>
      </c>
      <c r="B346" s="326" t="str">
        <f t="shared" si="15"/>
        <v>2.1.6.3</v>
      </c>
      <c r="C346" s="313" t="s">
        <v>2248</v>
      </c>
      <c r="D346" s="21" t="s">
        <v>2249</v>
      </c>
      <c r="E346" s="314" t="s">
        <v>2002</v>
      </c>
      <c r="F346" s="310" t="s">
        <v>1873</v>
      </c>
      <c r="G346" s="313" t="s">
        <v>1643</v>
      </c>
      <c r="H346" s="326" t="s">
        <v>1236</v>
      </c>
      <c r="I346" s="313" t="s">
        <v>2145</v>
      </c>
      <c r="J346" s="321" t="s">
        <v>1904</v>
      </c>
      <c r="K346" s="192" t="e">
        <f t="shared" si="16"/>
        <v>#REF!</v>
      </c>
      <c r="L346" s="314" t="s">
        <v>2250</v>
      </c>
      <c r="M346" s="12" t="s">
        <v>8</v>
      </c>
      <c r="N346" s="314" t="s">
        <v>2150</v>
      </c>
      <c r="O346" s="314" t="s">
        <v>2197</v>
      </c>
      <c r="P346" s="12" t="s">
        <v>1003</v>
      </c>
      <c r="Q346" s="192" t="e">
        <f t="shared" si="17"/>
        <v>#REF!</v>
      </c>
    </row>
    <row r="347" spans="1:17" ht="26.4" x14ac:dyDescent="0.25">
      <c r="A347" s="12">
        <v>428</v>
      </c>
      <c r="B347" s="326" t="str">
        <f t="shared" si="15"/>
        <v>2.1.6.3</v>
      </c>
      <c r="C347" s="313" t="s">
        <v>888</v>
      </c>
      <c r="D347" s="21" t="s">
        <v>2008</v>
      </c>
      <c r="E347" s="314" t="s">
        <v>2002</v>
      </c>
      <c r="F347" s="310" t="s">
        <v>1873</v>
      </c>
      <c r="G347" s="313" t="s">
        <v>1643</v>
      </c>
      <c r="H347" s="326" t="s">
        <v>1236</v>
      </c>
      <c r="I347" s="313" t="s">
        <v>1240</v>
      </c>
      <c r="J347" s="321" t="s">
        <v>985</v>
      </c>
      <c r="K347" s="322" t="e">
        <f t="shared" si="16"/>
        <v>#REF!</v>
      </c>
      <c r="L347" s="314" t="s">
        <v>2012</v>
      </c>
      <c r="M347" s="12" t="s">
        <v>8</v>
      </c>
      <c r="N347" s="314" t="s">
        <v>2093</v>
      </c>
      <c r="O347" s="314"/>
      <c r="P347" s="12" t="s">
        <v>1003</v>
      </c>
      <c r="Q347" s="192" t="e">
        <f t="shared" si="17"/>
        <v>#REF!</v>
      </c>
    </row>
    <row r="348" spans="1:17" ht="39.6" x14ac:dyDescent="0.25">
      <c r="A348" s="12">
        <v>434</v>
      </c>
      <c r="B348" s="326" t="str">
        <f t="shared" si="15"/>
        <v>2.1.6.3</v>
      </c>
      <c r="C348" s="313" t="s">
        <v>1957</v>
      </c>
      <c r="D348" s="21" t="s">
        <v>2008</v>
      </c>
      <c r="E348" s="314" t="s">
        <v>2002</v>
      </c>
      <c r="F348" s="310" t="s">
        <v>1873</v>
      </c>
      <c r="G348" s="313" t="s">
        <v>1643</v>
      </c>
      <c r="H348" s="326" t="s">
        <v>1236</v>
      </c>
      <c r="I348" s="313" t="s">
        <v>2145</v>
      </c>
      <c r="J348" s="321" t="s">
        <v>1904</v>
      </c>
      <c r="K348" s="192" t="e">
        <f t="shared" si="16"/>
        <v>#REF!</v>
      </c>
      <c r="L348" s="314" t="s">
        <v>894</v>
      </c>
      <c r="M348" s="12" t="s">
        <v>8</v>
      </c>
      <c r="N348" s="314" t="s">
        <v>2150</v>
      </c>
      <c r="O348" s="314" t="s">
        <v>2197</v>
      </c>
      <c r="P348" s="12" t="s">
        <v>1003</v>
      </c>
      <c r="Q348" s="192" t="e">
        <f t="shared" si="17"/>
        <v>#REF!</v>
      </c>
    </row>
    <row r="349" spans="1:17" ht="26.4" x14ac:dyDescent="0.25">
      <c r="A349" s="12">
        <v>474</v>
      </c>
      <c r="B349" s="326" t="str">
        <f t="shared" si="15"/>
        <v>2.1.6.3</v>
      </c>
      <c r="C349" s="313" t="s">
        <v>2115</v>
      </c>
      <c r="D349" s="21" t="s">
        <v>2008</v>
      </c>
      <c r="E349" s="314" t="s">
        <v>2002</v>
      </c>
      <c r="F349" s="310" t="s">
        <v>1873</v>
      </c>
      <c r="G349" s="313" t="s">
        <v>1643</v>
      </c>
      <c r="H349" s="326" t="s">
        <v>1236</v>
      </c>
      <c r="I349" s="313" t="s">
        <v>2145</v>
      </c>
      <c r="J349" s="321" t="s">
        <v>1086</v>
      </c>
      <c r="K349" s="323" t="e">
        <f t="shared" si="16"/>
        <v>#REF!</v>
      </c>
      <c r="L349" s="314"/>
      <c r="M349" s="12" t="s">
        <v>8</v>
      </c>
      <c r="N349" s="314" t="s">
        <v>2093</v>
      </c>
      <c r="O349" s="314"/>
      <c r="P349" s="12" t="s">
        <v>1003</v>
      </c>
      <c r="Q349" s="192" t="e">
        <f t="shared" si="17"/>
        <v>#REF!</v>
      </c>
    </row>
    <row r="350" spans="1:17" x14ac:dyDescent="0.25">
      <c r="A350" s="12">
        <v>478</v>
      </c>
      <c r="B350" s="326" t="str">
        <f t="shared" si="15"/>
        <v>2.1.6.3</v>
      </c>
      <c r="C350" s="313" t="s">
        <v>1961</v>
      </c>
      <c r="D350" s="21" t="s">
        <v>1789</v>
      </c>
      <c r="E350" s="314" t="s">
        <v>2002</v>
      </c>
      <c r="F350" s="310" t="s">
        <v>1873</v>
      </c>
      <c r="G350" s="313" t="s">
        <v>1643</v>
      </c>
      <c r="H350" s="326" t="s">
        <v>1236</v>
      </c>
      <c r="I350" s="313" t="s">
        <v>1794</v>
      </c>
      <c r="J350" s="321" t="s">
        <v>1126</v>
      </c>
      <c r="K350" s="192" t="e">
        <f t="shared" si="16"/>
        <v>#REF!</v>
      </c>
      <c r="L350" s="314" t="s">
        <v>543</v>
      </c>
      <c r="M350" s="12" t="s">
        <v>8</v>
      </c>
      <c r="N350" s="314" t="s">
        <v>2093</v>
      </c>
      <c r="O350" s="314"/>
      <c r="P350" s="12" t="s">
        <v>11</v>
      </c>
      <c r="Q350" s="192" t="e">
        <f t="shared" si="17"/>
        <v>#REF!</v>
      </c>
    </row>
    <row r="351" spans="1:17" ht="39.6" x14ac:dyDescent="0.25">
      <c r="A351" s="12">
        <v>541</v>
      </c>
      <c r="B351" s="326" t="str">
        <f t="shared" si="15"/>
        <v>2.1.6.3</v>
      </c>
      <c r="C351" s="313" t="s">
        <v>789</v>
      </c>
      <c r="D351" s="21" t="s">
        <v>2009</v>
      </c>
      <c r="E351" s="314" t="s">
        <v>2002</v>
      </c>
      <c r="F351" s="310" t="s">
        <v>1879</v>
      </c>
      <c r="G351" s="313" t="s">
        <v>1643</v>
      </c>
      <c r="H351" s="326" t="s">
        <v>1236</v>
      </c>
      <c r="I351" s="313" t="s">
        <v>2145</v>
      </c>
      <c r="J351" s="321" t="s">
        <v>1895</v>
      </c>
      <c r="K351" s="322" t="e">
        <f t="shared" si="16"/>
        <v>#REF!</v>
      </c>
      <c r="L351" s="314" t="s">
        <v>32</v>
      </c>
      <c r="M351" s="12" t="s">
        <v>8</v>
      </c>
      <c r="N351" s="314" t="s">
        <v>2150</v>
      </c>
      <c r="O351" s="314" t="s">
        <v>2197</v>
      </c>
      <c r="P351" s="12" t="s">
        <v>1003</v>
      </c>
      <c r="Q351" s="192" t="e">
        <f t="shared" si="17"/>
        <v>#REF!</v>
      </c>
    </row>
    <row r="352" spans="1:17" ht="26.4" x14ac:dyDescent="0.25">
      <c r="A352" s="12">
        <v>542</v>
      </c>
      <c r="B352" s="326" t="str">
        <f t="shared" si="15"/>
        <v>2.1.6.3</v>
      </c>
      <c r="C352" s="313" t="s">
        <v>2077</v>
      </c>
      <c r="D352" s="21" t="s">
        <v>1662</v>
      </c>
      <c r="E352" s="314" t="s">
        <v>2002</v>
      </c>
      <c r="F352" s="310" t="s">
        <v>1879</v>
      </c>
      <c r="G352" s="313" t="s">
        <v>1643</v>
      </c>
      <c r="H352" s="326" t="s">
        <v>1236</v>
      </c>
      <c r="I352" s="313" t="s">
        <v>2146</v>
      </c>
      <c r="J352" s="321" t="s">
        <v>1895</v>
      </c>
      <c r="K352" s="322" t="e">
        <f t="shared" si="16"/>
        <v>#REF!</v>
      </c>
      <c r="L352" s="314" t="s">
        <v>32</v>
      </c>
      <c r="M352" s="12" t="s">
        <v>8</v>
      </c>
      <c r="N352" s="314" t="s">
        <v>2152</v>
      </c>
      <c r="O352" s="314" t="s">
        <v>2197</v>
      </c>
      <c r="P352" s="12" t="s">
        <v>1003</v>
      </c>
      <c r="Q352" s="192" t="e">
        <f t="shared" si="17"/>
        <v>#REF!</v>
      </c>
    </row>
    <row r="353" spans="1:17" ht="39.6" x14ac:dyDescent="0.25">
      <c r="A353" s="12">
        <v>543</v>
      </c>
      <c r="B353" s="326" t="str">
        <f t="shared" si="15"/>
        <v>2.1.6.3</v>
      </c>
      <c r="C353" s="313" t="s">
        <v>2077</v>
      </c>
      <c r="D353" s="21" t="s">
        <v>1659</v>
      </c>
      <c r="E353" s="314" t="s">
        <v>2002</v>
      </c>
      <c r="F353" s="310" t="s">
        <v>1879</v>
      </c>
      <c r="G353" s="313" t="s">
        <v>1643</v>
      </c>
      <c r="H353" s="326" t="s">
        <v>1236</v>
      </c>
      <c r="I353" s="313" t="s">
        <v>2145</v>
      </c>
      <c r="J353" s="321" t="s">
        <v>1895</v>
      </c>
      <c r="K353" s="322" t="e">
        <f t="shared" si="16"/>
        <v>#REF!</v>
      </c>
      <c r="L353" s="314" t="s">
        <v>32</v>
      </c>
      <c r="M353" s="12" t="s">
        <v>8</v>
      </c>
      <c r="N353" s="314" t="s">
        <v>2150</v>
      </c>
      <c r="O353" s="314" t="s">
        <v>2197</v>
      </c>
      <c r="P353" s="12" t="s">
        <v>1003</v>
      </c>
      <c r="Q353" s="192" t="e">
        <f t="shared" si="17"/>
        <v>#REF!</v>
      </c>
    </row>
    <row r="354" spans="1:17" x14ac:dyDescent="0.25">
      <c r="A354" s="12">
        <v>548</v>
      </c>
      <c r="B354" s="326" t="str">
        <f t="shared" si="15"/>
        <v>2.1.6.3</v>
      </c>
      <c r="C354" s="313" t="s">
        <v>788</v>
      </c>
      <c r="D354" s="21" t="s">
        <v>2010</v>
      </c>
      <c r="E354" s="314" t="s">
        <v>2002</v>
      </c>
      <c r="F354" s="310" t="s">
        <v>1879</v>
      </c>
      <c r="G354" s="313" t="s">
        <v>1644</v>
      </c>
      <c r="H354" s="326" t="s">
        <v>1236</v>
      </c>
      <c r="I354" s="313" t="s">
        <v>2145</v>
      </c>
      <c r="J354" s="321" t="s">
        <v>1086</v>
      </c>
      <c r="K354" s="322" t="e">
        <f t="shared" si="16"/>
        <v>#REF!</v>
      </c>
      <c r="L354" s="314"/>
      <c r="M354" s="12" t="s">
        <v>8</v>
      </c>
      <c r="N354" s="314" t="s">
        <v>2093</v>
      </c>
      <c r="O354" s="314"/>
      <c r="P354" s="12" t="s">
        <v>1003</v>
      </c>
      <c r="Q354" s="192" t="e">
        <f t="shared" si="17"/>
        <v>#REF!</v>
      </c>
    </row>
    <row r="355" spans="1:17" ht="26.4" x14ac:dyDescent="0.25">
      <c r="A355" s="12">
        <v>549</v>
      </c>
      <c r="B355" s="326" t="str">
        <f t="shared" si="15"/>
        <v>2.1.6.3</v>
      </c>
      <c r="C355" s="313" t="s">
        <v>627</v>
      </c>
      <c r="D355" s="21" t="s">
        <v>628</v>
      </c>
      <c r="E355" s="314" t="s">
        <v>2002</v>
      </c>
      <c r="F355" s="310" t="s">
        <v>1879</v>
      </c>
      <c r="G355" s="313" t="s">
        <v>1644</v>
      </c>
      <c r="H355" s="326" t="s">
        <v>1236</v>
      </c>
      <c r="I355" s="313" t="s">
        <v>1929</v>
      </c>
      <c r="J355" s="321" t="s">
        <v>1126</v>
      </c>
      <c r="K355" s="192" t="e">
        <f t="shared" si="16"/>
        <v>#REF!</v>
      </c>
      <c r="L355" s="314" t="s">
        <v>2151</v>
      </c>
      <c r="M355" s="12" t="s">
        <v>8</v>
      </c>
      <c r="N355" s="314" t="s">
        <v>2148</v>
      </c>
      <c r="O355" s="314"/>
      <c r="P355" s="12" t="s">
        <v>11</v>
      </c>
      <c r="Q355" s="192" t="e">
        <f t="shared" si="17"/>
        <v>#REF!</v>
      </c>
    </row>
    <row r="356" spans="1:17" x14ac:dyDescent="0.25">
      <c r="A356" s="12">
        <v>550</v>
      </c>
      <c r="B356" s="326" t="str">
        <f t="shared" si="15"/>
        <v>2.1.6.3</v>
      </c>
      <c r="C356" s="313" t="s">
        <v>627</v>
      </c>
      <c r="D356" s="21" t="s">
        <v>629</v>
      </c>
      <c r="E356" s="314" t="s">
        <v>2002</v>
      </c>
      <c r="F356" s="310" t="s">
        <v>1879</v>
      </c>
      <c r="G356" s="313" t="s">
        <v>1644</v>
      </c>
      <c r="H356" s="326" t="s">
        <v>1236</v>
      </c>
      <c r="I356" s="313" t="s">
        <v>1929</v>
      </c>
      <c r="J356" s="321" t="s">
        <v>1126</v>
      </c>
      <c r="K356" s="322" t="e">
        <f t="shared" si="16"/>
        <v>#REF!</v>
      </c>
      <c r="L356" s="314"/>
      <c r="M356" s="12" t="s">
        <v>8</v>
      </c>
      <c r="N356" s="314" t="s">
        <v>1671</v>
      </c>
      <c r="O356" s="314"/>
      <c r="P356" s="12" t="s">
        <v>11</v>
      </c>
      <c r="Q356" s="192" t="e">
        <f t="shared" si="17"/>
        <v>#REF!</v>
      </c>
    </row>
    <row r="357" spans="1:17" ht="39.6" x14ac:dyDescent="0.25">
      <c r="A357" s="12">
        <v>551</v>
      </c>
      <c r="B357" s="326" t="str">
        <f t="shared" si="15"/>
        <v>2.1.6.3</v>
      </c>
      <c r="C357" s="313" t="s">
        <v>627</v>
      </c>
      <c r="D357" s="21" t="s">
        <v>1672</v>
      </c>
      <c r="E357" s="314" t="s">
        <v>2002</v>
      </c>
      <c r="F357" s="310" t="s">
        <v>1879</v>
      </c>
      <c r="G357" s="313" t="s">
        <v>1644</v>
      </c>
      <c r="H357" s="326" t="s">
        <v>1236</v>
      </c>
      <c r="I357" s="313" t="s">
        <v>1929</v>
      </c>
      <c r="J357" s="321" t="s">
        <v>1126</v>
      </c>
      <c r="K357" s="322" t="e">
        <f t="shared" si="16"/>
        <v>#REF!</v>
      </c>
      <c r="L357" s="314"/>
      <c r="M357" s="12" t="s">
        <v>8</v>
      </c>
      <c r="N357" s="314" t="s">
        <v>1674</v>
      </c>
      <c r="O357" s="314"/>
      <c r="P357" s="12" t="s">
        <v>11</v>
      </c>
      <c r="Q357" s="192" t="e">
        <f t="shared" si="17"/>
        <v>#REF!</v>
      </c>
    </row>
    <row r="358" spans="1:17" x14ac:dyDescent="0.25">
      <c r="A358" s="12">
        <v>226</v>
      </c>
      <c r="B358" s="326" t="str">
        <f t="shared" si="15"/>
        <v>2.2.2.3</v>
      </c>
      <c r="C358" s="313" t="s">
        <v>140</v>
      </c>
      <c r="D358" s="21" t="s">
        <v>2097</v>
      </c>
      <c r="E358" s="314" t="s">
        <v>2011</v>
      </c>
      <c r="F358" s="310" t="s">
        <v>1872</v>
      </c>
      <c r="G358" s="313" t="s">
        <v>1644</v>
      </c>
      <c r="H358" s="326" t="s">
        <v>1237</v>
      </c>
      <c r="I358" s="313" t="s">
        <v>1459</v>
      </c>
      <c r="J358" s="321" t="s">
        <v>122</v>
      </c>
      <c r="K358" s="192" t="e">
        <f t="shared" si="16"/>
        <v>#REF!</v>
      </c>
      <c r="L358" s="314" t="s">
        <v>2098</v>
      </c>
      <c r="M358" s="12" t="s">
        <v>8</v>
      </c>
      <c r="N358" s="314" t="s">
        <v>2099</v>
      </c>
      <c r="O358" s="314"/>
      <c r="P358" s="12" t="s">
        <v>11</v>
      </c>
      <c r="Q358" s="192" t="e">
        <f t="shared" si="17"/>
        <v>#REF!</v>
      </c>
    </row>
    <row r="359" spans="1:17" x14ac:dyDescent="0.25">
      <c r="A359" s="12">
        <v>219</v>
      </c>
      <c r="B359" s="326" t="str">
        <f t="shared" si="15"/>
        <v>2.2.3.1</v>
      </c>
      <c r="C359" s="313" t="s">
        <v>140</v>
      </c>
      <c r="D359" s="21" t="s">
        <v>814</v>
      </c>
      <c r="E359" s="314" t="s">
        <v>2011</v>
      </c>
      <c r="F359" s="310" t="s">
        <v>1872</v>
      </c>
      <c r="G359" s="313" t="s">
        <v>1643</v>
      </c>
      <c r="H359" s="326" t="s">
        <v>1044</v>
      </c>
      <c r="I359" s="313" t="s">
        <v>1030</v>
      </c>
      <c r="J359" s="321" t="s">
        <v>1086</v>
      </c>
      <c r="K359" s="192" t="e">
        <f t="shared" si="16"/>
        <v>#REF!</v>
      </c>
      <c r="L359" s="314" t="s">
        <v>75</v>
      </c>
      <c r="M359" s="12" t="s">
        <v>8</v>
      </c>
      <c r="N359" s="314"/>
      <c r="O359" s="314"/>
      <c r="P359" s="12" t="s">
        <v>11</v>
      </c>
      <c r="Q359" s="192" t="e">
        <f t="shared" si="17"/>
        <v>#REF!</v>
      </c>
    </row>
    <row r="360" spans="1:17" x14ac:dyDescent="0.25">
      <c r="A360" s="12">
        <v>86</v>
      </c>
      <c r="B360" s="326" t="str">
        <f t="shared" si="15"/>
        <v>2.2.3.3</v>
      </c>
      <c r="C360" s="313" t="s">
        <v>1800</v>
      </c>
      <c r="D360" s="21" t="s">
        <v>1804</v>
      </c>
      <c r="E360" s="314" t="s">
        <v>2011</v>
      </c>
      <c r="F360" s="310" t="s">
        <v>1878</v>
      </c>
      <c r="G360" s="313" t="s">
        <v>1644</v>
      </c>
      <c r="H360" s="326" t="s">
        <v>1238</v>
      </c>
      <c r="I360" s="313" t="s">
        <v>1846</v>
      </c>
      <c r="J360" s="321" t="s">
        <v>122</v>
      </c>
      <c r="K360" s="322" t="e">
        <f t="shared" si="16"/>
        <v>#REF!</v>
      </c>
      <c r="L360" s="314" t="s">
        <v>1841</v>
      </c>
      <c r="M360" s="12" t="s">
        <v>8</v>
      </c>
      <c r="N360" s="314"/>
      <c r="O360" s="314"/>
      <c r="P360" s="12" t="s">
        <v>11</v>
      </c>
      <c r="Q360" s="192" t="e">
        <f t="shared" si="17"/>
        <v>#REF!</v>
      </c>
    </row>
    <row r="361" spans="1:17" x14ac:dyDescent="0.25">
      <c r="A361" s="12">
        <v>89</v>
      </c>
      <c r="B361" s="326" t="str">
        <f t="shared" si="15"/>
        <v>2.3.1.1</v>
      </c>
      <c r="C361" s="313" t="s">
        <v>1800</v>
      </c>
      <c r="D361" s="21" t="s">
        <v>1807</v>
      </c>
      <c r="E361" s="314" t="s">
        <v>2011</v>
      </c>
      <c r="F361" s="310" t="s">
        <v>1878</v>
      </c>
      <c r="G361" s="313" t="s">
        <v>1644</v>
      </c>
      <c r="H361" s="326" t="s">
        <v>1019</v>
      </c>
      <c r="I361" s="313" t="s">
        <v>1839</v>
      </c>
      <c r="J361" s="321" t="s">
        <v>122</v>
      </c>
      <c r="K361" s="322" t="e">
        <f t="shared" si="16"/>
        <v>#REF!</v>
      </c>
      <c r="L361" s="314" t="s">
        <v>1841</v>
      </c>
      <c r="M361" s="12" t="s">
        <v>8</v>
      </c>
      <c r="N361" s="314" t="s">
        <v>1847</v>
      </c>
      <c r="O361" s="314"/>
      <c r="P361" s="12" t="s">
        <v>11</v>
      </c>
      <c r="Q361" s="192" t="e">
        <f t="shared" si="17"/>
        <v>#REF!</v>
      </c>
    </row>
    <row r="362" spans="1:17" x14ac:dyDescent="0.25">
      <c r="A362" s="12">
        <v>118</v>
      </c>
      <c r="B362" s="326" t="str">
        <f t="shared" si="15"/>
        <v>2.3.1.1</v>
      </c>
      <c r="C362" s="313" t="s">
        <v>1988</v>
      </c>
      <c r="D362" s="21" t="s">
        <v>1827</v>
      </c>
      <c r="E362" s="314" t="s">
        <v>2014</v>
      </c>
      <c r="F362" s="310" t="s">
        <v>1878</v>
      </c>
      <c r="G362" s="313" t="s">
        <v>1643</v>
      </c>
      <c r="H362" s="326" t="s">
        <v>1019</v>
      </c>
      <c r="I362" s="313" t="s">
        <v>1266</v>
      </c>
      <c r="J362" s="321" t="s">
        <v>1086</v>
      </c>
      <c r="K362" s="192" t="e">
        <f t="shared" si="16"/>
        <v>#REF!</v>
      </c>
      <c r="L362" s="314" t="s">
        <v>1834</v>
      </c>
      <c r="M362" s="12" t="s">
        <v>8</v>
      </c>
      <c r="N362" s="314"/>
      <c r="O362" s="314"/>
      <c r="P362" s="12" t="s">
        <v>11</v>
      </c>
      <c r="Q362" s="192" t="e">
        <f t="shared" si="17"/>
        <v>#REF!</v>
      </c>
    </row>
    <row r="363" spans="1:17" x14ac:dyDescent="0.25">
      <c r="A363" s="12">
        <v>208</v>
      </c>
      <c r="B363" s="326" t="str">
        <f t="shared" si="15"/>
        <v>2.3.1.1</v>
      </c>
      <c r="C363" s="313" t="s">
        <v>2128</v>
      </c>
      <c r="D363" s="21" t="s">
        <v>163</v>
      </c>
      <c r="E363" s="314" t="s">
        <v>2011</v>
      </c>
      <c r="F363" s="310" t="s">
        <v>1872</v>
      </c>
      <c r="G363" s="313" t="s">
        <v>1643</v>
      </c>
      <c r="H363" s="326" t="s">
        <v>1019</v>
      </c>
      <c r="I363" s="313" t="s">
        <v>1034</v>
      </c>
      <c r="J363" s="321" t="s">
        <v>1086</v>
      </c>
      <c r="K363" s="192" t="e">
        <f t="shared" si="16"/>
        <v>#REF!</v>
      </c>
      <c r="L363" s="314" t="s">
        <v>1993</v>
      </c>
      <c r="M363" s="12" t="s">
        <v>8</v>
      </c>
      <c r="N363" s="314"/>
      <c r="O363" s="314" t="s">
        <v>562</v>
      </c>
      <c r="P363" s="12" t="s">
        <v>11</v>
      </c>
      <c r="Q363" s="192" t="e">
        <f t="shared" si="17"/>
        <v>#REF!</v>
      </c>
    </row>
    <row r="364" spans="1:17" x14ac:dyDescent="0.25">
      <c r="A364" s="12">
        <v>209</v>
      </c>
      <c r="B364" s="326" t="str">
        <f t="shared" si="15"/>
        <v>2.3.1.1</v>
      </c>
      <c r="C364" s="313" t="s">
        <v>2128</v>
      </c>
      <c r="D364" s="21" t="s">
        <v>164</v>
      </c>
      <c r="E364" s="314" t="s">
        <v>2011</v>
      </c>
      <c r="F364" s="310" t="s">
        <v>1872</v>
      </c>
      <c r="G364" s="313" t="s">
        <v>1643</v>
      </c>
      <c r="H364" s="326" t="s">
        <v>1019</v>
      </c>
      <c r="I364" s="313" t="s">
        <v>1034</v>
      </c>
      <c r="J364" s="321" t="s">
        <v>1086</v>
      </c>
      <c r="K364" s="192" t="e">
        <f t="shared" si="16"/>
        <v>#REF!</v>
      </c>
      <c r="L364" s="314" t="s">
        <v>1993</v>
      </c>
      <c r="M364" s="12" t="s">
        <v>8</v>
      </c>
      <c r="N364" s="314" t="s">
        <v>561</v>
      </c>
      <c r="O364" s="314"/>
      <c r="P364" s="12" t="s">
        <v>11</v>
      </c>
      <c r="Q364" s="192" t="e">
        <f t="shared" si="17"/>
        <v>#REF!</v>
      </c>
    </row>
    <row r="365" spans="1:17" x14ac:dyDescent="0.25">
      <c r="A365" s="12">
        <v>210</v>
      </c>
      <c r="B365" s="326" t="str">
        <f t="shared" si="15"/>
        <v>2.3.1.1</v>
      </c>
      <c r="C365" s="313" t="s">
        <v>2128</v>
      </c>
      <c r="D365" s="21" t="s">
        <v>162</v>
      </c>
      <c r="E365" s="314" t="s">
        <v>2011</v>
      </c>
      <c r="F365" s="310" t="s">
        <v>1872</v>
      </c>
      <c r="G365" s="313" t="s">
        <v>1643</v>
      </c>
      <c r="H365" s="326" t="s">
        <v>1019</v>
      </c>
      <c r="I365" s="313" t="s">
        <v>1034</v>
      </c>
      <c r="J365" s="321" t="s">
        <v>1086</v>
      </c>
      <c r="K365" s="192" t="e">
        <f t="shared" si="16"/>
        <v>#REF!</v>
      </c>
      <c r="L365" s="314" t="s">
        <v>1993</v>
      </c>
      <c r="M365" s="12" t="s">
        <v>8</v>
      </c>
      <c r="N365" s="314"/>
      <c r="O365" s="314"/>
      <c r="P365" s="12" t="s">
        <v>11</v>
      </c>
      <c r="Q365" s="192" t="e">
        <f t="shared" si="17"/>
        <v>#REF!</v>
      </c>
    </row>
    <row r="366" spans="1:17" x14ac:dyDescent="0.25">
      <c r="A366" s="12">
        <v>211</v>
      </c>
      <c r="B366" s="326" t="str">
        <f t="shared" si="15"/>
        <v>2.3.1.1</v>
      </c>
      <c r="C366" s="313" t="s">
        <v>2128</v>
      </c>
      <c r="D366" s="21" t="s">
        <v>161</v>
      </c>
      <c r="E366" s="314" t="s">
        <v>2011</v>
      </c>
      <c r="F366" s="310" t="s">
        <v>1872</v>
      </c>
      <c r="G366" s="313" t="s">
        <v>1643</v>
      </c>
      <c r="H366" s="326" t="s">
        <v>1019</v>
      </c>
      <c r="I366" s="313" t="s">
        <v>1034</v>
      </c>
      <c r="J366" s="321" t="s">
        <v>1086</v>
      </c>
      <c r="K366" s="192" t="e">
        <f t="shared" si="16"/>
        <v>#REF!</v>
      </c>
      <c r="L366" s="314" t="s">
        <v>1993</v>
      </c>
      <c r="M366" s="12" t="s">
        <v>8</v>
      </c>
      <c r="N366" s="314"/>
      <c r="O366" s="314" t="s">
        <v>562</v>
      </c>
      <c r="P366" s="12" t="s">
        <v>11</v>
      </c>
      <c r="Q366" s="192" t="e">
        <f t="shared" si="17"/>
        <v>#REF!</v>
      </c>
    </row>
    <row r="367" spans="1:17" x14ac:dyDescent="0.25">
      <c r="A367" s="12">
        <v>212</v>
      </c>
      <c r="B367" s="326" t="str">
        <f t="shared" si="15"/>
        <v>2.3.1.1</v>
      </c>
      <c r="C367" s="313" t="s">
        <v>2128</v>
      </c>
      <c r="D367" s="21" t="s">
        <v>1914</v>
      </c>
      <c r="E367" s="314" t="s">
        <v>2011</v>
      </c>
      <c r="F367" s="310" t="s">
        <v>1872</v>
      </c>
      <c r="G367" s="313" t="s">
        <v>1643</v>
      </c>
      <c r="H367" s="326" t="s">
        <v>1019</v>
      </c>
      <c r="I367" s="313" t="s">
        <v>1034</v>
      </c>
      <c r="J367" s="321" t="s">
        <v>1915</v>
      </c>
      <c r="K367" s="192" t="e">
        <f t="shared" si="16"/>
        <v>#REF!</v>
      </c>
      <c r="L367" s="314" t="s">
        <v>2100</v>
      </c>
      <c r="M367" s="12" t="s">
        <v>8</v>
      </c>
      <c r="N367" s="314"/>
      <c r="O367" s="314"/>
      <c r="P367" s="12" t="s">
        <v>11</v>
      </c>
      <c r="Q367" s="192" t="e">
        <f t="shared" si="17"/>
        <v>#REF!</v>
      </c>
    </row>
    <row r="368" spans="1:17" x14ac:dyDescent="0.25">
      <c r="A368" s="12">
        <v>244</v>
      </c>
      <c r="B368" s="326" t="str">
        <f t="shared" si="15"/>
        <v>2.3.1.1</v>
      </c>
      <c r="C368" s="313" t="s">
        <v>140</v>
      </c>
      <c r="D368" s="21" t="s">
        <v>160</v>
      </c>
      <c r="E368" s="314" t="s">
        <v>2011</v>
      </c>
      <c r="F368" s="310" t="s">
        <v>1872</v>
      </c>
      <c r="G368" s="313" t="s">
        <v>1644</v>
      </c>
      <c r="H368" s="326" t="s">
        <v>1019</v>
      </c>
      <c r="I368" s="313" t="s">
        <v>1034</v>
      </c>
      <c r="J368" s="321" t="s">
        <v>1086</v>
      </c>
      <c r="K368" s="192" t="e">
        <f t="shared" si="16"/>
        <v>#REF!</v>
      </c>
      <c r="L368" s="314" t="s">
        <v>50</v>
      </c>
      <c r="M368" s="12" t="s">
        <v>8</v>
      </c>
      <c r="N368" s="314"/>
      <c r="O368" s="314" t="s">
        <v>561</v>
      </c>
      <c r="P368" s="12" t="s">
        <v>11</v>
      </c>
      <c r="Q368" s="192" t="e">
        <f t="shared" si="17"/>
        <v>#REF!</v>
      </c>
    </row>
    <row r="369" spans="1:17" x14ac:dyDescent="0.25">
      <c r="A369" s="12">
        <v>107</v>
      </c>
      <c r="B369" s="326" t="str">
        <f t="shared" si="15"/>
        <v>2.3.1.2</v>
      </c>
      <c r="C369" s="313" t="s">
        <v>1994</v>
      </c>
      <c r="D369" s="21" t="s">
        <v>2101</v>
      </c>
      <c r="E369" s="314" t="s">
        <v>2011</v>
      </c>
      <c r="F369" s="310" t="s">
        <v>1878</v>
      </c>
      <c r="G369" s="313" t="s">
        <v>1644</v>
      </c>
      <c r="H369" s="326" t="s">
        <v>1020</v>
      </c>
      <c r="I369" s="313" t="s">
        <v>1839</v>
      </c>
      <c r="J369" s="321" t="s">
        <v>122</v>
      </c>
      <c r="K369" s="322" t="e">
        <f t="shared" si="16"/>
        <v>#REF!</v>
      </c>
      <c r="L369" s="314" t="s">
        <v>1841</v>
      </c>
      <c r="M369" s="12" t="s">
        <v>8</v>
      </c>
      <c r="N369" s="314"/>
      <c r="O369" s="314"/>
      <c r="P369" s="12" t="s">
        <v>11</v>
      </c>
      <c r="Q369" s="192" t="e">
        <f t="shared" si="17"/>
        <v>#REF!</v>
      </c>
    </row>
    <row r="370" spans="1:17" x14ac:dyDescent="0.25">
      <c r="A370" s="12">
        <v>222</v>
      </c>
      <c r="B370" s="326" t="str">
        <f t="shared" si="15"/>
        <v>2.3.1.3</v>
      </c>
      <c r="C370" s="313" t="s">
        <v>140</v>
      </c>
      <c r="D370" s="21" t="s">
        <v>2024</v>
      </c>
      <c r="E370" s="314" t="s">
        <v>2011</v>
      </c>
      <c r="F370" s="310" t="s">
        <v>1941</v>
      </c>
      <c r="G370" s="313" t="s">
        <v>1644</v>
      </c>
      <c r="H370" s="326" t="s">
        <v>1036</v>
      </c>
      <c r="I370" s="313" t="s">
        <v>1040</v>
      </c>
      <c r="J370" s="321" t="s">
        <v>1086</v>
      </c>
      <c r="K370" s="192" t="e">
        <f t="shared" si="16"/>
        <v>#REF!</v>
      </c>
      <c r="L370" s="314" t="s">
        <v>50</v>
      </c>
      <c r="M370" s="12" t="s">
        <v>8</v>
      </c>
      <c r="N370" s="314" t="s">
        <v>179</v>
      </c>
      <c r="O370" s="314" t="s">
        <v>562</v>
      </c>
      <c r="P370" s="12" t="s">
        <v>11</v>
      </c>
      <c r="Q370" s="192" t="e">
        <f t="shared" si="17"/>
        <v>#REF!</v>
      </c>
    </row>
    <row r="371" spans="1:17" x14ac:dyDescent="0.25">
      <c r="A371" s="12">
        <v>249</v>
      </c>
      <c r="B371" s="326" t="str">
        <f t="shared" si="15"/>
        <v>2.3.1.3</v>
      </c>
      <c r="C371" s="313" t="s">
        <v>1992</v>
      </c>
      <c r="D371" s="21" t="s">
        <v>174</v>
      </c>
      <c r="E371" s="314" t="s">
        <v>2011</v>
      </c>
      <c r="F371" s="310" t="s">
        <v>1941</v>
      </c>
      <c r="G371" s="313" t="s">
        <v>1643</v>
      </c>
      <c r="H371" s="326" t="s">
        <v>1036</v>
      </c>
      <c r="I371" s="313" t="s">
        <v>1040</v>
      </c>
      <c r="J371" s="321" t="s">
        <v>799</v>
      </c>
      <c r="K371" s="322" t="e">
        <f t="shared" si="16"/>
        <v>#REF!</v>
      </c>
      <c r="L371" s="314" t="s">
        <v>1992</v>
      </c>
      <c r="M371" s="12" t="s">
        <v>8</v>
      </c>
      <c r="N371" s="314" t="s">
        <v>2023</v>
      </c>
      <c r="O371" s="314" t="s">
        <v>562</v>
      </c>
      <c r="P371" s="12" t="s">
        <v>11</v>
      </c>
      <c r="Q371" s="192" t="e">
        <f t="shared" si="17"/>
        <v>#REF!</v>
      </c>
    </row>
    <row r="372" spans="1:17" x14ac:dyDescent="0.25">
      <c r="A372" s="12">
        <v>247</v>
      </c>
      <c r="B372" s="326" t="str">
        <f t="shared" si="15"/>
        <v>2.3.1.4</v>
      </c>
      <c r="C372" s="313" t="s">
        <v>1991</v>
      </c>
      <c r="D372" s="21" t="s">
        <v>169</v>
      </c>
      <c r="E372" s="314" t="s">
        <v>2011</v>
      </c>
      <c r="F372" s="310" t="s">
        <v>1941</v>
      </c>
      <c r="G372" s="313" t="s">
        <v>1643</v>
      </c>
      <c r="H372" s="326" t="s">
        <v>1035</v>
      </c>
      <c r="I372" s="313" t="s">
        <v>1040</v>
      </c>
      <c r="J372" s="321" t="s">
        <v>987</v>
      </c>
      <c r="K372" s="322" t="e">
        <f t="shared" si="16"/>
        <v>#REF!</v>
      </c>
      <c r="L372" s="314" t="s">
        <v>1991</v>
      </c>
      <c r="M372" s="12" t="s">
        <v>8</v>
      </c>
      <c r="N372" s="314"/>
      <c r="O372" s="314" t="s">
        <v>561</v>
      </c>
      <c r="P372" s="12" t="s">
        <v>11</v>
      </c>
      <c r="Q372" s="192" t="e">
        <f t="shared" si="17"/>
        <v>#REF!</v>
      </c>
    </row>
    <row r="373" spans="1:17" x14ac:dyDescent="0.25">
      <c r="A373" s="12">
        <v>248</v>
      </c>
      <c r="B373" s="326" t="str">
        <f t="shared" si="15"/>
        <v>2.3.1.4</v>
      </c>
      <c r="C373" s="313" t="s">
        <v>1991</v>
      </c>
      <c r="D373" s="21" t="s">
        <v>173</v>
      </c>
      <c r="E373" s="314" t="s">
        <v>2011</v>
      </c>
      <c r="F373" s="310" t="s">
        <v>1941</v>
      </c>
      <c r="G373" s="313" t="s">
        <v>1643</v>
      </c>
      <c r="H373" s="326" t="s">
        <v>1035</v>
      </c>
      <c r="I373" s="313" t="s">
        <v>1040</v>
      </c>
      <c r="J373" s="321" t="s">
        <v>987</v>
      </c>
      <c r="K373" s="322" t="e">
        <f t="shared" si="16"/>
        <v>#REF!</v>
      </c>
      <c r="L373" s="314" t="s">
        <v>1991</v>
      </c>
      <c r="M373" s="12" t="s">
        <v>8</v>
      </c>
      <c r="N373" s="314"/>
      <c r="O373" s="314" t="s">
        <v>561</v>
      </c>
      <c r="P373" s="12" t="s">
        <v>11</v>
      </c>
      <c r="Q373" s="192" t="e">
        <f t="shared" si="17"/>
        <v>#REF!</v>
      </c>
    </row>
    <row r="374" spans="1:17" x14ac:dyDescent="0.25">
      <c r="A374" s="12">
        <v>237</v>
      </c>
      <c r="B374" s="326" t="str">
        <f t="shared" si="15"/>
        <v>2.3.1.6</v>
      </c>
      <c r="C374" s="313" t="s">
        <v>140</v>
      </c>
      <c r="D374" s="21" t="s">
        <v>183</v>
      </c>
      <c r="E374" s="314" t="s">
        <v>2011</v>
      </c>
      <c r="F374" s="310" t="s">
        <v>1872</v>
      </c>
      <c r="G374" s="313" t="s">
        <v>1643</v>
      </c>
      <c r="H374" s="326" t="s">
        <v>1041</v>
      </c>
      <c r="I374" s="313" t="s">
        <v>1042</v>
      </c>
      <c r="J374" s="321" t="s">
        <v>1086</v>
      </c>
      <c r="K374" s="192" t="e">
        <f t="shared" si="16"/>
        <v>#REF!</v>
      </c>
      <c r="L374" s="314" t="s">
        <v>184</v>
      </c>
      <c r="M374" s="12" t="s">
        <v>8</v>
      </c>
      <c r="N374" s="314"/>
      <c r="O374" s="314"/>
      <c r="P374" s="12" t="s">
        <v>11</v>
      </c>
      <c r="Q374" s="192" t="e">
        <f t="shared" si="17"/>
        <v>#REF!</v>
      </c>
    </row>
    <row r="375" spans="1:17" x14ac:dyDescent="0.25">
      <c r="A375" s="12">
        <v>252</v>
      </c>
      <c r="B375" s="326" t="str">
        <f t="shared" si="15"/>
        <v>2.4.0.0</v>
      </c>
      <c r="C375" s="313" t="s">
        <v>2222</v>
      </c>
      <c r="D375" s="21" t="s">
        <v>187</v>
      </c>
      <c r="E375" s="314" t="s">
        <v>2011</v>
      </c>
      <c r="F375" s="310" t="s">
        <v>2223</v>
      </c>
      <c r="G375" s="313" t="s">
        <v>1644</v>
      </c>
      <c r="H375" s="326" t="s">
        <v>2289</v>
      </c>
      <c r="I375" s="313" t="s">
        <v>188</v>
      </c>
      <c r="J375" s="321" t="s">
        <v>122</v>
      </c>
      <c r="K375" s="192" t="e">
        <f t="shared" si="16"/>
        <v>#REF!</v>
      </c>
      <c r="L375" s="314" t="s">
        <v>50</v>
      </c>
      <c r="M375" s="12" t="s">
        <v>189</v>
      </c>
      <c r="N375" s="314" t="s">
        <v>868</v>
      </c>
      <c r="O375" s="314"/>
      <c r="P375" s="12" t="s">
        <v>1003</v>
      </c>
      <c r="Q375" s="192" t="e">
        <f t="shared" si="17"/>
        <v>#REF!</v>
      </c>
    </row>
    <row r="376" spans="1:17" x14ac:dyDescent="0.25">
      <c r="A376" s="12">
        <v>253</v>
      </c>
      <c r="B376" s="326" t="str">
        <f t="shared" si="15"/>
        <v>2.4.0.0</v>
      </c>
      <c r="C376" s="313" t="s">
        <v>2222</v>
      </c>
      <c r="D376" s="21" t="s">
        <v>855</v>
      </c>
      <c r="E376" s="314" t="s">
        <v>2011</v>
      </c>
      <c r="F376" s="310" t="s">
        <v>2223</v>
      </c>
      <c r="G376" s="313" t="s">
        <v>1643</v>
      </c>
      <c r="H376" s="326" t="s">
        <v>2289</v>
      </c>
      <c r="I376" s="313" t="s">
        <v>188</v>
      </c>
      <c r="J376" s="321" t="s">
        <v>122</v>
      </c>
      <c r="K376" s="192" t="e">
        <f t="shared" si="16"/>
        <v>#REF!</v>
      </c>
      <c r="L376" s="314" t="s">
        <v>190</v>
      </c>
      <c r="M376" s="12" t="s">
        <v>8</v>
      </c>
      <c r="N376" s="314" t="s">
        <v>192</v>
      </c>
      <c r="O376" s="314"/>
      <c r="P376" s="12" t="s">
        <v>1003</v>
      </c>
      <c r="Q376" s="192" t="e">
        <f t="shared" si="17"/>
        <v>#REF!</v>
      </c>
    </row>
    <row r="377" spans="1:17" x14ac:dyDescent="0.25">
      <c r="A377" s="12">
        <v>254</v>
      </c>
      <c r="B377" s="326" t="str">
        <f t="shared" si="15"/>
        <v>2.4.0.0</v>
      </c>
      <c r="C377" s="313" t="s">
        <v>2222</v>
      </c>
      <c r="D377" s="21" t="s">
        <v>853</v>
      </c>
      <c r="E377" s="314" t="s">
        <v>2011</v>
      </c>
      <c r="F377" s="310" t="s">
        <v>2223</v>
      </c>
      <c r="G377" s="313" t="s">
        <v>1643</v>
      </c>
      <c r="H377" s="326" t="s">
        <v>2289</v>
      </c>
      <c r="I377" s="313" t="s">
        <v>188</v>
      </c>
      <c r="J377" s="321" t="s">
        <v>122</v>
      </c>
      <c r="K377" s="192" t="e">
        <f t="shared" si="16"/>
        <v>#REF!</v>
      </c>
      <c r="L377" s="314" t="s">
        <v>190</v>
      </c>
      <c r="M377" s="12" t="s">
        <v>8</v>
      </c>
      <c r="N377" s="314"/>
      <c r="O377" s="314"/>
      <c r="P377" s="12" t="s">
        <v>1003</v>
      </c>
      <c r="Q377" s="192" t="e">
        <f t="shared" si="17"/>
        <v>#REF!</v>
      </c>
    </row>
    <row r="378" spans="1:17" x14ac:dyDescent="0.25">
      <c r="A378" s="12">
        <v>255</v>
      </c>
      <c r="B378" s="326" t="str">
        <f t="shared" si="15"/>
        <v>2.4.0.0</v>
      </c>
      <c r="C378" s="313" t="s">
        <v>2222</v>
      </c>
      <c r="D378" s="21" t="s">
        <v>854</v>
      </c>
      <c r="E378" s="314" t="s">
        <v>2011</v>
      </c>
      <c r="F378" s="310" t="s">
        <v>2223</v>
      </c>
      <c r="G378" s="313" t="s">
        <v>1643</v>
      </c>
      <c r="H378" s="326" t="s">
        <v>2289</v>
      </c>
      <c r="I378" s="313" t="s">
        <v>188</v>
      </c>
      <c r="J378" s="321" t="s">
        <v>122</v>
      </c>
      <c r="K378" s="192" t="e">
        <f t="shared" si="16"/>
        <v>#REF!</v>
      </c>
      <c r="L378" s="314" t="s">
        <v>190</v>
      </c>
      <c r="M378" s="12" t="s">
        <v>8</v>
      </c>
      <c r="N378" s="314"/>
      <c r="O378" s="314"/>
      <c r="P378" s="12" t="s">
        <v>1003</v>
      </c>
      <c r="Q378" s="192" t="e">
        <f t="shared" si="17"/>
        <v>#REF!</v>
      </c>
    </row>
    <row r="379" spans="1:17" x14ac:dyDescent="0.25">
      <c r="A379" s="12">
        <v>256</v>
      </c>
      <c r="B379" s="326" t="str">
        <f t="shared" si="15"/>
        <v>2.4.0.0</v>
      </c>
      <c r="C379" s="313" t="s">
        <v>2222</v>
      </c>
      <c r="D379" s="21" t="s">
        <v>193</v>
      </c>
      <c r="E379" s="314" t="s">
        <v>2022</v>
      </c>
      <c r="F379" s="310" t="s">
        <v>2223</v>
      </c>
      <c r="G379" s="313" t="s">
        <v>1643</v>
      </c>
      <c r="H379" s="326" t="s">
        <v>2289</v>
      </c>
      <c r="I379" s="313" t="s">
        <v>188</v>
      </c>
      <c r="J379" s="321" t="s">
        <v>1239</v>
      </c>
      <c r="K379" s="192" t="e">
        <f t="shared" si="16"/>
        <v>#REF!</v>
      </c>
      <c r="L379" s="314" t="s">
        <v>1890</v>
      </c>
      <c r="M379" s="12" t="s">
        <v>8</v>
      </c>
      <c r="N379" s="314"/>
      <c r="O379" s="314"/>
      <c r="P379" s="12" t="s">
        <v>1003</v>
      </c>
      <c r="Q379" s="192" t="e">
        <f t="shared" si="17"/>
        <v>#REF!</v>
      </c>
    </row>
    <row r="380" spans="1:17" x14ac:dyDescent="0.25">
      <c r="A380" s="12">
        <v>257</v>
      </c>
      <c r="B380" s="326" t="str">
        <f t="shared" si="15"/>
        <v>2.4.0.0</v>
      </c>
      <c r="C380" s="313" t="s">
        <v>2222</v>
      </c>
      <c r="D380" s="21" t="s">
        <v>196</v>
      </c>
      <c r="E380" s="314" t="s">
        <v>2011</v>
      </c>
      <c r="F380" s="310" t="s">
        <v>2223</v>
      </c>
      <c r="G380" s="313" t="s">
        <v>1643</v>
      </c>
      <c r="H380" s="326" t="s">
        <v>2289</v>
      </c>
      <c r="I380" s="313" t="s">
        <v>1929</v>
      </c>
      <c r="J380" s="321" t="s">
        <v>122</v>
      </c>
      <c r="K380" s="192" t="e">
        <f t="shared" si="16"/>
        <v>#REF!</v>
      </c>
      <c r="L380" s="314" t="s">
        <v>190</v>
      </c>
      <c r="M380" s="12" t="s">
        <v>8</v>
      </c>
      <c r="N380" s="314"/>
      <c r="O380" s="314"/>
      <c r="P380" s="12" t="s">
        <v>1003</v>
      </c>
      <c r="Q380" s="192" t="e">
        <f t="shared" si="17"/>
        <v>#REF!</v>
      </c>
    </row>
    <row r="381" spans="1:17" x14ac:dyDescent="0.25">
      <c r="A381" s="12">
        <v>258</v>
      </c>
      <c r="B381" s="326" t="str">
        <f t="shared" si="15"/>
        <v>2.4.0.0</v>
      </c>
      <c r="C381" s="313" t="s">
        <v>2222</v>
      </c>
      <c r="D381" s="21" t="s">
        <v>198</v>
      </c>
      <c r="E381" s="314" t="s">
        <v>1306</v>
      </c>
      <c r="F381" s="310" t="s">
        <v>2223</v>
      </c>
      <c r="G381" s="313" t="s">
        <v>1644</v>
      </c>
      <c r="H381" s="326" t="s">
        <v>2289</v>
      </c>
      <c r="I381" s="313" t="s">
        <v>199</v>
      </c>
      <c r="J381" s="321" t="s">
        <v>122</v>
      </c>
      <c r="K381" s="192" t="e">
        <f t="shared" si="16"/>
        <v>#REF!</v>
      </c>
      <c r="L381" s="314" t="s">
        <v>69</v>
      </c>
      <c r="M381" s="12" t="s">
        <v>189</v>
      </c>
      <c r="N381" s="314"/>
      <c r="O381" s="314"/>
      <c r="P381" s="12" t="s">
        <v>11</v>
      </c>
      <c r="Q381" s="192" t="e">
        <f t="shared" si="17"/>
        <v>#REF!</v>
      </c>
    </row>
    <row r="382" spans="1:17" x14ac:dyDescent="0.25">
      <c r="A382" s="12">
        <v>262</v>
      </c>
      <c r="B382" s="326" t="str">
        <f t="shared" si="15"/>
        <v>2.4.1.1</v>
      </c>
      <c r="C382" s="313" t="s">
        <v>2226</v>
      </c>
      <c r="D382" s="21" t="s">
        <v>206</v>
      </c>
      <c r="E382" s="314" t="s">
        <v>2011</v>
      </c>
      <c r="F382" s="310" t="s">
        <v>2223</v>
      </c>
      <c r="G382" s="313" t="s">
        <v>1643</v>
      </c>
      <c r="H382" s="326" t="s">
        <v>1047</v>
      </c>
      <c r="I382" s="313" t="s">
        <v>1045</v>
      </c>
      <c r="J382" s="321" t="s">
        <v>1239</v>
      </c>
      <c r="K382" s="192" t="e">
        <f t="shared" si="16"/>
        <v>#REF!</v>
      </c>
      <c r="L382" s="314"/>
      <c r="M382" s="12" t="s">
        <v>8</v>
      </c>
      <c r="N382" s="314"/>
      <c r="O382" s="314" t="s">
        <v>562</v>
      </c>
      <c r="P382" s="12" t="s">
        <v>11</v>
      </c>
      <c r="Q382" s="192" t="e">
        <f t="shared" si="17"/>
        <v>#REF!</v>
      </c>
    </row>
    <row r="383" spans="1:17" x14ac:dyDescent="0.25">
      <c r="A383" s="12">
        <v>263</v>
      </c>
      <c r="B383" s="326" t="str">
        <f t="shared" si="15"/>
        <v>2.4.1.1</v>
      </c>
      <c r="C383" s="313" t="s">
        <v>2226</v>
      </c>
      <c r="D383" s="21" t="s">
        <v>207</v>
      </c>
      <c r="E383" s="314" t="s">
        <v>2011</v>
      </c>
      <c r="F383" s="310" t="s">
        <v>2223</v>
      </c>
      <c r="G383" s="313" t="s">
        <v>1643</v>
      </c>
      <c r="H383" s="326" t="s">
        <v>1047</v>
      </c>
      <c r="I383" s="313" t="s">
        <v>1045</v>
      </c>
      <c r="J383" s="321" t="s">
        <v>1239</v>
      </c>
      <c r="K383" s="192" t="e">
        <f t="shared" si="16"/>
        <v>#REF!</v>
      </c>
      <c r="L383" s="314"/>
      <c r="M383" s="12" t="s">
        <v>8</v>
      </c>
      <c r="N383" s="314"/>
      <c r="O383" s="314" t="s">
        <v>561</v>
      </c>
      <c r="P383" s="12" t="s">
        <v>11</v>
      </c>
      <c r="Q383" s="192" t="e">
        <f t="shared" si="17"/>
        <v>#REF!</v>
      </c>
    </row>
    <row r="384" spans="1:17" x14ac:dyDescent="0.25">
      <c r="A384" s="12">
        <v>216</v>
      </c>
      <c r="B384" s="326" t="str">
        <f t="shared" si="15"/>
        <v>2.4.1.2</v>
      </c>
      <c r="C384" s="313" t="s">
        <v>140</v>
      </c>
      <c r="D384" s="21" t="s">
        <v>180</v>
      </c>
      <c r="E384" s="314" t="s">
        <v>2011</v>
      </c>
      <c r="F384" s="310" t="s">
        <v>1872</v>
      </c>
      <c r="G384" s="313" t="s">
        <v>1644</v>
      </c>
      <c r="H384" s="326" t="s">
        <v>1048</v>
      </c>
      <c r="I384" s="313" t="s">
        <v>181</v>
      </c>
      <c r="J384" s="321" t="s">
        <v>122</v>
      </c>
      <c r="K384" s="322" t="e">
        <f t="shared" si="16"/>
        <v>#REF!</v>
      </c>
      <c r="L384" s="314" t="s">
        <v>50</v>
      </c>
      <c r="M384" s="12" t="s">
        <v>8</v>
      </c>
      <c r="N384" s="314" t="s">
        <v>182</v>
      </c>
      <c r="O384" s="314" t="s">
        <v>562</v>
      </c>
      <c r="P384" s="12" t="s">
        <v>11</v>
      </c>
      <c r="Q384" s="192" t="e">
        <f t="shared" si="17"/>
        <v>#REF!</v>
      </c>
    </row>
    <row r="385" spans="1:17" x14ac:dyDescent="0.25">
      <c r="A385" s="12">
        <v>224</v>
      </c>
      <c r="B385" s="326" t="str">
        <f t="shared" si="15"/>
        <v>2.4.2.1</v>
      </c>
      <c r="C385" s="313" t="s">
        <v>140</v>
      </c>
      <c r="D385" s="21" t="s">
        <v>185</v>
      </c>
      <c r="E385" s="314" t="s">
        <v>2011</v>
      </c>
      <c r="F385" s="310" t="s">
        <v>1872</v>
      </c>
      <c r="G385" s="313" t="s">
        <v>1644</v>
      </c>
      <c r="H385" s="326" t="s">
        <v>1043</v>
      </c>
      <c r="I385" s="313" t="s">
        <v>1030</v>
      </c>
      <c r="J385" s="321" t="s">
        <v>1239</v>
      </c>
      <c r="K385" s="192" t="e">
        <f t="shared" si="16"/>
        <v>#REF!</v>
      </c>
      <c r="L385" s="314" t="s">
        <v>50</v>
      </c>
      <c r="M385" s="12" t="s">
        <v>8</v>
      </c>
      <c r="N385" s="314" t="s">
        <v>2191</v>
      </c>
      <c r="O385" s="314" t="s">
        <v>562</v>
      </c>
      <c r="P385" s="12" t="s">
        <v>11</v>
      </c>
      <c r="Q385" s="192" t="e">
        <f t="shared" si="17"/>
        <v>#REF!</v>
      </c>
    </row>
    <row r="386" spans="1:17" x14ac:dyDescent="0.25">
      <c r="A386" s="12">
        <v>264</v>
      </c>
      <c r="B386" s="326" t="str">
        <f t="shared" ref="B386:B449" si="18">H386</f>
        <v>2.4.2.1</v>
      </c>
      <c r="C386" s="313" t="s">
        <v>2226</v>
      </c>
      <c r="D386" s="21" t="s">
        <v>208</v>
      </c>
      <c r="E386" s="314" t="s">
        <v>2011</v>
      </c>
      <c r="F386" s="310" t="s">
        <v>2223</v>
      </c>
      <c r="G386" s="313" t="s">
        <v>1643</v>
      </c>
      <c r="H386" s="326" t="s">
        <v>1043</v>
      </c>
      <c r="I386" s="313" t="s">
        <v>1045</v>
      </c>
      <c r="J386" s="321" t="s">
        <v>1239</v>
      </c>
      <c r="K386" s="192" t="e">
        <f t="shared" ref="K386:K449" si="19">IF(ISBLANK($G:$G),"",IF(OR(ISBLANK($H:$H),$H:$H="&gt;"),"N/A",VLOOKUP($H:$H,NDA_Look_up,6,0)))</f>
        <v>#REF!</v>
      </c>
      <c r="L386" s="314"/>
      <c r="M386" s="12" t="s">
        <v>8</v>
      </c>
      <c r="N386" s="314"/>
      <c r="O386" s="314" t="s">
        <v>561</v>
      </c>
      <c r="P386" s="12" t="s">
        <v>11</v>
      </c>
      <c r="Q386" s="192" t="e">
        <f t="shared" ref="Q386:Q449" si="20">IF(ISBLANK($G:$G),"",IF(OR(ISBLANK($H:$H),$H:$H="&gt;"),"N/A",VLOOKUP($H:$H,NDA_Look_up,10,0)))</f>
        <v>#REF!</v>
      </c>
    </row>
    <row r="387" spans="1:17" x14ac:dyDescent="0.25">
      <c r="A387" s="12">
        <v>273</v>
      </c>
      <c r="B387" s="326" t="str">
        <f t="shared" si="18"/>
        <v>2.4.3.1</v>
      </c>
      <c r="C387" s="313" t="s">
        <v>2224</v>
      </c>
      <c r="D387" s="21" t="s">
        <v>219</v>
      </c>
      <c r="E387" s="314" t="s">
        <v>2011</v>
      </c>
      <c r="F387" s="310" t="s">
        <v>2223</v>
      </c>
      <c r="G387" s="313" t="s">
        <v>1643</v>
      </c>
      <c r="H387" s="326" t="s">
        <v>1050</v>
      </c>
      <c r="I387" s="313" t="s">
        <v>1049</v>
      </c>
      <c r="J387" s="321" t="s">
        <v>1086</v>
      </c>
      <c r="K387" s="192" t="e">
        <f t="shared" si="19"/>
        <v>#REF!</v>
      </c>
      <c r="L387" s="314" t="s">
        <v>2237</v>
      </c>
      <c r="M387" s="12" t="s">
        <v>8</v>
      </c>
      <c r="N387" s="314"/>
      <c r="O387" s="314"/>
      <c r="P387" s="12" t="s">
        <v>11</v>
      </c>
      <c r="Q387" s="192" t="e">
        <f t="shared" si="20"/>
        <v>#REF!</v>
      </c>
    </row>
    <row r="388" spans="1:17" x14ac:dyDescent="0.25">
      <c r="A388" s="12">
        <v>229</v>
      </c>
      <c r="B388" s="326" t="str">
        <f t="shared" si="18"/>
        <v>2.5.5.1</v>
      </c>
      <c r="C388" s="313" t="s">
        <v>140</v>
      </c>
      <c r="D388" s="21" t="s">
        <v>858</v>
      </c>
      <c r="E388" s="314" t="s">
        <v>2011</v>
      </c>
      <c r="F388" s="310" t="s">
        <v>1872</v>
      </c>
      <c r="G388" s="313" t="s">
        <v>1644</v>
      </c>
      <c r="H388" s="326" t="s">
        <v>1024</v>
      </c>
      <c r="I388" s="313" t="s">
        <v>1030</v>
      </c>
      <c r="J388" s="321" t="s">
        <v>1086</v>
      </c>
      <c r="K388" s="322" t="e">
        <f t="shared" si="19"/>
        <v>#REF!</v>
      </c>
      <c r="L388" s="314" t="s">
        <v>32</v>
      </c>
      <c r="M388" s="12" t="s">
        <v>8</v>
      </c>
      <c r="N388" s="314"/>
      <c r="O388" s="314" t="s">
        <v>562</v>
      </c>
      <c r="P388" s="12" t="s">
        <v>1003</v>
      </c>
      <c r="Q388" s="192" t="e">
        <f t="shared" si="20"/>
        <v>#REF!</v>
      </c>
    </row>
    <row r="389" spans="1:17" ht="26.4" x14ac:dyDescent="0.25">
      <c r="A389" s="12">
        <v>232</v>
      </c>
      <c r="B389" s="326" t="str">
        <f t="shared" si="18"/>
        <v>2.5.5.1</v>
      </c>
      <c r="C389" s="313" t="s">
        <v>140</v>
      </c>
      <c r="D389" s="21" t="s">
        <v>859</v>
      </c>
      <c r="E389" s="314" t="s">
        <v>2011</v>
      </c>
      <c r="F389" s="310" t="s">
        <v>1872</v>
      </c>
      <c r="G389" s="313" t="s">
        <v>1643</v>
      </c>
      <c r="H389" s="326" t="s">
        <v>1024</v>
      </c>
      <c r="I389" s="313" t="s">
        <v>1030</v>
      </c>
      <c r="J389" s="321" t="s">
        <v>1086</v>
      </c>
      <c r="K389" s="322" t="e">
        <f t="shared" si="19"/>
        <v>#REF!</v>
      </c>
      <c r="L389" s="314" t="s">
        <v>32</v>
      </c>
      <c r="M389" s="12" t="s">
        <v>8</v>
      </c>
      <c r="N389" s="314" t="s">
        <v>1918</v>
      </c>
      <c r="O389" s="314"/>
      <c r="P389" s="12" t="s">
        <v>1003</v>
      </c>
      <c r="Q389" s="192" t="e">
        <f t="shared" si="20"/>
        <v>#REF!</v>
      </c>
    </row>
    <row r="390" spans="1:17" x14ac:dyDescent="0.25">
      <c r="A390" s="12">
        <v>230</v>
      </c>
      <c r="B390" s="326" t="str">
        <f t="shared" si="18"/>
        <v>2.5.6.1</v>
      </c>
      <c r="C390" s="313" t="s">
        <v>140</v>
      </c>
      <c r="D390" s="21" t="s">
        <v>856</v>
      </c>
      <c r="E390" s="314" t="s">
        <v>2011</v>
      </c>
      <c r="F390" s="310" t="s">
        <v>1872</v>
      </c>
      <c r="G390" s="313" t="s">
        <v>1644</v>
      </c>
      <c r="H390" s="326" t="s">
        <v>1023</v>
      </c>
      <c r="I390" s="313" t="s">
        <v>1022</v>
      </c>
      <c r="J390" s="321" t="s">
        <v>914</v>
      </c>
      <c r="K390" s="192" t="e">
        <f t="shared" si="19"/>
        <v>#REF!</v>
      </c>
      <c r="L390" s="314" t="s">
        <v>32</v>
      </c>
      <c r="M390" s="12" t="s">
        <v>8</v>
      </c>
      <c r="N390" s="314"/>
      <c r="O390" s="314" t="s">
        <v>562</v>
      </c>
      <c r="P390" s="12" t="s">
        <v>11</v>
      </c>
      <c r="Q390" s="192" t="e">
        <f t="shared" si="20"/>
        <v>#REF!</v>
      </c>
    </row>
    <row r="391" spans="1:17" x14ac:dyDescent="0.25">
      <c r="A391" s="12">
        <v>231</v>
      </c>
      <c r="B391" s="326" t="str">
        <f t="shared" si="18"/>
        <v>2.5.6.1</v>
      </c>
      <c r="C391" s="313" t="s">
        <v>140</v>
      </c>
      <c r="D391" s="21" t="s">
        <v>857</v>
      </c>
      <c r="E391" s="314" t="s">
        <v>2011</v>
      </c>
      <c r="F391" s="310" t="s">
        <v>1872</v>
      </c>
      <c r="G391" s="313" t="s">
        <v>1644</v>
      </c>
      <c r="H391" s="326" t="s">
        <v>1023</v>
      </c>
      <c r="I391" s="313" t="s">
        <v>1022</v>
      </c>
      <c r="J391" s="321" t="s">
        <v>139</v>
      </c>
      <c r="K391" s="192" t="e">
        <f t="shared" si="19"/>
        <v>#REF!</v>
      </c>
      <c r="L391" s="314" t="s">
        <v>32</v>
      </c>
      <c r="M391" s="12" t="s">
        <v>8</v>
      </c>
      <c r="N391" s="314"/>
      <c r="O391" s="314" t="s">
        <v>562</v>
      </c>
      <c r="P391" s="12" t="s">
        <v>11</v>
      </c>
      <c r="Q391" s="192" t="e">
        <f t="shared" si="20"/>
        <v>#REF!</v>
      </c>
    </row>
    <row r="392" spans="1:17" ht="39.6" x14ac:dyDescent="0.25">
      <c r="A392" s="12">
        <v>236</v>
      </c>
      <c r="B392" s="326" t="str">
        <f t="shared" si="18"/>
        <v>2.5.11.1</v>
      </c>
      <c r="C392" s="313" t="s">
        <v>140</v>
      </c>
      <c r="D392" s="21" t="s">
        <v>148</v>
      </c>
      <c r="E392" s="314" t="s">
        <v>2011</v>
      </c>
      <c r="F392" s="310" t="s">
        <v>1872</v>
      </c>
      <c r="G392" s="313" t="s">
        <v>1644</v>
      </c>
      <c r="H392" s="326" t="s">
        <v>1025</v>
      </c>
      <c r="I392" s="313" t="s">
        <v>1030</v>
      </c>
      <c r="J392" s="321" t="s">
        <v>1086</v>
      </c>
      <c r="K392" s="322" t="e">
        <f t="shared" si="19"/>
        <v>#REF!</v>
      </c>
      <c r="L392" s="314" t="s">
        <v>146</v>
      </c>
      <c r="M392" s="12" t="s">
        <v>8</v>
      </c>
      <c r="N392" s="314" t="s">
        <v>2219</v>
      </c>
      <c r="O392" s="314" t="s">
        <v>562</v>
      </c>
      <c r="P392" s="12" t="s">
        <v>1003</v>
      </c>
      <c r="Q392" s="192" t="e">
        <f t="shared" si="20"/>
        <v>#REF!</v>
      </c>
    </row>
    <row r="393" spans="1:17" x14ac:dyDescent="0.25">
      <c r="A393" s="12">
        <v>238</v>
      </c>
      <c r="B393" s="326" t="str">
        <f t="shared" si="18"/>
        <v>2.5.11.1</v>
      </c>
      <c r="C393" s="313" t="s">
        <v>140</v>
      </c>
      <c r="D393" s="21" t="s">
        <v>2220</v>
      </c>
      <c r="E393" s="314" t="s">
        <v>2011</v>
      </c>
      <c r="F393" s="310" t="s">
        <v>1872</v>
      </c>
      <c r="G393" s="313" t="s">
        <v>1644</v>
      </c>
      <c r="H393" s="326" t="s">
        <v>1025</v>
      </c>
      <c r="I393" s="313" t="s">
        <v>1051</v>
      </c>
      <c r="J393" s="321" t="s">
        <v>1086</v>
      </c>
      <c r="K393" s="322" t="e">
        <f t="shared" si="19"/>
        <v>#REF!</v>
      </c>
      <c r="L393" s="314" t="s">
        <v>593</v>
      </c>
      <c r="M393" s="12" t="s">
        <v>8</v>
      </c>
      <c r="N393" s="314" t="s">
        <v>1919</v>
      </c>
      <c r="O393" s="314" t="s">
        <v>562</v>
      </c>
      <c r="P393" s="12" t="s">
        <v>11</v>
      </c>
      <c r="Q393" s="192" t="e">
        <f t="shared" si="20"/>
        <v>#REF!</v>
      </c>
    </row>
    <row r="394" spans="1:17" ht="39.6" x14ac:dyDescent="0.25">
      <c r="A394" s="12">
        <v>348</v>
      </c>
      <c r="B394" s="326" t="str">
        <f t="shared" si="18"/>
        <v>2.7.2.1</v>
      </c>
      <c r="C394" s="313" t="s">
        <v>1967</v>
      </c>
      <c r="D394" s="21" t="s">
        <v>2008</v>
      </c>
      <c r="E394" s="314" t="s">
        <v>2002</v>
      </c>
      <c r="F394" s="310" t="s">
        <v>1873</v>
      </c>
      <c r="G394" s="313" t="s">
        <v>1643</v>
      </c>
      <c r="H394" s="326" t="s">
        <v>1242</v>
      </c>
      <c r="I394" s="313" t="s">
        <v>2145</v>
      </c>
      <c r="J394" s="321" t="s">
        <v>1904</v>
      </c>
      <c r="K394" s="192" t="e">
        <f t="shared" si="19"/>
        <v>#REF!</v>
      </c>
      <c r="L394" s="314" t="s">
        <v>2149</v>
      </c>
      <c r="M394" s="12" t="s">
        <v>8</v>
      </c>
      <c r="N394" s="314" t="s">
        <v>2150</v>
      </c>
      <c r="O394" s="314"/>
      <c r="P394" s="12" t="s">
        <v>1003</v>
      </c>
      <c r="Q394" s="192" t="e">
        <f t="shared" si="20"/>
        <v>#REF!</v>
      </c>
    </row>
    <row r="395" spans="1:17" x14ac:dyDescent="0.25">
      <c r="A395" s="12">
        <v>245</v>
      </c>
      <c r="B395" s="326" t="str">
        <f t="shared" si="18"/>
        <v>2.8.2.1</v>
      </c>
      <c r="C395" s="313" t="s">
        <v>140</v>
      </c>
      <c r="D395" s="21" t="s">
        <v>158</v>
      </c>
      <c r="E395" s="314" t="s">
        <v>2011</v>
      </c>
      <c r="F395" s="310" t="s">
        <v>1872</v>
      </c>
      <c r="G395" s="313" t="s">
        <v>1644</v>
      </c>
      <c r="H395" s="326" t="s">
        <v>1033</v>
      </c>
      <c r="I395" s="313" t="s">
        <v>1030</v>
      </c>
      <c r="J395" s="321" t="s">
        <v>1086</v>
      </c>
      <c r="K395" s="192" t="e">
        <f t="shared" si="19"/>
        <v>#REF!</v>
      </c>
      <c r="L395" s="314" t="s">
        <v>50</v>
      </c>
      <c r="M395" s="12" t="s">
        <v>8</v>
      </c>
      <c r="N395" s="314"/>
      <c r="O395" s="314" t="s">
        <v>562</v>
      </c>
      <c r="P395" s="12" t="s">
        <v>11</v>
      </c>
      <c r="Q395" s="192" t="e">
        <f t="shared" si="20"/>
        <v>#REF!</v>
      </c>
    </row>
    <row r="396" spans="1:17" x14ac:dyDescent="0.25">
      <c r="A396" s="12">
        <v>220</v>
      </c>
      <c r="B396" s="326" t="str">
        <f t="shared" si="18"/>
        <v>2.9.1.1</v>
      </c>
      <c r="C396" s="313" t="s">
        <v>140</v>
      </c>
      <c r="D396" s="21" t="s">
        <v>865</v>
      </c>
      <c r="E396" s="314" t="s">
        <v>2011</v>
      </c>
      <c r="F396" s="310" t="s">
        <v>1872</v>
      </c>
      <c r="G396" s="313" t="s">
        <v>1644</v>
      </c>
      <c r="H396" s="326" t="s">
        <v>1037</v>
      </c>
      <c r="I396" s="313" t="s">
        <v>1913</v>
      </c>
      <c r="J396" s="321" t="s">
        <v>985</v>
      </c>
      <c r="K396" s="322" t="e">
        <f t="shared" si="19"/>
        <v>#REF!</v>
      </c>
      <c r="L396" s="314" t="s">
        <v>69</v>
      </c>
      <c r="M396" s="12" t="s">
        <v>8</v>
      </c>
      <c r="N396" s="314" t="s">
        <v>867</v>
      </c>
      <c r="O396" s="314"/>
      <c r="P396" s="12" t="s">
        <v>1003</v>
      </c>
      <c r="Q396" s="192" t="e">
        <f t="shared" si="20"/>
        <v>#REF!</v>
      </c>
    </row>
    <row r="397" spans="1:17" x14ac:dyDescent="0.25">
      <c r="A397" s="12">
        <v>221</v>
      </c>
      <c r="B397" s="326" t="str">
        <f t="shared" si="18"/>
        <v>2.9.1.2</v>
      </c>
      <c r="C397" s="313" t="s">
        <v>140</v>
      </c>
      <c r="D397" s="21" t="s">
        <v>866</v>
      </c>
      <c r="E397" s="314" t="s">
        <v>2011</v>
      </c>
      <c r="F397" s="310" t="s">
        <v>1872</v>
      </c>
      <c r="G397" s="313" t="s">
        <v>1644</v>
      </c>
      <c r="H397" s="326" t="s">
        <v>1246</v>
      </c>
      <c r="I397" s="313" t="s">
        <v>1039</v>
      </c>
      <c r="J397" s="321" t="s">
        <v>241</v>
      </c>
      <c r="K397" s="322" t="e">
        <f t="shared" si="19"/>
        <v>#REF!</v>
      </c>
      <c r="L397" s="314" t="s">
        <v>69</v>
      </c>
      <c r="M397" s="12" t="s">
        <v>8</v>
      </c>
      <c r="N397" s="314" t="s">
        <v>867</v>
      </c>
      <c r="O397" s="314"/>
      <c r="P397" s="12" t="s">
        <v>1003</v>
      </c>
      <c r="Q397" s="192" t="e">
        <f t="shared" si="20"/>
        <v>#REF!</v>
      </c>
    </row>
    <row r="398" spans="1:17" ht="26.4" x14ac:dyDescent="0.25">
      <c r="A398" s="12">
        <v>288</v>
      </c>
      <c r="B398" s="326" t="str">
        <f t="shared" si="18"/>
        <v>2.9.3.1</v>
      </c>
      <c r="C398" s="313" t="s">
        <v>821</v>
      </c>
      <c r="D398" s="21" t="s">
        <v>822</v>
      </c>
      <c r="E398" s="314" t="s">
        <v>2011</v>
      </c>
      <c r="F398" s="310" t="s">
        <v>1872</v>
      </c>
      <c r="G398" s="313" t="s">
        <v>1643</v>
      </c>
      <c r="H398" s="326" t="s">
        <v>1247</v>
      </c>
      <c r="I398" s="313" t="s">
        <v>1412</v>
      </c>
      <c r="J398" s="321" t="s">
        <v>1086</v>
      </c>
      <c r="K398" s="322" t="e">
        <f t="shared" si="19"/>
        <v>#REF!</v>
      </c>
      <c r="L398" s="314" t="s">
        <v>820</v>
      </c>
      <c r="M398" s="12" t="s">
        <v>189</v>
      </c>
      <c r="N398" s="314" t="s">
        <v>823</v>
      </c>
      <c r="O398" s="314"/>
      <c r="P398" s="12" t="s">
        <v>11</v>
      </c>
      <c r="Q398" s="192" t="e">
        <f t="shared" si="20"/>
        <v>#REF!</v>
      </c>
    </row>
    <row r="399" spans="1:17" x14ac:dyDescent="0.25">
      <c r="A399" s="12">
        <v>60</v>
      </c>
      <c r="B399" s="326" t="str">
        <f t="shared" si="18"/>
        <v>3.2.1.1</v>
      </c>
      <c r="C399" s="313" t="s">
        <v>1979</v>
      </c>
      <c r="D399" s="21" t="s">
        <v>87</v>
      </c>
      <c r="E399" s="314" t="s">
        <v>2011</v>
      </c>
      <c r="F399" s="310" t="s">
        <v>1869</v>
      </c>
      <c r="G399" s="313" t="s">
        <v>1643</v>
      </c>
      <c r="H399" s="326" t="s">
        <v>1248</v>
      </c>
      <c r="I399" s="313" t="s">
        <v>1010</v>
      </c>
      <c r="J399" s="321" t="s">
        <v>7</v>
      </c>
      <c r="K399" s="322" t="e">
        <f t="shared" si="19"/>
        <v>#REF!</v>
      </c>
      <c r="L399" s="314" t="s">
        <v>1934</v>
      </c>
      <c r="M399" s="12" t="s">
        <v>964</v>
      </c>
      <c r="N399" s="314"/>
      <c r="O399" s="314"/>
      <c r="P399" s="12" t="s">
        <v>1003</v>
      </c>
      <c r="Q399" s="192" t="e">
        <f t="shared" si="20"/>
        <v>#REF!</v>
      </c>
    </row>
    <row r="400" spans="1:17" x14ac:dyDescent="0.25">
      <c r="A400" s="12">
        <v>64</v>
      </c>
      <c r="B400" s="326" t="str">
        <f t="shared" si="18"/>
        <v>3.2.2.1</v>
      </c>
      <c r="C400" s="313" t="s">
        <v>1979</v>
      </c>
      <c r="D400" s="21" t="s">
        <v>107</v>
      </c>
      <c r="E400" s="314" t="s">
        <v>2011</v>
      </c>
      <c r="F400" s="310" t="s">
        <v>1869</v>
      </c>
      <c r="G400" s="313" t="s">
        <v>1643</v>
      </c>
      <c r="H400" s="326" t="s">
        <v>1250</v>
      </c>
      <c r="I400" s="313" t="s">
        <v>1010</v>
      </c>
      <c r="J400" s="321" t="s">
        <v>985</v>
      </c>
      <c r="K400" s="322" t="e">
        <f t="shared" si="19"/>
        <v>#REF!</v>
      </c>
      <c r="L400" s="314" t="s">
        <v>1935</v>
      </c>
      <c r="M400" s="12" t="s">
        <v>34</v>
      </c>
      <c r="N400" s="314" t="s">
        <v>117</v>
      </c>
      <c r="O400" s="314"/>
      <c r="P400" s="12" t="s">
        <v>11</v>
      </c>
      <c r="Q400" s="192" t="e">
        <f t="shared" si="20"/>
        <v>#REF!</v>
      </c>
    </row>
    <row r="401" spans="1:17" x14ac:dyDescent="0.25">
      <c r="A401" s="12">
        <v>61</v>
      </c>
      <c r="B401" s="326" t="str">
        <f t="shared" si="18"/>
        <v>3.2.2.2</v>
      </c>
      <c r="C401" s="313" t="s">
        <v>1979</v>
      </c>
      <c r="D401" s="21" t="s">
        <v>88</v>
      </c>
      <c r="E401" s="314" t="s">
        <v>2011</v>
      </c>
      <c r="F401" s="310" t="s">
        <v>1869</v>
      </c>
      <c r="G401" s="313" t="s">
        <v>1643</v>
      </c>
      <c r="H401" s="326" t="s">
        <v>1252</v>
      </c>
      <c r="I401" s="313" t="s">
        <v>1010</v>
      </c>
      <c r="J401" s="321" t="s">
        <v>7</v>
      </c>
      <c r="K401" s="322" t="e">
        <f t="shared" si="19"/>
        <v>#REF!</v>
      </c>
      <c r="L401" s="314" t="s">
        <v>1935</v>
      </c>
      <c r="M401" s="12" t="s">
        <v>34</v>
      </c>
      <c r="N401" s="314" t="s">
        <v>89</v>
      </c>
      <c r="O401" s="314"/>
      <c r="P401" s="12" t="s">
        <v>1003</v>
      </c>
      <c r="Q401" s="192" t="e">
        <f t="shared" si="20"/>
        <v>#REF!</v>
      </c>
    </row>
    <row r="402" spans="1:17" x14ac:dyDescent="0.25">
      <c r="A402" s="12">
        <v>62</v>
      </c>
      <c r="B402" s="326" t="str">
        <f t="shared" si="18"/>
        <v>3.2.2.2</v>
      </c>
      <c r="C402" s="313" t="s">
        <v>1979</v>
      </c>
      <c r="D402" s="21" t="s">
        <v>105</v>
      </c>
      <c r="E402" s="314" t="s">
        <v>2011</v>
      </c>
      <c r="F402" s="310" t="s">
        <v>1869</v>
      </c>
      <c r="G402" s="313" t="s">
        <v>1643</v>
      </c>
      <c r="H402" s="326" t="s">
        <v>1252</v>
      </c>
      <c r="I402" s="313" t="s">
        <v>1010</v>
      </c>
      <c r="J402" s="321" t="s">
        <v>7</v>
      </c>
      <c r="K402" s="322" t="e">
        <f t="shared" si="19"/>
        <v>#REF!</v>
      </c>
      <c r="L402" s="314" t="s">
        <v>1935</v>
      </c>
      <c r="M402" s="12" t="s">
        <v>34</v>
      </c>
      <c r="N402" s="314" t="s">
        <v>89</v>
      </c>
      <c r="O402" s="314"/>
      <c r="P402" s="12" t="s">
        <v>1003</v>
      </c>
      <c r="Q402" s="192" t="e">
        <f t="shared" si="20"/>
        <v>#REF!</v>
      </c>
    </row>
    <row r="403" spans="1:17" ht="26.4" x14ac:dyDescent="0.25">
      <c r="A403" s="12">
        <v>21</v>
      </c>
      <c r="B403" s="326" t="str">
        <f t="shared" si="18"/>
        <v>3.2.2.3</v>
      </c>
      <c r="C403" s="313" t="s">
        <v>1979</v>
      </c>
      <c r="D403" s="21" t="s">
        <v>37</v>
      </c>
      <c r="E403" s="314" t="s">
        <v>2011</v>
      </c>
      <c r="F403" s="310" t="s">
        <v>1869</v>
      </c>
      <c r="G403" s="313" t="s">
        <v>1643</v>
      </c>
      <c r="H403" s="326" t="s">
        <v>1253</v>
      </c>
      <c r="I403" s="313" t="s">
        <v>38</v>
      </c>
      <c r="J403" s="321" t="s">
        <v>122</v>
      </c>
      <c r="K403" s="322" t="e">
        <f t="shared" si="19"/>
        <v>#REF!</v>
      </c>
      <c r="L403" s="314" t="s">
        <v>95</v>
      </c>
      <c r="M403" s="12" t="s">
        <v>8</v>
      </c>
      <c r="N403" s="314" t="s">
        <v>2188</v>
      </c>
      <c r="O403" s="314"/>
      <c r="P403" s="12" t="s">
        <v>11</v>
      </c>
      <c r="Q403" s="192" t="e">
        <f t="shared" si="20"/>
        <v>#REF!</v>
      </c>
    </row>
    <row r="404" spans="1:17" x14ac:dyDescent="0.25">
      <c r="A404" s="12">
        <v>63</v>
      </c>
      <c r="B404" s="326" t="str">
        <f t="shared" si="18"/>
        <v>3.2.2.3</v>
      </c>
      <c r="C404" s="313" t="s">
        <v>1979</v>
      </c>
      <c r="D404" s="21" t="s">
        <v>106</v>
      </c>
      <c r="E404" s="314" t="s">
        <v>2011</v>
      </c>
      <c r="F404" s="310" t="s">
        <v>1869</v>
      </c>
      <c r="G404" s="313" t="s">
        <v>1643</v>
      </c>
      <c r="H404" s="326" t="s">
        <v>1253</v>
      </c>
      <c r="I404" s="313" t="s">
        <v>1010</v>
      </c>
      <c r="J404" s="321" t="s">
        <v>7</v>
      </c>
      <c r="K404" s="322" t="e">
        <f t="shared" si="19"/>
        <v>#REF!</v>
      </c>
      <c r="L404" s="314" t="s">
        <v>1935</v>
      </c>
      <c r="M404" s="12" t="s">
        <v>34</v>
      </c>
      <c r="N404" s="314" t="s">
        <v>89</v>
      </c>
      <c r="O404" s="314"/>
      <c r="P404" s="12" t="s">
        <v>1003</v>
      </c>
      <c r="Q404" s="192" t="e">
        <f t="shared" si="20"/>
        <v>#REF!</v>
      </c>
    </row>
    <row r="405" spans="1:17" x14ac:dyDescent="0.25">
      <c r="A405" s="12">
        <v>30</v>
      </c>
      <c r="B405" s="326" t="str">
        <f t="shared" si="18"/>
        <v>3.2.3.1</v>
      </c>
      <c r="C405" s="313" t="s">
        <v>1979</v>
      </c>
      <c r="D405" s="21" t="s">
        <v>49</v>
      </c>
      <c r="E405" s="314" t="s">
        <v>2011</v>
      </c>
      <c r="F405" s="310" t="s">
        <v>1869</v>
      </c>
      <c r="G405" s="313" t="s">
        <v>1643</v>
      </c>
      <c r="H405" s="326" t="s">
        <v>1005</v>
      </c>
      <c r="I405" s="313" t="s">
        <v>1049</v>
      </c>
      <c r="J405" s="321" t="s">
        <v>1104</v>
      </c>
      <c r="K405" s="192" t="e">
        <f t="shared" si="19"/>
        <v>#REF!</v>
      </c>
      <c r="L405" s="314" t="s">
        <v>1006</v>
      </c>
      <c r="M405" s="12" t="s">
        <v>8</v>
      </c>
      <c r="N405" s="314" t="s">
        <v>55</v>
      </c>
      <c r="O405" s="314"/>
      <c r="P405" s="12" t="s">
        <v>11</v>
      </c>
      <c r="Q405" s="192" t="e">
        <f t="shared" si="20"/>
        <v>#REF!</v>
      </c>
    </row>
    <row r="406" spans="1:17" x14ac:dyDescent="0.25">
      <c r="A406" s="12">
        <v>1</v>
      </c>
      <c r="B406" s="326" t="str">
        <f t="shared" si="18"/>
        <v>3.2.4.1</v>
      </c>
      <c r="C406" s="313" t="s">
        <v>1979</v>
      </c>
      <c r="D406" s="21" t="s">
        <v>10</v>
      </c>
      <c r="E406" s="314" t="s">
        <v>2011</v>
      </c>
      <c r="F406" s="310" t="s">
        <v>1869</v>
      </c>
      <c r="G406" s="313" t="s">
        <v>1644</v>
      </c>
      <c r="H406" s="326" t="s">
        <v>1255</v>
      </c>
      <c r="I406" s="313" t="s">
        <v>986</v>
      </c>
      <c r="J406" s="321" t="s">
        <v>985</v>
      </c>
      <c r="K406" s="192" t="e">
        <f t="shared" si="19"/>
        <v>#REF!</v>
      </c>
      <c r="L406" s="314" t="s">
        <v>90</v>
      </c>
      <c r="M406" s="12" t="s">
        <v>8</v>
      </c>
      <c r="N406" s="314" t="s">
        <v>54</v>
      </c>
      <c r="O406" s="314"/>
      <c r="P406" s="12" t="s">
        <v>11</v>
      </c>
      <c r="Q406" s="192" t="e">
        <f t="shared" si="20"/>
        <v>#REF!</v>
      </c>
    </row>
    <row r="407" spans="1:17" x14ac:dyDescent="0.25">
      <c r="A407" s="12">
        <v>11</v>
      </c>
      <c r="B407" s="326" t="str">
        <f t="shared" si="18"/>
        <v>3.2.4.1</v>
      </c>
      <c r="C407" s="313" t="s">
        <v>1979</v>
      </c>
      <c r="D407" s="21" t="s">
        <v>28</v>
      </c>
      <c r="E407" s="314" t="s">
        <v>2011</v>
      </c>
      <c r="F407" s="310" t="s">
        <v>1869</v>
      </c>
      <c r="G407" s="313" t="s">
        <v>1643</v>
      </c>
      <c r="H407" s="326" t="s">
        <v>1255</v>
      </c>
      <c r="I407" s="313" t="s">
        <v>986</v>
      </c>
      <c r="J407" s="321" t="s">
        <v>985</v>
      </c>
      <c r="K407" s="192" t="e">
        <f t="shared" si="19"/>
        <v>#REF!</v>
      </c>
      <c r="L407" s="314" t="s">
        <v>90</v>
      </c>
      <c r="M407" s="12" t="s">
        <v>8</v>
      </c>
      <c r="N407" s="314"/>
      <c r="O407" s="314"/>
      <c r="P407" s="12" t="s">
        <v>11</v>
      </c>
      <c r="Q407" s="192" t="e">
        <f t="shared" si="20"/>
        <v>#REF!</v>
      </c>
    </row>
    <row r="408" spans="1:17" x14ac:dyDescent="0.25">
      <c r="A408" s="12">
        <v>2</v>
      </c>
      <c r="B408" s="326" t="str">
        <f t="shared" si="18"/>
        <v>3.2.4.2</v>
      </c>
      <c r="C408" s="313" t="s">
        <v>1979</v>
      </c>
      <c r="D408" s="21" t="s">
        <v>9</v>
      </c>
      <c r="E408" s="314" t="s">
        <v>2011</v>
      </c>
      <c r="F408" s="310" t="s">
        <v>1869</v>
      </c>
      <c r="G408" s="313" t="s">
        <v>1643</v>
      </c>
      <c r="H408" s="326" t="s">
        <v>1256</v>
      </c>
      <c r="I408" s="313" t="s">
        <v>986</v>
      </c>
      <c r="J408" s="321" t="s">
        <v>985</v>
      </c>
      <c r="K408" s="192" t="e">
        <f t="shared" si="19"/>
        <v>#REF!</v>
      </c>
      <c r="L408" s="314" t="s">
        <v>1995</v>
      </c>
      <c r="M408" s="12" t="s">
        <v>8</v>
      </c>
      <c r="N408" s="314" t="s">
        <v>19</v>
      </c>
      <c r="O408" s="314"/>
      <c r="P408" s="12" t="s">
        <v>11</v>
      </c>
      <c r="Q408" s="192" t="e">
        <f t="shared" si="20"/>
        <v>#REF!</v>
      </c>
    </row>
    <row r="409" spans="1:17" x14ac:dyDescent="0.25">
      <c r="A409" s="12">
        <v>6</v>
      </c>
      <c r="B409" s="326" t="str">
        <f t="shared" si="18"/>
        <v>3.2.4.2</v>
      </c>
      <c r="C409" s="313" t="s">
        <v>1979</v>
      </c>
      <c r="D409" s="21" t="s">
        <v>21</v>
      </c>
      <c r="E409" s="314" t="s">
        <v>2011</v>
      </c>
      <c r="F409" s="310" t="s">
        <v>1869</v>
      </c>
      <c r="G409" s="313" t="s">
        <v>1643</v>
      </c>
      <c r="H409" s="326" t="s">
        <v>1256</v>
      </c>
      <c r="I409" s="313" t="s">
        <v>986</v>
      </c>
      <c r="J409" s="321" t="s">
        <v>985</v>
      </c>
      <c r="K409" s="192" t="e">
        <f t="shared" si="19"/>
        <v>#REF!</v>
      </c>
      <c r="L409" s="314" t="s">
        <v>989</v>
      </c>
      <c r="M409" s="12" t="s">
        <v>8</v>
      </c>
      <c r="N409" s="314" t="s">
        <v>19</v>
      </c>
      <c r="O409" s="314"/>
      <c r="P409" s="12" t="s">
        <v>11</v>
      </c>
      <c r="Q409" s="192" t="e">
        <f t="shared" si="20"/>
        <v>#REF!</v>
      </c>
    </row>
    <row r="410" spans="1:17" x14ac:dyDescent="0.25">
      <c r="A410" s="12">
        <v>7</v>
      </c>
      <c r="B410" s="326" t="str">
        <f t="shared" si="18"/>
        <v>3.2.4.2</v>
      </c>
      <c r="C410" s="313" t="s">
        <v>1979</v>
      </c>
      <c r="D410" s="21" t="s">
        <v>24</v>
      </c>
      <c r="E410" s="314" t="s">
        <v>2011</v>
      </c>
      <c r="F410" s="310" t="s">
        <v>1869</v>
      </c>
      <c r="G410" s="313" t="s">
        <v>1643</v>
      </c>
      <c r="H410" s="326" t="s">
        <v>1256</v>
      </c>
      <c r="I410" s="313" t="s">
        <v>986</v>
      </c>
      <c r="J410" s="321" t="s">
        <v>985</v>
      </c>
      <c r="K410" s="192" t="e">
        <f t="shared" si="19"/>
        <v>#REF!</v>
      </c>
      <c r="L410" s="314" t="s">
        <v>989</v>
      </c>
      <c r="M410" s="12" t="s">
        <v>8</v>
      </c>
      <c r="N410" s="314" t="s">
        <v>19</v>
      </c>
      <c r="O410" s="314"/>
      <c r="P410" s="12" t="s">
        <v>11</v>
      </c>
      <c r="Q410" s="192" t="e">
        <f t="shared" si="20"/>
        <v>#REF!</v>
      </c>
    </row>
    <row r="411" spans="1:17" x14ac:dyDescent="0.25">
      <c r="A411" s="12">
        <v>35</v>
      </c>
      <c r="B411" s="326" t="str">
        <f t="shared" si="18"/>
        <v>3.2.4.2</v>
      </c>
      <c r="C411" s="313" t="s">
        <v>1979</v>
      </c>
      <c r="D411" s="21" t="s">
        <v>29</v>
      </c>
      <c r="E411" s="314" t="s">
        <v>2011</v>
      </c>
      <c r="F411" s="310" t="s">
        <v>1869</v>
      </c>
      <c r="G411" s="313" t="s">
        <v>1643</v>
      </c>
      <c r="H411" s="326" t="s">
        <v>1256</v>
      </c>
      <c r="I411" s="313" t="s">
        <v>986</v>
      </c>
      <c r="J411" s="321" t="s">
        <v>985</v>
      </c>
      <c r="K411" s="192" t="e">
        <f t="shared" si="19"/>
        <v>#REF!</v>
      </c>
      <c r="L411" s="314" t="s">
        <v>989</v>
      </c>
      <c r="M411" s="12" t="s">
        <v>8</v>
      </c>
      <c r="N411" s="314" t="s">
        <v>58</v>
      </c>
      <c r="O411" s="314"/>
      <c r="P411" s="12" t="s">
        <v>11</v>
      </c>
      <c r="Q411" s="192" t="e">
        <f t="shared" si="20"/>
        <v>#REF!</v>
      </c>
    </row>
    <row r="412" spans="1:17" x14ac:dyDescent="0.25">
      <c r="A412" s="12">
        <v>65</v>
      </c>
      <c r="B412" s="326" t="str">
        <f t="shared" si="18"/>
        <v>3.2.4.2</v>
      </c>
      <c r="C412" s="313" t="s">
        <v>1979</v>
      </c>
      <c r="D412" s="21" t="s">
        <v>30</v>
      </c>
      <c r="E412" s="314" t="s">
        <v>2011</v>
      </c>
      <c r="F412" s="310" t="s">
        <v>1869</v>
      </c>
      <c r="G412" s="313" t="s">
        <v>1643</v>
      </c>
      <c r="H412" s="326" t="s">
        <v>1256</v>
      </c>
      <c r="I412" s="313" t="s">
        <v>986</v>
      </c>
      <c r="J412" s="321" t="s">
        <v>985</v>
      </c>
      <c r="K412" s="192" t="e">
        <f t="shared" si="19"/>
        <v>#REF!</v>
      </c>
      <c r="L412" s="314" t="s">
        <v>1011</v>
      </c>
      <c r="M412" s="12" t="s">
        <v>8</v>
      </c>
      <c r="N412" s="314"/>
      <c r="O412" s="314"/>
      <c r="P412" s="12" t="s">
        <v>11</v>
      </c>
      <c r="Q412" s="192" t="e">
        <f t="shared" si="20"/>
        <v>#REF!</v>
      </c>
    </row>
    <row r="413" spans="1:17" x14ac:dyDescent="0.25">
      <c r="A413" s="12">
        <v>14</v>
      </c>
      <c r="B413" s="326" t="str">
        <f t="shared" si="18"/>
        <v>3.2.4.3</v>
      </c>
      <c r="C413" s="313" t="s">
        <v>1979</v>
      </c>
      <c r="D413" s="21" t="s">
        <v>31</v>
      </c>
      <c r="E413" s="314" t="s">
        <v>2011</v>
      </c>
      <c r="F413" s="310" t="s">
        <v>1869</v>
      </c>
      <c r="G413" s="313" t="s">
        <v>1643</v>
      </c>
      <c r="H413" s="326" t="s">
        <v>1257</v>
      </c>
      <c r="I413" s="313" t="s">
        <v>986</v>
      </c>
      <c r="J413" s="321" t="s">
        <v>985</v>
      </c>
      <c r="K413" s="192" t="e">
        <f t="shared" si="19"/>
        <v>#REF!</v>
      </c>
      <c r="L413" s="314" t="s">
        <v>990</v>
      </c>
      <c r="M413" s="12" t="s">
        <v>8</v>
      </c>
      <c r="N413" s="314"/>
      <c r="O413" s="314"/>
      <c r="P413" s="12" t="s">
        <v>11</v>
      </c>
      <c r="Q413" s="192" t="e">
        <f t="shared" si="20"/>
        <v>#REF!</v>
      </c>
    </row>
    <row r="414" spans="1:17" x14ac:dyDescent="0.25">
      <c r="A414" s="12">
        <v>66</v>
      </c>
      <c r="B414" s="326" t="str">
        <f t="shared" si="18"/>
        <v>3.2.4.3</v>
      </c>
      <c r="C414" s="313" t="s">
        <v>1979</v>
      </c>
      <c r="D414" s="21" t="s">
        <v>108</v>
      </c>
      <c r="E414" s="314" t="s">
        <v>2011</v>
      </c>
      <c r="F414" s="310" t="s">
        <v>1869</v>
      </c>
      <c r="G414" s="313" t="s">
        <v>1643</v>
      </c>
      <c r="H414" s="326" t="s">
        <v>1257</v>
      </c>
      <c r="I414" s="313" t="s">
        <v>986</v>
      </c>
      <c r="J414" s="321" t="s">
        <v>7</v>
      </c>
      <c r="K414" s="322" t="e">
        <f t="shared" si="19"/>
        <v>#REF!</v>
      </c>
      <c r="L414" s="314" t="s">
        <v>109</v>
      </c>
      <c r="M414" s="12" t="s">
        <v>8</v>
      </c>
      <c r="N414" s="314"/>
      <c r="O414" s="314"/>
      <c r="P414" s="12" t="s">
        <v>11</v>
      </c>
      <c r="Q414" s="192" t="e">
        <f t="shared" si="20"/>
        <v>#REF!</v>
      </c>
    </row>
    <row r="415" spans="1:17" x14ac:dyDescent="0.25">
      <c r="A415" s="12">
        <v>9</v>
      </c>
      <c r="B415" s="326" t="str">
        <f t="shared" si="18"/>
        <v>3.2.4.4</v>
      </c>
      <c r="C415" s="313" t="s">
        <v>1979</v>
      </c>
      <c r="D415" s="21" t="s">
        <v>26</v>
      </c>
      <c r="E415" s="314" t="s">
        <v>2011</v>
      </c>
      <c r="F415" s="310" t="s">
        <v>1869</v>
      </c>
      <c r="G415" s="313" t="s">
        <v>1644</v>
      </c>
      <c r="H415" s="326" t="s">
        <v>1258</v>
      </c>
      <c r="I415" s="313" t="s">
        <v>7</v>
      </c>
      <c r="J415" s="321" t="s">
        <v>987</v>
      </c>
      <c r="K415" s="192" t="e">
        <f t="shared" si="19"/>
        <v>#REF!</v>
      </c>
      <c r="L415" s="314" t="s">
        <v>988</v>
      </c>
      <c r="M415" s="12" t="s">
        <v>8</v>
      </c>
      <c r="N415" s="314" t="s">
        <v>54</v>
      </c>
      <c r="O415" s="314"/>
      <c r="P415" s="12" t="s">
        <v>11</v>
      </c>
      <c r="Q415" s="192" t="e">
        <f t="shared" si="20"/>
        <v>#REF!</v>
      </c>
    </row>
    <row r="416" spans="1:17" x14ac:dyDescent="0.25">
      <c r="A416" s="12">
        <v>10</v>
      </c>
      <c r="B416" s="326" t="str">
        <f t="shared" si="18"/>
        <v>3.2.4.4</v>
      </c>
      <c r="C416" s="313" t="s">
        <v>1979</v>
      </c>
      <c r="D416" s="21" t="s">
        <v>27</v>
      </c>
      <c r="E416" s="314" t="s">
        <v>2011</v>
      </c>
      <c r="F416" s="310" t="s">
        <v>1869</v>
      </c>
      <c r="G416" s="313" t="s">
        <v>1643</v>
      </c>
      <c r="H416" s="326" t="s">
        <v>1258</v>
      </c>
      <c r="I416" s="313" t="s">
        <v>7</v>
      </c>
      <c r="J416" s="321" t="s">
        <v>987</v>
      </c>
      <c r="K416" s="192" t="e">
        <f t="shared" si="19"/>
        <v>#REF!</v>
      </c>
      <c r="L416" s="314" t="s">
        <v>988</v>
      </c>
      <c r="M416" s="12" t="s">
        <v>8</v>
      </c>
      <c r="N416" s="314" t="s">
        <v>1880</v>
      </c>
      <c r="O416" s="314"/>
      <c r="P416" s="12" t="s">
        <v>1003</v>
      </c>
      <c r="Q416" s="192" t="e">
        <f t="shared" si="20"/>
        <v>#REF!</v>
      </c>
    </row>
    <row r="417" spans="1:21" x14ac:dyDescent="0.25">
      <c r="A417" s="12">
        <v>8</v>
      </c>
      <c r="B417" s="326" t="str">
        <f t="shared" si="18"/>
        <v>3.2.5.1</v>
      </c>
      <c r="C417" s="313" t="s">
        <v>1979</v>
      </c>
      <c r="D417" s="21" t="s">
        <v>25</v>
      </c>
      <c r="E417" s="314" t="s">
        <v>2011</v>
      </c>
      <c r="F417" s="310" t="s">
        <v>1869</v>
      </c>
      <c r="G417" s="313" t="s">
        <v>1643</v>
      </c>
      <c r="H417" s="326" t="s">
        <v>1259</v>
      </c>
      <c r="I417" s="313" t="s">
        <v>986</v>
      </c>
      <c r="J417" s="321" t="s">
        <v>2201</v>
      </c>
      <c r="K417" s="192" t="e">
        <f t="shared" si="19"/>
        <v>#REF!</v>
      </c>
      <c r="L417" s="314" t="s">
        <v>991</v>
      </c>
      <c r="M417" s="12" t="s">
        <v>8</v>
      </c>
      <c r="N417" s="314" t="s">
        <v>2202</v>
      </c>
      <c r="O417" s="314"/>
      <c r="P417" s="12" t="s">
        <v>11</v>
      </c>
      <c r="Q417" s="192" t="e">
        <f t="shared" si="20"/>
        <v>#REF!</v>
      </c>
    </row>
    <row r="418" spans="1:21" x14ac:dyDescent="0.25">
      <c r="A418" s="12">
        <v>76</v>
      </c>
      <c r="B418" s="326" t="str">
        <f t="shared" si="18"/>
        <v>3.3.1.1</v>
      </c>
      <c r="C418" s="313" t="s">
        <v>883</v>
      </c>
      <c r="D418" s="21" t="s">
        <v>992</v>
      </c>
      <c r="E418" s="314" t="s">
        <v>2022</v>
      </c>
      <c r="F418" s="310" t="s">
        <v>1869</v>
      </c>
      <c r="G418" s="313" t="s">
        <v>1644</v>
      </c>
      <c r="H418" s="326" t="s">
        <v>996</v>
      </c>
      <c r="I418" s="313" t="s">
        <v>1000</v>
      </c>
      <c r="J418" s="321" t="s">
        <v>122</v>
      </c>
      <c r="K418" s="192" t="e">
        <f t="shared" si="19"/>
        <v>#REF!</v>
      </c>
      <c r="L418" s="314" t="s">
        <v>69</v>
      </c>
      <c r="M418" s="12"/>
      <c r="N418" s="314"/>
      <c r="O418" s="314"/>
      <c r="P418" s="12" t="s">
        <v>1003</v>
      </c>
      <c r="Q418" s="192" t="e">
        <f t="shared" si="20"/>
        <v>#REF!</v>
      </c>
    </row>
    <row r="419" spans="1:21" x14ac:dyDescent="0.25">
      <c r="A419" s="12">
        <v>77</v>
      </c>
      <c r="B419" s="326" t="str">
        <f t="shared" si="18"/>
        <v>3.3.1.2</v>
      </c>
      <c r="C419" s="313" t="s">
        <v>883</v>
      </c>
      <c r="D419" s="21" t="s">
        <v>993</v>
      </c>
      <c r="E419" s="314" t="s">
        <v>2011</v>
      </c>
      <c r="F419" s="310" t="s">
        <v>1869</v>
      </c>
      <c r="G419" s="313" t="s">
        <v>1644</v>
      </c>
      <c r="H419" s="326" t="s">
        <v>997</v>
      </c>
      <c r="I419" s="313" t="s">
        <v>1001</v>
      </c>
      <c r="J419" s="321" t="s">
        <v>987</v>
      </c>
      <c r="K419" s="192" t="e">
        <f t="shared" si="19"/>
        <v>#REF!</v>
      </c>
      <c r="L419" s="314" t="s">
        <v>69</v>
      </c>
      <c r="M419" s="12"/>
      <c r="N419" s="314"/>
      <c r="O419" s="314"/>
      <c r="P419" s="12" t="s">
        <v>1004</v>
      </c>
      <c r="Q419" s="192" t="e">
        <f t="shared" si="20"/>
        <v>#REF!</v>
      </c>
    </row>
    <row r="420" spans="1:21" x14ac:dyDescent="0.25">
      <c r="A420" s="12">
        <v>424</v>
      </c>
      <c r="B420" s="326" t="str">
        <f t="shared" si="18"/>
        <v>3.3.1.2</v>
      </c>
      <c r="C420" s="313" t="s">
        <v>2262</v>
      </c>
      <c r="D420" s="21" t="s">
        <v>883</v>
      </c>
      <c r="E420" s="314" t="s">
        <v>2011</v>
      </c>
      <c r="F420" s="310" t="s">
        <v>1873</v>
      </c>
      <c r="G420" s="313" t="s">
        <v>1643</v>
      </c>
      <c r="H420" s="326" t="s">
        <v>997</v>
      </c>
      <c r="I420" s="313" t="s">
        <v>1412</v>
      </c>
      <c r="J420" s="321" t="s">
        <v>987</v>
      </c>
      <c r="K420" s="192" t="e">
        <f t="shared" si="19"/>
        <v>#REF!</v>
      </c>
      <c r="L420" s="314" t="s">
        <v>2177</v>
      </c>
      <c r="M420" s="12" t="s">
        <v>8</v>
      </c>
      <c r="N420" s="314"/>
      <c r="O420" s="314" t="s">
        <v>2197</v>
      </c>
      <c r="P420" s="12" t="s">
        <v>11</v>
      </c>
      <c r="Q420" s="192" t="e">
        <f t="shared" si="20"/>
        <v>#REF!</v>
      </c>
    </row>
    <row r="421" spans="1:21" x14ac:dyDescent="0.25">
      <c r="A421" s="12">
        <v>78</v>
      </c>
      <c r="B421" s="326" t="str">
        <f t="shared" si="18"/>
        <v>3.3.1.3</v>
      </c>
      <c r="C421" s="313" t="s">
        <v>883</v>
      </c>
      <c r="D421" s="21" t="s">
        <v>994</v>
      </c>
      <c r="E421" s="314" t="s">
        <v>2011</v>
      </c>
      <c r="F421" s="310" t="s">
        <v>1869</v>
      </c>
      <c r="G421" s="313" t="s">
        <v>1644</v>
      </c>
      <c r="H421" s="326" t="s">
        <v>998</v>
      </c>
      <c r="I421" s="313" t="s">
        <v>1000</v>
      </c>
      <c r="J421" s="321" t="s">
        <v>122</v>
      </c>
      <c r="K421" s="192" t="e">
        <f t="shared" si="19"/>
        <v>#REF!</v>
      </c>
      <c r="L421" s="314" t="s">
        <v>69</v>
      </c>
      <c r="M421" s="12"/>
      <c r="N421" s="314"/>
      <c r="O421" s="314"/>
      <c r="P421" s="12" t="s">
        <v>11</v>
      </c>
      <c r="Q421" s="192" t="e">
        <f t="shared" si="20"/>
        <v>#REF!</v>
      </c>
    </row>
    <row r="422" spans="1:21" x14ac:dyDescent="0.25">
      <c r="A422" s="12">
        <v>79</v>
      </c>
      <c r="B422" s="326" t="str">
        <f t="shared" si="18"/>
        <v>3.3.1.4</v>
      </c>
      <c r="C422" s="313" t="s">
        <v>995</v>
      </c>
      <c r="D422" s="21" t="s">
        <v>1945</v>
      </c>
      <c r="E422" s="314" t="s">
        <v>2011</v>
      </c>
      <c r="F422" s="310" t="s">
        <v>1869</v>
      </c>
      <c r="G422" s="313" t="s">
        <v>1644</v>
      </c>
      <c r="H422" s="326" t="s">
        <v>999</v>
      </c>
      <c r="I422" s="313" t="s">
        <v>1002</v>
      </c>
      <c r="J422" s="321" t="s">
        <v>987</v>
      </c>
      <c r="K422" s="192" t="e">
        <f t="shared" si="19"/>
        <v>#REF!</v>
      </c>
      <c r="L422" s="314" t="s">
        <v>69</v>
      </c>
      <c r="M422" s="12"/>
      <c r="N422" s="314"/>
      <c r="O422" s="314"/>
      <c r="P422" s="12" t="s">
        <v>1004</v>
      </c>
      <c r="Q422" s="192" t="e">
        <f t="shared" si="20"/>
        <v>#REF!</v>
      </c>
    </row>
    <row r="423" spans="1:21" x14ac:dyDescent="0.25">
      <c r="A423" s="12">
        <v>630</v>
      </c>
      <c r="B423" s="326" t="str">
        <f t="shared" si="18"/>
        <v>3.4.1.1</v>
      </c>
      <c r="C423" s="313" t="s">
        <v>776</v>
      </c>
      <c r="D423" s="21" t="s">
        <v>786</v>
      </c>
      <c r="E423" s="314" t="s">
        <v>2269</v>
      </c>
      <c r="F423" s="310" t="s">
        <v>1875</v>
      </c>
      <c r="G423" s="313" t="s">
        <v>1644</v>
      </c>
      <c r="H423" s="326" t="s">
        <v>1260</v>
      </c>
      <c r="I423" s="313" t="s">
        <v>1447</v>
      </c>
      <c r="J423" s="321" t="s">
        <v>1016</v>
      </c>
      <c r="K423" s="192" t="e">
        <f t="shared" si="19"/>
        <v>#REF!</v>
      </c>
      <c r="L423" s="314" t="s">
        <v>50</v>
      </c>
      <c r="M423" s="12" t="s">
        <v>34</v>
      </c>
      <c r="N423" s="314" t="s">
        <v>1783</v>
      </c>
      <c r="O423" s="314"/>
      <c r="P423" s="12" t="s">
        <v>1003</v>
      </c>
      <c r="Q423" s="192" t="e">
        <f t="shared" si="20"/>
        <v>#REF!</v>
      </c>
      <c r="R423" s="14"/>
      <c r="S423" s="14"/>
      <c r="T423" s="14"/>
      <c r="U423" s="14"/>
    </row>
    <row r="424" spans="1:21" x14ac:dyDescent="0.25">
      <c r="A424" s="12">
        <v>631</v>
      </c>
      <c r="B424" s="326" t="str">
        <f t="shared" si="18"/>
        <v>3.4.2.1</v>
      </c>
      <c r="C424" s="313" t="s">
        <v>776</v>
      </c>
      <c r="D424" s="21" t="s">
        <v>787</v>
      </c>
      <c r="E424" s="314" t="s">
        <v>2269</v>
      </c>
      <c r="F424" s="310" t="s">
        <v>1875</v>
      </c>
      <c r="G424" s="313" t="s">
        <v>1644</v>
      </c>
      <c r="H424" s="326" t="s">
        <v>1261</v>
      </c>
      <c r="I424" s="313" t="s">
        <v>1447</v>
      </c>
      <c r="J424" s="321" t="s">
        <v>1104</v>
      </c>
      <c r="K424" s="192" t="e">
        <f t="shared" si="19"/>
        <v>#REF!</v>
      </c>
      <c r="L424" s="314" t="s">
        <v>50</v>
      </c>
      <c r="M424" s="12" t="s">
        <v>34</v>
      </c>
      <c r="N424" s="314"/>
      <c r="O424" s="314"/>
      <c r="P424" s="12" t="s">
        <v>1003</v>
      </c>
      <c r="Q424" s="192" t="e">
        <f t="shared" si="20"/>
        <v>#REF!</v>
      </c>
      <c r="R424" s="14"/>
      <c r="S424" s="14"/>
      <c r="T424" s="14"/>
      <c r="U424" s="14"/>
    </row>
    <row r="425" spans="1:21" ht="26.4" x14ac:dyDescent="0.25">
      <c r="A425" s="12">
        <v>488</v>
      </c>
      <c r="B425" s="326" t="str">
        <f t="shared" si="18"/>
        <v>3.4.3.1</v>
      </c>
      <c r="C425" s="313" t="s">
        <v>461</v>
      </c>
      <c r="D425" s="21" t="s">
        <v>454</v>
      </c>
      <c r="E425" s="314" t="s">
        <v>2011</v>
      </c>
      <c r="F425" s="310" t="s">
        <v>1874</v>
      </c>
      <c r="G425" s="313" t="s">
        <v>1644</v>
      </c>
      <c r="H425" s="326" t="s">
        <v>1262</v>
      </c>
      <c r="I425" s="313" t="s">
        <v>1459</v>
      </c>
      <c r="J425" s="321" t="s">
        <v>122</v>
      </c>
      <c r="K425" s="322" t="e">
        <f t="shared" si="19"/>
        <v>#REF!</v>
      </c>
      <c r="L425" s="314" t="s">
        <v>446</v>
      </c>
      <c r="M425" s="12" t="s">
        <v>8</v>
      </c>
      <c r="N425" s="314" t="s">
        <v>456</v>
      </c>
      <c r="O425" s="314"/>
      <c r="P425" s="12" t="s">
        <v>1003</v>
      </c>
      <c r="Q425" s="192" t="e">
        <f t="shared" si="20"/>
        <v>#REF!</v>
      </c>
    </row>
    <row r="426" spans="1:21" x14ac:dyDescent="0.25">
      <c r="A426" s="12">
        <v>485</v>
      </c>
      <c r="B426" s="326" t="str">
        <f t="shared" si="18"/>
        <v>3.4.3.3</v>
      </c>
      <c r="C426" s="313" t="s">
        <v>461</v>
      </c>
      <c r="D426" s="21" t="s">
        <v>451</v>
      </c>
      <c r="E426" s="314" t="s">
        <v>1294</v>
      </c>
      <c r="F426" s="310" t="s">
        <v>1874</v>
      </c>
      <c r="G426" s="313" t="s">
        <v>1644</v>
      </c>
      <c r="H426" s="326" t="s">
        <v>1263</v>
      </c>
      <c r="I426" s="313" t="s">
        <v>1459</v>
      </c>
      <c r="J426" s="321" t="s">
        <v>122</v>
      </c>
      <c r="K426" s="192" t="e">
        <f t="shared" si="19"/>
        <v>#REF!</v>
      </c>
      <c r="L426" s="314" t="s">
        <v>50</v>
      </c>
      <c r="M426" s="12" t="s">
        <v>8</v>
      </c>
      <c r="N426" s="314"/>
      <c r="O426" s="314"/>
      <c r="P426" s="12" t="s">
        <v>11</v>
      </c>
      <c r="Q426" s="192" t="e">
        <f t="shared" si="20"/>
        <v>#REF!</v>
      </c>
    </row>
    <row r="427" spans="1:21" ht="26.4" x14ac:dyDescent="0.25">
      <c r="A427" s="12">
        <v>491</v>
      </c>
      <c r="B427" s="326" t="str">
        <f t="shared" si="18"/>
        <v>3.4.3.5</v>
      </c>
      <c r="C427" s="313" t="s">
        <v>461</v>
      </c>
      <c r="D427" s="21" t="s">
        <v>463</v>
      </c>
      <c r="E427" s="314" t="s">
        <v>2011</v>
      </c>
      <c r="F427" s="310" t="s">
        <v>1874</v>
      </c>
      <c r="G427" s="313" t="s">
        <v>1644</v>
      </c>
      <c r="H427" s="326" t="s">
        <v>1265</v>
      </c>
      <c r="I427" s="313" t="s">
        <v>1731</v>
      </c>
      <c r="J427" s="321" t="s">
        <v>241</v>
      </c>
      <c r="K427" s="322" t="e">
        <f t="shared" si="19"/>
        <v>#REF!</v>
      </c>
      <c r="L427" s="314" t="s">
        <v>32</v>
      </c>
      <c r="M427" s="12" t="s">
        <v>8</v>
      </c>
      <c r="N427" s="314" t="s">
        <v>2180</v>
      </c>
      <c r="O427" s="314"/>
      <c r="P427" s="12" t="s">
        <v>1003</v>
      </c>
      <c r="Q427" s="192" t="e">
        <f t="shared" si="20"/>
        <v>#REF!</v>
      </c>
    </row>
    <row r="428" spans="1:21" ht="26.4" x14ac:dyDescent="0.25">
      <c r="A428" s="12">
        <v>487</v>
      </c>
      <c r="B428" s="326" t="str">
        <f t="shared" si="18"/>
        <v>3.4.3.9</v>
      </c>
      <c r="C428" s="313" t="s">
        <v>461</v>
      </c>
      <c r="D428" s="21" t="s">
        <v>531</v>
      </c>
      <c r="E428" s="314" t="s">
        <v>2011</v>
      </c>
      <c r="F428" s="310" t="s">
        <v>1874</v>
      </c>
      <c r="G428" s="313" t="s">
        <v>1644</v>
      </c>
      <c r="H428" s="326" t="s">
        <v>1267</v>
      </c>
      <c r="I428" s="313" t="s">
        <v>1459</v>
      </c>
      <c r="J428" s="321" t="s">
        <v>122</v>
      </c>
      <c r="K428" s="192" t="e">
        <f t="shared" si="19"/>
        <v>#REF!</v>
      </c>
      <c r="L428" s="314" t="s">
        <v>446</v>
      </c>
      <c r="M428" s="12" t="s">
        <v>8</v>
      </c>
      <c r="N428" s="314" t="s">
        <v>453</v>
      </c>
      <c r="O428" s="314"/>
      <c r="P428" s="12" t="s">
        <v>11</v>
      </c>
      <c r="Q428" s="192" t="e">
        <f t="shared" si="20"/>
        <v>#REF!</v>
      </c>
    </row>
    <row r="429" spans="1:21" x14ac:dyDescent="0.25">
      <c r="A429" s="12">
        <v>501</v>
      </c>
      <c r="B429" s="326" t="str">
        <f t="shared" si="18"/>
        <v>3.4.3.9</v>
      </c>
      <c r="C429" s="313" t="s">
        <v>474</v>
      </c>
      <c r="D429" s="21" t="s">
        <v>623</v>
      </c>
      <c r="E429" s="314" t="s">
        <v>2011</v>
      </c>
      <c r="F429" s="310" t="s">
        <v>1874</v>
      </c>
      <c r="G429" s="313" t="s">
        <v>1643</v>
      </c>
      <c r="H429" s="326" t="s">
        <v>1267</v>
      </c>
      <c r="I429" s="313" t="s">
        <v>1975</v>
      </c>
      <c r="J429" s="321" t="s">
        <v>122</v>
      </c>
      <c r="K429" s="192" t="e">
        <f t="shared" si="19"/>
        <v>#REF!</v>
      </c>
      <c r="L429" s="314" t="s">
        <v>803</v>
      </c>
      <c r="M429" s="12" t="s">
        <v>8</v>
      </c>
      <c r="N429" s="314" t="s">
        <v>926</v>
      </c>
      <c r="O429" s="314"/>
      <c r="P429" s="12" t="s">
        <v>11</v>
      </c>
      <c r="Q429" s="192" t="e">
        <f t="shared" si="20"/>
        <v>#REF!</v>
      </c>
    </row>
    <row r="430" spans="1:21" x14ac:dyDescent="0.25">
      <c r="A430" s="12">
        <v>493</v>
      </c>
      <c r="B430" s="326" t="str">
        <f t="shared" si="18"/>
        <v>3.4.3.11</v>
      </c>
      <c r="C430" s="313" t="s">
        <v>461</v>
      </c>
      <c r="D430" s="21" t="s">
        <v>1950</v>
      </c>
      <c r="E430" s="314" t="s">
        <v>2011</v>
      </c>
      <c r="F430" s="310" t="s">
        <v>1874</v>
      </c>
      <c r="G430" s="313" t="s">
        <v>1644</v>
      </c>
      <c r="H430" s="326" t="s">
        <v>1268</v>
      </c>
      <c r="I430" s="313" t="s">
        <v>465</v>
      </c>
      <c r="J430" s="321" t="s">
        <v>122</v>
      </c>
      <c r="K430" s="192" t="e">
        <f t="shared" si="19"/>
        <v>#REF!</v>
      </c>
      <c r="L430" s="314" t="s">
        <v>32</v>
      </c>
      <c r="M430" s="12" t="s">
        <v>8</v>
      </c>
      <c r="N430" s="314"/>
      <c r="O430" s="314"/>
      <c r="P430" s="12" t="s">
        <v>11</v>
      </c>
      <c r="Q430" s="192" t="e">
        <f t="shared" si="20"/>
        <v>#REF!</v>
      </c>
    </row>
    <row r="431" spans="1:21" x14ac:dyDescent="0.25">
      <c r="A431" s="12">
        <v>484</v>
      </c>
      <c r="B431" s="326" t="str">
        <f t="shared" si="18"/>
        <v>3.4.3.12</v>
      </c>
      <c r="C431" s="313" t="s">
        <v>461</v>
      </c>
      <c r="D431" s="21" t="s">
        <v>2103</v>
      </c>
      <c r="E431" s="314" t="s">
        <v>2011</v>
      </c>
      <c r="F431" s="310" t="s">
        <v>1874</v>
      </c>
      <c r="G431" s="313" t="s">
        <v>1644</v>
      </c>
      <c r="H431" s="326" t="s">
        <v>1269</v>
      </c>
      <c r="I431" s="313" t="s">
        <v>1459</v>
      </c>
      <c r="J431" s="321" t="s">
        <v>122</v>
      </c>
      <c r="K431" s="192" t="e">
        <f t="shared" si="19"/>
        <v>#REF!</v>
      </c>
      <c r="L431" s="314" t="s">
        <v>50</v>
      </c>
      <c r="M431" s="12" t="s">
        <v>8</v>
      </c>
      <c r="N431" s="314"/>
      <c r="O431" s="314"/>
      <c r="P431" s="12" t="s">
        <v>11</v>
      </c>
      <c r="Q431" s="192" t="e">
        <f t="shared" si="20"/>
        <v>#REF!</v>
      </c>
    </row>
    <row r="432" spans="1:21" x14ac:dyDescent="0.25">
      <c r="A432" s="12">
        <v>492</v>
      </c>
      <c r="B432" s="326" t="str">
        <f t="shared" si="18"/>
        <v>3.4.3.14</v>
      </c>
      <c r="C432" s="313" t="s">
        <v>461</v>
      </c>
      <c r="D432" s="21" t="s">
        <v>622</v>
      </c>
      <c r="E432" s="314" t="s">
        <v>2013</v>
      </c>
      <c r="F432" s="310" t="s">
        <v>1874</v>
      </c>
      <c r="G432" s="313" t="s">
        <v>1643</v>
      </c>
      <c r="H432" s="326" t="s">
        <v>1270</v>
      </c>
      <c r="I432" s="313" t="s">
        <v>1975</v>
      </c>
      <c r="J432" s="321" t="s">
        <v>122</v>
      </c>
      <c r="K432" s="192" t="e">
        <f t="shared" si="19"/>
        <v>#REF!</v>
      </c>
      <c r="L432" s="314" t="s">
        <v>802</v>
      </c>
      <c r="M432" s="12" t="s">
        <v>8</v>
      </c>
      <c r="N432" s="314"/>
      <c r="O432" s="314"/>
      <c r="P432" s="12" t="s">
        <v>11</v>
      </c>
      <c r="Q432" s="192" t="e">
        <f t="shared" si="20"/>
        <v>#REF!</v>
      </c>
    </row>
    <row r="433" spans="1:17" ht="26.4" x14ac:dyDescent="0.25">
      <c r="A433" s="12">
        <v>499</v>
      </c>
      <c r="B433" s="326" t="str">
        <f t="shared" si="18"/>
        <v>3.4.3.17</v>
      </c>
      <c r="C433" s="313" t="s">
        <v>474</v>
      </c>
      <c r="D433" s="21" t="s">
        <v>478</v>
      </c>
      <c r="E433" s="314" t="s">
        <v>2011</v>
      </c>
      <c r="F433" s="310" t="s">
        <v>1874</v>
      </c>
      <c r="G433" s="313" t="s">
        <v>1644</v>
      </c>
      <c r="H433" s="326" t="s">
        <v>1271</v>
      </c>
      <c r="I433" s="313" t="s">
        <v>1924</v>
      </c>
      <c r="J433" s="321" t="s">
        <v>1126</v>
      </c>
      <c r="K433" s="192" t="e">
        <f t="shared" si="19"/>
        <v>#REF!</v>
      </c>
      <c r="L433" s="314" t="s">
        <v>50</v>
      </c>
      <c r="M433" s="12" t="s">
        <v>8</v>
      </c>
      <c r="N433" s="314" t="s">
        <v>2110</v>
      </c>
      <c r="O433" s="314"/>
      <c r="P433" s="12" t="s">
        <v>11</v>
      </c>
      <c r="Q433" s="192" t="e">
        <f t="shared" si="20"/>
        <v>#REF!</v>
      </c>
    </row>
    <row r="434" spans="1:17" ht="26.4" x14ac:dyDescent="0.25">
      <c r="A434" s="12">
        <v>498</v>
      </c>
      <c r="B434" s="326" t="str">
        <f t="shared" si="18"/>
        <v>3.4.3.19</v>
      </c>
      <c r="C434" s="313" t="s">
        <v>474</v>
      </c>
      <c r="D434" s="21" t="s">
        <v>2105</v>
      </c>
      <c r="E434" s="314" t="s">
        <v>2011</v>
      </c>
      <c r="F434" s="310" t="s">
        <v>1874</v>
      </c>
      <c r="G434" s="313" t="s">
        <v>1643</v>
      </c>
      <c r="H434" s="326" t="s">
        <v>1272</v>
      </c>
      <c r="I434" s="313" t="s">
        <v>476</v>
      </c>
      <c r="J434" s="321" t="s">
        <v>122</v>
      </c>
      <c r="K434" s="192" t="e">
        <f t="shared" si="19"/>
        <v>#REF!</v>
      </c>
      <c r="L434" s="314" t="s">
        <v>802</v>
      </c>
      <c r="M434" s="12" t="s">
        <v>8</v>
      </c>
      <c r="N434" s="314" t="s">
        <v>807</v>
      </c>
      <c r="O434" s="314"/>
      <c r="P434" s="12" t="s">
        <v>1003</v>
      </c>
      <c r="Q434" s="192" t="e">
        <f t="shared" si="20"/>
        <v>#REF!</v>
      </c>
    </row>
    <row r="435" spans="1:17" ht="26.4" x14ac:dyDescent="0.25">
      <c r="A435" s="12">
        <v>503</v>
      </c>
      <c r="B435" s="326" t="str">
        <f t="shared" si="18"/>
        <v>3.4.3.22</v>
      </c>
      <c r="C435" s="313" t="s">
        <v>775</v>
      </c>
      <c r="D435" s="21" t="s">
        <v>806</v>
      </c>
      <c r="E435" s="314" t="s">
        <v>2011</v>
      </c>
      <c r="F435" s="310" t="s">
        <v>1874</v>
      </c>
      <c r="G435" s="313" t="s">
        <v>1644</v>
      </c>
      <c r="H435" s="326" t="s">
        <v>1273</v>
      </c>
      <c r="I435" s="313" t="s">
        <v>1924</v>
      </c>
      <c r="J435" s="321" t="s">
        <v>122</v>
      </c>
      <c r="K435" s="322" t="e">
        <f t="shared" si="19"/>
        <v>#REF!</v>
      </c>
      <c r="L435" s="314" t="s">
        <v>50</v>
      </c>
      <c r="M435" s="12" t="s">
        <v>8</v>
      </c>
      <c r="N435" s="314" t="s">
        <v>2181</v>
      </c>
      <c r="O435" s="314"/>
      <c r="P435" s="12" t="s">
        <v>11</v>
      </c>
      <c r="Q435" s="192" t="e">
        <f t="shared" si="20"/>
        <v>#REF!</v>
      </c>
    </row>
    <row r="436" spans="1:17" ht="26.4" x14ac:dyDescent="0.25">
      <c r="A436" s="12">
        <v>504</v>
      </c>
      <c r="B436" s="326" t="str">
        <f t="shared" si="18"/>
        <v>3.4.3.24</v>
      </c>
      <c r="C436" s="313" t="s">
        <v>775</v>
      </c>
      <c r="D436" s="21" t="s">
        <v>2104</v>
      </c>
      <c r="E436" s="314" t="s">
        <v>2011</v>
      </c>
      <c r="F436" s="310" t="s">
        <v>1874</v>
      </c>
      <c r="G436" s="313" t="s">
        <v>1644</v>
      </c>
      <c r="H436" s="326" t="s">
        <v>1274</v>
      </c>
      <c r="I436" s="313" t="s">
        <v>1447</v>
      </c>
      <c r="J436" s="321" t="s">
        <v>122</v>
      </c>
      <c r="K436" s="192" t="e">
        <f t="shared" si="19"/>
        <v>#REF!</v>
      </c>
      <c r="L436" s="314" t="s">
        <v>50</v>
      </c>
      <c r="M436" s="12" t="s">
        <v>8</v>
      </c>
      <c r="N436" s="314" t="s">
        <v>2181</v>
      </c>
      <c r="O436" s="314"/>
      <c r="P436" s="12" t="s">
        <v>11</v>
      </c>
      <c r="Q436" s="192" t="e">
        <f t="shared" si="20"/>
        <v>#REF!</v>
      </c>
    </row>
    <row r="437" spans="1:17" x14ac:dyDescent="0.25">
      <c r="A437" s="12">
        <v>505</v>
      </c>
      <c r="B437" s="326" t="str">
        <f t="shared" si="18"/>
        <v>3.4.3.26</v>
      </c>
      <c r="C437" s="313" t="s">
        <v>774</v>
      </c>
      <c r="D437" s="21" t="s">
        <v>805</v>
      </c>
      <c r="E437" s="314" t="s">
        <v>2011</v>
      </c>
      <c r="F437" s="310" t="s">
        <v>1874</v>
      </c>
      <c r="G437" s="313" t="s">
        <v>1644</v>
      </c>
      <c r="H437" s="326" t="s">
        <v>1275</v>
      </c>
      <c r="I437" s="313" t="s">
        <v>1924</v>
      </c>
      <c r="J437" s="321" t="s">
        <v>122</v>
      </c>
      <c r="K437" s="192" t="e">
        <f t="shared" si="19"/>
        <v>#REF!</v>
      </c>
      <c r="L437" s="314" t="s">
        <v>50</v>
      </c>
      <c r="M437" s="12" t="s">
        <v>8</v>
      </c>
      <c r="N437" s="314"/>
      <c r="O437" s="314"/>
      <c r="P437" s="12" t="s">
        <v>11</v>
      </c>
      <c r="Q437" s="192" t="e">
        <f t="shared" si="20"/>
        <v>#REF!</v>
      </c>
    </row>
    <row r="438" spans="1:17" ht="26.4" x14ac:dyDescent="0.25">
      <c r="A438" s="12">
        <v>506</v>
      </c>
      <c r="B438" s="326" t="str">
        <f t="shared" si="18"/>
        <v>3.4.3.28</v>
      </c>
      <c r="C438" s="313" t="s">
        <v>619</v>
      </c>
      <c r="D438" s="21" t="s">
        <v>620</v>
      </c>
      <c r="E438" s="314" t="s">
        <v>2011</v>
      </c>
      <c r="F438" s="310" t="s">
        <v>1874</v>
      </c>
      <c r="G438" s="313" t="s">
        <v>1644</v>
      </c>
      <c r="H438" s="326" t="s">
        <v>1276</v>
      </c>
      <c r="I438" s="313" t="s">
        <v>2035</v>
      </c>
      <c r="J438" s="321" t="s">
        <v>1086</v>
      </c>
      <c r="K438" s="192" t="e">
        <f t="shared" si="19"/>
        <v>#REF!</v>
      </c>
      <c r="L438" s="314" t="s">
        <v>50</v>
      </c>
      <c r="M438" s="12" t="s">
        <v>8</v>
      </c>
      <c r="N438" s="314" t="s">
        <v>1925</v>
      </c>
      <c r="O438" s="314"/>
      <c r="P438" s="12" t="s">
        <v>11</v>
      </c>
      <c r="Q438" s="192" t="e">
        <f t="shared" si="20"/>
        <v>#REF!</v>
      </c>
    </row>
    <row r="439" spans="1:17" ht="26.4" x14ac:dyDescent="0.25">
      <c r="A439" s="12">
        <v>490</v>
      </c>
      <c r="B439" s="326" t="str">
        <f t="shared" si="18"/>
        <v>3.4.3.32</v>
      </c>
      <c r="C439" s="313" t="s">
        <v>461</v>
      </c>
      <c r="D439" s="21" t="s">
        <v>1949</v>
      </c>
      <c r="E439" s="314" t="s">
        <v>1294</v>
      </c>
      <c r="F439" s="310" t="s">
        <v>1874</v>
      </c>
      <c r="G439" s="313" t="s">
        <v>1644</v>
      </c>
      <c r="H439" s="326" t="s">
        <v>1277</v>
      </c>
      <c r="I439" s="313" t="s">
        <v>1459</v>
      </c>
      <c r="J439" s="321" t="s">
        <v>122</v>
      </c>
      <c r="K439" s="322" t="e">
        <f t="shared" si="19"/>
        <v>#REF!</v>
      </c>
      <c r="L439" s="314"/>
      <c r="M439" s="12"/>
      <c r="N439" s="314"/>
      <c r="O439" s="314"/>
      <c r="P439" s="12" t="s">
        <v>11</v>
      </c>
      <c r="Q439" s="192" t="e">
        <f t="shared" si="20"/>
        <v>#REF!</v>
      </c>
    </row>
    <row r="440" spans="1:17" ht="39.6" x14ac:dyDescent="0.25">
      <c r="A440" s="12">
        <v>496</v>
      </c>
      <c r="B440" s="326" t="str">
        <f t="shared" si="18"/>
        <v>3.4.3.32</v>
      </c>
      <c r="C440" s="313" t="s">
        <v>461</v>
      </c>
      <c r="D440" s="21" t="s">
        <v>2113</v>
      </c>
      <c r="E440" s="314" t="s">
        <v>1294</v>
      </c>
      <c r="F440" s="310" t="s">
        <v>1874</v>
      </c>
      <c r="G440" s="313" t="s">
        <v>1643</v>
      </c>
      <c r="H440" s="326" t="s">
        <v>1277</v>
      </c>
      <c r="I440" s="313" t="s">
        <v>2106</v>
      </c>
      <c r="J440" s="321" t="s">
        <v>1104</v>
      </c>
      <c r="K440" s="192" t="e">
        <f t="shared" si="19"/>
        <v>#REF!</v>
      </c>
      <c r="L440" s="314" t="s">
        <v>50</v>
      </c>
      <c r="M440" s="12" t="s">
        <v>8</v>
      </c>
      <c r="N440" s="314" t="s">
        <v>2107</v>
      </c>
      <c r="O440" s="314"/>
      <c r="P440" s="12" t="s">
        <v>11</v>
      </c>
      <c r="Q440" s="192" t="e">
        <f t="shared" si="20"/>
        <v>#REF!</v>
      </c>
    </row>
    <row r="441" spans="1:17" ht="26.4" x14ac:dyDescent="0.25">
      <c r="A441" s="12">
        <v>497</v>
      </c>
      <c r="B441" s="326" t="str">
        <f t="shared" si="18"/>
        <v>3.4.3.32</v>
      </c>
      <c r="C441" s="313" t="s">
        <v>461</v>
      </c>
      <c r="D441" s="21" t="s">
        <v>2111</v>
      </c>
      <c r="E441" s="314" t="s">
        <v>1294</v>
      </c>
      <c r="F441" s="310" t="s">
        <v>1874</v>
      </c>
      <c r="G441" s="313" t="s">
        <v>1644</v>
      </c>
      <c r="H441" s="326" t="s">
        <v>1277</v>
      </c>
      <c r="I441" s="313" t="s">
        <v>2106</v>
      </c>
      <c r="J441" s="321" t="s">
        <v>1104</v>
      </c>
      <c r="K441" s="192" t="e">
        <f t="shared" si="19"/>
        <v>#REF!</v>
      </c>
      <c r="L441" s="314" t="s">
        <v>50</v>
      </c>
      <c r="M441" s="12" t="s">
        <v>8</v>
      </c>
      <c r="N441" s="314" t="s">
        <v>2109</v>
      </c>
      <c r="O441" s="314"/>
      <c r="P441" s="12" t="s">
        <v>11</v>
      </c>
      <c r="Q441" s="192" t="e">
        <f t="shared" si="20"/>
        <v>#REF!</v>
      </c>
    </row>
    <row r="442" spans="1:17" ht="26.4" x14ac:dyDescent="0.25">
      <c r="A442" s="12">
        <v>500</v>
      </c>
      <c r="B442" s="326" t="str">
        <f t="shared" si="18"/>
        <v>3.4.3.32</v>
      </c>
      <c r="C442" s="313" t="s">
        <v>474</v>
      </c>
      <c r="D442" s="21" t="s">
        <v>2112</v>
      </c>
      <c r="E442" s="314" t="s">
        <v>1294</v>
      </c>
      <c r="F442" s="310" t="s">
        <v>1874</v>
      </c>
      <c r="G442" s="313" t="s">
        <v>1644</v>
      </c>
      <c r="H442" s="326" t="s">
        <v>1277</v>
      </c>
      <c r="I442" s="313" t="s">
        <v>2106</v>
      </c>
      <c r="J442" s="321" t="s">
        <v>1104</v>
      </c>
      <c r="K442" s="192" t="e">
        <f t="shared" si="19"/>
        <v>#REF!</v>
      </c>
      <c r="L442" s="314" t="s">
        <v>982</v>
      </c>
      <c r="M442" s="12" t="s">
        <v>8</v>
      </c>
      <c r="N442" s="314" t="s">
        <v>2108</v>
      </c>
      <c r="O442" s="314"/>
      <c r="P442" s="12" t="s">
        <v>11</v>
      </c>
      <c r="Q442" s="192" t="e">
        <f t="shared" si="20"/>
        <v>#REF!</v>
      </c>
    </row>
    <row r="443" spans="1:17" ht="26.4" x14ac:dyDescent="0.25">
      <c r="A443" s="12">
        <v>489</v>
      </c>
      <c r="B443" s="326" t="str">
        <f t="shared" si="18"/>
        <v>3.4.4.4</v>
      </c>
      <c r="C443" s="313" t="s">
        <v>461</v>
      </c>
      <c r="D443" s="21" t="s">
        <v>978</v>
      </c>
      <c r="E443" s="314" t="s">
        <v>2011</v>
      </c>
      <c r="F443" s="310" t="s">
        <v>1874</v>
      </c>
      <c r="G443" s="313" t="s">
        <v>1644</v>
      </c>
      <c r="H443" s="326" t="s">
        <v>1278</v>
      </c>
      <c r="I443" s="313" t="s">
        <v>1459</v>
      </c>
      <c r="J443" s="321" t="s">
        <v>122</v>
      </c>
      <c r="K443" s="322" t="e">
        <f t="shared" si="19"/>
        <v>#REF!</v>
      </c>
      <c r="L443" s="314" t="s">
        <v>446</v>
      </c>
      <c r="M443" s="12" t="s">
        <v>8</v>
      </c>
      <c r="N443" s="314" t="s">
        <v>456</v>
      </c>
      <c r="O443" s="314"/>
      <c r="P443" s="12" t="s">
        <v>11</v>
      </c>
      <c r="Q443" s="192" t="e">
        <f t="shared" si="20"/>
        <v>#REF!</v>
      </c>
    </row>
    <row r="444" spans="1:17" x14ac:dyDescent="0.25">
      <c r="A444" s="12">
        <v>502</v>
      </c>
      <c r="B444" s="326" t="str">
        <f t="shared" si="18"/>
        <v>3.4.4.12</v>
      </c>
      <c r="C444" s="313" t="s">
        <v>474</v>
      </c>
      <c r="D444" s="21" t="s">
        <v>2119</v>
      </c>
      <c r="E444" s="314" t="s">
        <v>2011</v>
      </c>
      <c r="F444" s="310" t="s">
        <v>1874</v>
      </c>
      <c r="G444" s="313" t="s">
        <v>1643</v>
      </c>
      <c r="H444" s="326" t="s">
        <v>1279</v>
      </c>
      <c r="I444" s="313" t="s">
        <v>2120</v>
      </c>
      <c r="J444" s="321" t="s">
        <v>1280</v>
      </c>
      <c r="K444" s="192" t="e">
        <f t="shared" si="19"/>
        <v>#REF!</v>
      </c>
      <c r="L444" s="314" t="s">
        <v>803</v>
      </c>
      <c r="M444" s="12" t="s">
        <v>8</v>
      </c>
      <c r="N444" s="314"/>
      <c r="O444" s="314"/>
      <c r="P444" s="12" t="s">
        <v>11</v>
      </c>
      <c r="Q444" s="192" t="e">
        <f t="shared" si="20"/>
        <v>#REF!</v>
      </c>
    </row>
    <row r="445" spans="1:17" x14ac:dyDescent="0.25">
      <c r="A445" s="12">
        <v>529</v>
      </c>
      <c r="B445" s="326" t="str">
        <f t="shared" si="18"/>
        <v>3.5.4.1</v>
      </c>
      <c r="C445" s="313" t="s">
        <v>792</v>
      </c>
      <c r="D445" s="21" t="s">
        <v>573</v>
      </c>
      <c r="E445" s="314" t="s">
        <v>2011</v>
      </c>
      <c r="F445" s="310" t="s">
        <v>1879</v>
      </c>
      <c r="G445" s="313" t="s">
        <v>1643</v>
      </c>
      <c r="H445" s="326" t="s">
        <v>1282</v>
      </c>
      <c r="I445" s="313" t="s">
        <v>1190</v>
      </c>
      <c r="J445" s="321" t="s">
        <v>1895</v>
      </c>
      <c r="K445" s="192" t="e">
        <f t="shared" si="19"/>
        <v>#REF!</v>
      </c>
      <c r="L445" s="314"/>
      <c r="M445" s="12" t="s">
        <v>34</v>
      </c>
      <c r="N445" s="314"/>
      <c r="O445" s="314" t="s">
        <v>2197</v>
      </c>
      <c r="P445" s="12" t="s">
        <v>1003</v>
      </c>
      <c r="Q445" s="192" t="e">
        <f t="shared" si="20"/>
        <v>#REF!</v>
      </c>
    </row>
    <row r="446" spans="1:17" x14ac:dyDescent="0.25">
      <c r="A446" s="12">
        <v>530</v>
      </c>
      <c r="B446" s="326" t="str">
        <f t="shared" si="18"/>
        <v>3.5.4.2</v>
      </c>
      <c r="C446" s="313" t="s">
        <v>792</v>
      </c>
      <c r="D446" s="21" t="s">
        <v>576</v>
      </c>
      <c r="E446" s="314" t="s">
        <v>2011</v>
      </c>
      <c r="F446" s="310" t="s">
        <v>1879</v>
      </c>
      <c r="G446" s="313" t="s">
        <v>1643</v>
      </c>
      <c r="H446" s="326" t="s">
        <v>1283</v>
      </c>
      <c r="I446" s="313" t="s">
        <v>1190</v>
      </c>
      <c r="J446" s="321" t="s">
        <v>1895</v>
      </c>
      <c r="K446" s="192" t="e">
        <f t="shared" si="19"/>
        <v>#REF!</v>
      </c>
      <c r="L446" s="314"/>
      <c r="M446" s="12" t="s">
        <v>34</v>
      </c>
      <c r="N446" s="314"/>
      <c r="O446" s="314" t="s">
        <v>2197</v>
      </c>
      <c r="P446" s="12" t="s">
        <v>1003</v>
      </c>
      <c r="Q446" s="192" t="e">
        <f t="shared" si="20"/>
        <v>#REF!</v>
      </c>
    </row>
    <row r="447" spans="1:17" x14ac:dyDescent="0.25">
      <c r="A447" s="12">
        <v>531</v>
      </c>
      <c r="B447" s="326" t="str">
        <f t="shared" si="18"/>
        <v>3.5.4.3</v>
      </c>
      <c r="C447" s="313" t="s">
        <v>792</v>
      </c>
      <c r="D447" s="21" t="s">
        <v>574</v>
      </c>
      <c r="E447" s="314" t="s">
        <v>2011</v>
      </c>
      <c r="F447" s="310" t="s">
        <v>1879</v>
      </c>
      <c r="G447" s="313" t="s">
        <v>1643</v>
      </c>
      <c r="H447" s="326" t="s">
        <v>1284</v>
      </c>
      <c r="I447" s="313" t="s">
        <v>1190</v>
      </c>
      <c r="J447" s="321" t="s">
        <v>1895</v>
      </c>
      <c r="K447" s="192" t="e">
        <f t="shared" si="19"/>
        <v>#REF!</v>
      </c>
      <c r="L447" s="314"/>
      <c r="M447" s="12" t="s">
        <v>34</v>
      </c>
      <c r="N447" s="314"/>
      <c r="O447" s="314" t="s">
        <v>2197</v>
      </c>
      <c r="P447" s="12" t="s">
        <v>1003</v>
      </c>
      <c r="Q447" s="192" t="e">
        <f t="shared" si="20"/>
        <v>#REF!</v>
      </c>
    </row>
    <row r="448" spans="1:17" ht="26.4" x14ac:dyDescent="0.25">
      <c r="A448" s="12">
        <v>532</v>
      </c>
      <c r="B448" s="326" t="str">
        <f t="shared" si="18"/>
        <v>3.5.4.4</v>
      </c>
      <c r="C448" s="313" t="s">
        <v>792</v>
      </c>
      <c r="D448" s="21" t="s">
        <v>575</v>
      </c>
      <c r="E448" s="314" t="s">
        <v>2011</v>
      </c>
      <c r="F448" s="310" t="s">
        <v>1879</v>
      </c>
      <c r="G448" s="313" t="s">
        <v>1643</v>
      </c>
      <c r="H448" s="326" t="s">
        <v>1285</v>
      </c>
      <c r="I448" s="313" t="s">
        <v>1190</v>
      </c>
      <c r="J448" s="321" t="s">
        <v>1895</v>
      </c>
      <c r="K448" s="192" t="e">
        <f t="shared" si="19"/>
        <v>#REF!</v>
      </c>
      <c r="L448" s="314"/>
      <c r="M448" s="12" t="s">
        <v>8</v>
      </c>
      <c r="N448" s="314" t="s">
        <v>1652</v>
      </c>
      <c r="O448" s="314" t="s">
        <v>2197</v>
      </c>
      <c r="P448" s="12" t="s">
        <v>1003</v>
      </c>
      <c r="Q448" s="192" t="e">
        <f t="shared" si="20"/>
        <v>#REF!</v>
      </c>
    </row>
    <row r="449" spans="1:17" x14ac:dyDescent="0.25">
      <c r="A449" s="12">
        <v>355</v>
      </c>
      <c r="B449" s="326" t="str">
        <f t="shared" si="18"/>
        <v>3.5.4.5</v>
      </c>
      <c r="C449" s="313" t="s">
        <v>1971</v>
      </c>
      <c r="D449" s="21" t="s">
        <v>322</v>
      </c>
      <c r="E449" s="314" t="s">
        <v>2021</v>
      </c>
      <c r="F449" s="310" t="s">
        <v>1873</v>
      </c>
      <c r="G449" s="313" t="s">
        <v>1643</v>
      </c>
      <c r="H449" s="326" t="s">
        <v>1286</v>
      </c>
      <c r="I449" s="313" t="s">
        <v>325</v>
      </c>
      <c r="J449" s="321" t="s">
        <v>122</v>
      </c>
      <c r="K449" s="192" t="e">
        <f t="shared" si="19"/>
        <v>#REF!</v>
      </c>
      <c r="L449" s="314" t="s">
        <v>323</v>
      </c>
      <c r="M449" s="12" t="s">
        <v>34</v>
      </c>
      <c r="N449" s="314" t="s">
        <v>324</v>
      </c>
      <c r="O449" s="314"/>
      <c r="P449" s="12" t="s">
        <v>11</v>
      </c>
      <c r="Q449" s="192" t="e">
        <f t="shared" si="20"/>
        <v>#REF!</v>
      </c>
    </row>
    <row r="450" spans="1:17" x14ac:dyDescent="0.25">
      <c r="A450" s="12">
        <v>533</v>
      </c>
      <c r="B450" s="326" t="str">
        <f t="shared" ref="B450:B513" si="21">H450</f>
        <v>3.7.1.1</v>
      </c>
      <c r="C450" s="313" t="s">
        <v>792</v>
      </c>
      <c r="D450" s="21" t="s">
        <v>1455</v>
      </c>
      <c r="E450" s="314" t="s">
        <v>2011</v>
      </c>
      <c r="F450" s="310" t="s">
        <v>1879</v>
      </c>
      <c r="G450" s="313" t="s">
        <v>1643</v>
      </c>
      <c r="H450" s="326" t="s">
        <v>1287</v>
      </c>
      <c r="I450" s="313" t="s">
        <v>1190</v>
      </c>
      <c r="J450" s="321" t="s">
        <v>1895</v>
      </c>
      <c r="K450" s="192" t="e">
        <f t="shared" ref="K450:K513" si="22">IF(ISBLANK($G:$G),"",IF(OR(ISBLANK($H:$H),$H:$H="&gt;"),"N/A",VLOOKUP($H:$H,NDA_Look_up,6,0)))</f>
        <v>#REF!</v>
      </c>
      <c r="L450" s="314" t="s">
        <v>32</v>
      </c>
      <c r="M450" s="12" t="s">
        <v>8</v>
      </c>
      <c r="N450" s="314"/>
      <c r="O450" s="314" t="s">
        <v>2197</v>
      </c>
      <c r="P450" s="12" t="s">
        <v>1003</v>
      </c>
      <c r="Q450" s="192" t="e">
        <f t="shared" ref="Q450:Q513" si="23">IF(ISBLANK($G:$G),"",IF(OR(ISBLANK($H:$H),$H:$H="&gt;"),"N/A",VLOOKUP($H:$H,NDA_Look_up,10,0)))</f>
        <v>#REF!</v>
      </c>
    </row>
    <row r="451" spans="1:17" x14ac:dyDescent="0.25">
      <c r="A451" s="12">
        <v>617</v>
      </c>
      <c r="B451" s="326" t="str">
        <f t="shared" si="21"/>
        <v>3.7.1.6</v>
      </c>
      <c r="C451" s="313" t="s">
        <v>726</v>
      </c>
      <c r="D451" s="21" t="s">
        <v>728</v>
      </c>
      <c r="E451" s="314" t="s">
        <v>2011</v>
      </c>
      <c r="F451" s="310" t="s">
        <v>1879</v>
      </c>
      <c r="G451" s="313" t="s">
        <v>1644</v>
      </c>
      <c r="H451" s="326" t="s">
        <v>1289</v>
      </c>
      <c r="I451" s="313" t="s">
        <v>1459</v>
      </c>
      <c r="J451" s="321" t="s">
        <v>1126</v>
      </c>
      <c r="K451" s="322" t="e">
        <f t="shared" si="22"/>
        <v>#REF!</v>
      </c>
      <c r="L451" s="314"/>
      <c r="M451" s="12" t="s">
        <v>8</v>
      </c>
      <c r="N451" s="314" t="s">
        <v>649</v>
      </c>
      <c r="O451" s="314"/>
      <c r="P451" s="12" t="s">
        <v>11</v>
      </c>
      <c r="Q451" s="192" t="e">
        <f t="shared" si="23"/>
        <v>#REF!</v>
      </c>
    </row>
    <row r="452" spans="1:17" x14ac:dyDescent="0.25">
      <c r="A452" s="12">
        <v>27</v>
      </c>
      <c r="B452" s="326" t="str">
        <f t="shared" si="21"/>
        <v>3.8.1.1</v>
      </c>
      <c r="C452" s="313" t="s">
        <v>1979</v>
      </c>
      <c r="D452" s="21" t="s">
        <v>44</v>
      </c>
      <c r="E452" s="314" t="s">
        <v>2011</v>
      </c>
      <c r="F452" s="310" t="s">
        <v>1869</v>
      </c>
      <c r="G452" s="313" t="s">
        <v>1643</v>
      </c>
      <c r="H452" s="326" t="s">
        <v>1008</v>
      </c>
      <c r="I452" s="313" t="s">
        <v>1007</v>
      </c>
      <c r="J452" s="321" t="s">
        <v>985</v>
      </c>
      <c r="K452" s="192" t="e">
        <f t="shared" si="22"/>
        <v>#REF!</v>
      </c>
      <c r="L452" s="314" t="s">
        <v>98</v>
      </c>
      <c r="M452" s="12" t="s">
        <v>8</v>
      </c>
      <c r="N452" s="314"/>
      <c r="O452" s="314"/>
      <c r="P452" s="12" t="s">
        <v>11</v>
      </c>
      <c r="Q452" s="192" t="e">
        <f t="shared" si="23"/>
        <v>#REF!</v>
      </c>
    </row>
    <row r="453" spans="1:17" x14ac:dyDescent="0.25">
      <c r="A453" s="12">
        <v>34</v>
      </c>
      <c r="B453" s="326" t="str">
        <f t="shared" si="21"/>
        <v>3.8.1.2</v>
      </c>
      <c r="C453" s="313" t="s">
        <v>1979</v>
      </c>
      <c r="D453" s="21" t="s">
        <v>28</v>
      </c>
      <c r="E453" s="314" t="s">
        <v>2011</v>
      </c>
      <c r="F453" s="310" t="s">
        <v>1869</v>
      </c>
      <c r="G453" s="313" t="s">
        <v>1643</v>
      </c>
      <c r="H453" s="326" t="s">
        <v>1290</v>
      </c>
      <c r="I453" s="313" t="s">
        <v>1009</v>
      </c>
      <c r="J453" s="321" t="s">
        <v>985</v>
      </c>
      <c r="K453" s="192" t="e">
        <f t="shared" si="22"/>
        <v>#REF!</v>
      </c>
      <c r="L453" s="314" t="s">
        <v>100</v>
      </c>
      <c r="M453" s="12" t="s">
        <v>8</v>
      </c>
      <c r="N453" s="314" t="s">
        <v>57</v>
      </c>
      <c r="O453" s="314"/>
      <c r="P453" s="12" t="s">
        <v>11</v>
      </c>
      <c r="Q453" s="192" t="e">
        <f t="shared" si="23"/>
        <v>#REF!</v>
      </c>
    </row>
    <row r="454" spans="1:17" x14ac:dyDescent="0.25">
      <c r="A454" s="12">
        <v>57</v>
      </c>
      <c r="B454" s="326" t="str">
        <f t="shared" si="21"/>
        <v>3.8.2.1</v>
      </c>
      <c r="C454" s="313" t="s">
        <v>1979</v>
      </c>
      <c r="D454" s="21" t="s">
        <v>83</v>
      </c>
      <c r="E454" s="314" t="s">
        <v>2011</v>
      </c>
      <c r="F454" s="310" t="s">
        <v>1869</v>
      </c>
      <c r="G454" s="313" t="s">
        <v>1643</v>
      </c>
      <c r="H454" s="326" t="s">
        <v>1291</v>
      </c>
      <c r="I454" s="313" t="s">
        <v>1013</v>
      </c>
      <c r="J454" s="321" t="s">
        <v>987</v>
      </c>
      <c r="K454" s="322" t="e">
        <f t="shared" si="22"/>
        <v>#REF!</v>
      </c>
      <c r="L454" s="314" t="s">
        <v>101</v>
      </c>
      <c r="M454" s="12" t="s">
        <v>8</v>
      </c>
      <c r="N454" s="314"/>
      <c r="O454" s="314"/>
      <c r="P454" s="12" t="s">
        <v>11</v>
      </c>
      <c r="Q454" s="192" t="e">
        <f t="shared" si="23"/>
        <v>#REF!</v>
      </c>
    </row>
    <row r="455" spans="1:17" x14ac:dyDescent="0.25">
      <c r="A455" s="12">
        <v>59</v>
      </c>
      <c r="B455" s="326" t="str">
        <f t="shared" si="21"/>
        <v>3.8.2.1</v>
      </c>
      <c r="C455" s="313" t="s">
        <v>1979</v>
      </c>
      <c r="D455" s="21" t="s">
        <v>85</v>
      </c>
      <c r="E455" s="314" t="s">
        <v>2011</v>
      </c>
      <c r="F455" s="310" t="s">
        <v>1869</v>
      </c>
      <c r="G455" s="313" t="s">
        <v>1643</v>
      </c>
      <c r="H455" s="326" t="s">
        <v>1291</v>
      </c>
      <c r="I455" s="313"/>
      <c r="J455" s="321" t="s">
        <v>1086</v>
      </c>
      <c r="K455" s="192" t="e">
        <f t="shared" si="22"/>
        <v>#REF!</v>
      </c>
      <c r="L455" s="314" t="s">
        <v>101</v>
      </c>
      <c r="M455" s="12" t="s">
        <v>8</v>
      </c>
      <c r="N455" s="314"/>
      <c r="O455" s="314"/>
      <c r="P455" s="12" t="s">
        <v>11</v>
      </c>
      <c r="Q455" s="192" t="e">
        <f t="shared" si="23"/>
        <v>#REF!</v>
      </c>
    </row>
    <row r="456" spans="1:17" x14ac:dyDescent="0.25">
      <c r="A456" s="12">
        <v>58</v>
      </c>
      <c r="B456" s="326" t="str">
        <f t="shared" si="21"/>
        <v>3.8.2.2</v>
      </c>
      <c r="C456" s="313" t="s">
        <v>1979</v>
      </c>
      <c r="D456" s="21" t="s">
        <v>84</v>
      </c>
      <c r="E456" s="314" t="s">
        <v>2011</v>
      </c>
      <c r="F456" s="310" t="s">
        <v>1869</v>
      </c>
      <c r="G456" s="313" t="s">
        <v>1643</v>
      </c>
      <c r="H456" s="326" t="s">
        <v>1292</v>
      </c>
      <c r="I456" s="313" t="s">
        <v>1012</v>
      </c>
      <c r="J456" s="321" t="s">
        <v>1086</v>
      </c>
      <c r="K456" s="192" t="e">
        <f t="shared" si="22"/>
        <v>#REF!</v>
      </c>
      <c r="L456" s="314" t="s">
        <v>101</v>
      </c>
      <c r="M456" s="12" t="s">
        <v>8</v>
      </c>
      <c r="N456" s="314"/>
      <c r="O456" s="314"/>
      <c r="P456" s="12" t="s">
        <v>11</v>
      </c>
      <c r="Q456" s="192" t="e">
        <f t="shared" si="23"/>
        <v>#REF!</v>
      </c>
    </row>
    <row r="457" spans="1:17" ht="39.6" x14ac:dyDescent="0.25">
      <c r="A457" s="12">
        <v>620</v>
      </c>
      <c r="B457" s="326" t="str">
        <f t="shared" si="21"/>
        <v>3.9.1.1</v>
      </c>
      <c r="C457" s="313" t="s">
        <v>731</v>
      </c>
      <c r="D457" s="21" t="s">
        <v>732</v>
      </c>
      <c r="E457" s="314" t="s">
        <v>2011</v>
      </c>
      <c r="F457" s="310" t="s">
        <v>1879</v>
      </c>
      <c r="G457" s="313" t="s">
        <v>1643</v>
      </c>
      <c r="H457" s="326" t="s">
        <v>1293</v>
      </c>
      <c r="I457" s="313" t="s">
        <v>1190</v>
      </c>
      <c r="J457" s="321" t="s">
        <v>1895</v>
      </c>
      <c r="K457" s="192" t="e">
        <f t="shared" si="22"/>
        <v>#REF!</v>
      </c>
      <c r="L457" s="314"/>
      <c r="M457" s="12" t="s">
        <v>8</v>
      </c>
      <c r="N457" s="314" t="s">
        <v>1615</v>
      </c>
      <c r="O457" s="314" t="s">
        <v>2197</v>
      </c>
      <c r="P457" s="12" t="s">
        <v>1003</v>
      </c>
      <c r="Q457" s="192" t="e">
        <f t="shared" si="23"/>
        <v>#REF!</v>
      </c>
    </row>
    <row r="458" spans="1:17" x14ac:dyDescent="0.25">
      <c r="A458" s="12">
        <v>115</v>
      </c>
      <c r="B458" s="326" t="str">
        <f t="shared" si="21"/>
        <v>4.1.1.1</v>
      </c>
      <c r="C458" s="313" t="s">
        <v>1988</v>
      </c>
      <c r="D458" s="21" t="s">
        <v>1824</v>
      </c>
      <c r="E458" s="314" t="s">
        <v>1294</v>
      </c>
      <c r="F458" s="310" t="s">
        <v>1878</v>
      </c>
      <c r="G458" s="313" t="s">
        <v>1644</v>
      </c>
      <c r="H458" s="326" t="s">
        <v>1295</v>
      </c>
      <c r="I458" s="313" t="s">
        <v>2209</v>
      </c>
      <c r="J458" s="321" t="s">
        <v>987</v>
      </c>
      <c r="K458" s="322" t="e">
        <f t="shared" si="22"/>
        <v>#REF!</v>
      </c>
      <c r="L458" s="314" t="s">
        <v>1841</v>
      </c>
      <c r="M458" s="12" t="s">
        <v>8</v>
      </c>
      <c r="N458" s="314"/>
      <c r="O458" s="314"/>
      <c r="P458" s="12" t="s">
        <v>11</v>
      </c>
      <c r="Q458" s="192" t="e">
        <f t="shared" si="23"/>
        <v>#REF!</v>
      </c>
    </row>
    <row r="459" spans="1:17" x14ac:dyDescent="0.25">
      <c r="A459" s="12">
        <v>109</v>
      </c>
      <c r="B459" s="326" t="str">
        <f t="shared" si="21"/>
        <v>4.2.1.1</v>
      </c>
      <c r="C459" s="313" t="s">
        <v>136</v>
      </c>
      <c r="D459" s="21" t="s">
        <v>135</v>
      </c>
      <c r="E459" s="314" t="s">
        <v>2011</v>
      </c>
      <c r="F459" s="310" t="s">
        <v>1878</v>
      </c>
      <c r="G459" s="313" t="s">
        <v>1643</v>
      </c>
      <c r="H459" s="326" t="s">
        <v>1021</v>
      </c>
      <c r="I459" s="313" t="s">
        <v>1266</v>
      </c>
      <c r="J459" s="321" t="s">
        <v>1086</v>
      </c>
      <c r="K459" s="192" t="e">
        <f t="shared" si="22"/>
        <v>#REF!</v>
      </c>
      <c r="L459" s="314" t="s">
        <v>75</v>
      </c>
      <c r="M459" s="12" t="s">
        <v>8</v>
      </c>
      <c r="N459" s="314"/>
      <c r="O459" s="314"/>
      <c r="P459" s="12" t="s">
        <v>11</v>
      </c>
      <c r="Q459" s="192" t="e">
        <f t="shared" si="23"/>
        <v>#REF!</v>
      </c>
    </row>
    <row r="460" spans="1:17" x14ac:dyDescent="0.25">
      <c r="A460" s="12">
        <v>108</v>
      </c>
      <c r="B460" s="326" t="str">
        <f t="shared" si="21"/>
        <v>4.2.1.2</v>
      </c>
      <c r="C460" s="313" t="s">
        <v>136</v>
      </c>
      <c r="D460" s="21" t="s">
        <v>1817</v>
      </c>
      <c r="E460" s="314" t="s">
        <v>2011</v>
      </c>
      <c r="F460" s="310" t="s">
        <v>1878</v>
      </c>
      <c r="G460" s="313" t="s">
        <v>1643</v>
      </c>
      <c r="H460" s="326" t="s">
        <v>1296</v>
      </c>
      <c r="I460" s="313" t="s">
        <v>1266</v>
      </c>
      <c r="J460" s="321" t="s">
        <v>1086</v>
      </c>
      <c r="K460" s="192" t="e">
        <f t="shared" si="22"/>
        <v>#REF!</v>
      </c>
      <c r="L460" s="314" t="s">
        <v>75</v>
      </c>
      <c r="M460" s="12" t="s">
        <v>8</v>
      </c>
      <c r="N460" s="314"/>
      <c r="O460" s="314"/>
      <c r="P460" s="12" t="s">
        <v>11</v>
      </c>
      <c r="Q460" s="192" t="e">
        <f t="shared" si="23"/>
        <v>#REF!</v>
      </c>
    </row>
    <row r="461" spans="1:17" x14ac:dyDescent="0.25">
      <c r="A461" s="12">
        <v>93</v>
      </c>
      <c r="B461" s="326" t="str">
        <f t="shared" si="21"/>
        <v>4.2.1.6</v>
      </c>
      <c r="C461" s="313" t="s">
        <v>1800</v>
      </c>
      <c r="D461" s="21" t="s">
        <v>758</v>
      </c>
      <c r="E461" s="314" t="s">
        <v>2011</v>
      </c>
      <c r="F461" s="310" t="s">
        <v>1878</v>
      </c>
      <c r="G461" s="313" t="s">
        <v>1643</v>
      </c>
      <c r="H461" s="326" t="s">
        <v>1014</v>
      </c>
      <c r="I461" s="313" t="s">
        <v>1832</v>
      </c>
      <c r="J461" s="321" t="s">
        <v>1239</v>
      </c>
      <c r="K461" s="322" t="e">
        <f t="shared" si="22"/>
        <v>#REF!</v>
      </c>
      <c r="L461" s="314" t="s">
        <v>1842</v>
      </c>
      <c r="M461" s="12" t="s">
        <v>8</v>
      </c>
      <c r="N461" s="314"/>
      <c r="O461" s="314"/>
      <c r="P461" s="12" t="s">
        <v>11</v>
      </c>
      <c r="Q461" s="192" t="e">
        <f t="shared" si="23"/>
        <v>#REF!</v>
      </c>
    </row>
    <row r="462" spans="1:17" x14ac:dyDescent="0.25">
      <c r="A462" s="12">
        <v>110</v>
      </c>
      <c r="B462" s="326" t="str">
        <f t="shared" si="21"/>
        <v>4.2.1.6</v>
      </c>
      <c r="C462" s="313" t="s">
        <v>136</v>
      </c>
      <c r="D462" s="21" t="s">
        <v>125</v>
      </c>
      <c r="E462" s="314" t="s">
        <v>2011</v>
      </c>
      <c r="F462" s="310" t="s">
        <v>1878</v>
      </c>
      <c r="G462" s="313" t="s">
        <v>1643</v>
      </c>
      <c r="H462" s="326" t="s">
        <v>1014</v>
      </c>
      <c r="I462" s="313" t="s">
        <v>1266</v>
      </c>
      <c r="J462" s="321" t="s">
        <v>1086</v>
      </c>
      <c r="K462" s="192" t="e">
        <f t="shared" si="22"/>
        <v>#REF!</v>
      </c>
      <c r="L462" s="314" t="s">
        <v>75</v>
      </c>
      <c r="M462" s="12" t="s">
        <v>8</v>
      </c>
      <c r="N462" s="314"/>
      <c r="O462" s="314"/>
      <c r="P462" s="12" t="s">
        <v>11</v>
      </c>
      <c r="Q462" s="192" t="e">
        <f t="shared" si="23"/>
        <v>#REF!</v>
      </c>
    </row>
    <row r="463" spans="1:17" x14ac:dyDescent="0.25">
      <c r="A463" s="12">
        <v>119</v>
      </c>
      <c r="B463" s="326" t="str">
        <f t="shared" si="21"/>
        <v>4.2.1.7</v>
      </c>
      <c r="C463" s="313" t="s">
        <v>1988</v>
      </c>
      <c r="D463" s="21" t="s">
        <v>1828</v>
      </c>
      <c r="E463" s="314" t="s">
        <v>2011</v>
      </c>
      <c r="F463" s="310" t="s">
        <v>1878</v>
      </c>
      <c r="G463" s="313" t="s">
        <v>1643</v>
      </c>
      <c r="H463" s="326" t="s">
        <v>1297</v>
      </c>
      <c r="I463" s="313" t="s">
        <v>1266</v>
      </c>
      <c r="J463" s="321" t="s">
        <v>1086</v>
      </c>
      <c r="K463" s="192" t="e">
        <f t="shared" si="22"/>
        <v>#REF!</v>
      </c>
      <c r="L463" s="314" t="s">
        <v>75</v>
      </c>
      <c r="M463" s="12" t="s">
        <v>8</v>
      </c>
      <c r="N463" s="314" t="s">
        <v>2210</v>
      </c>
      <c r="O463" s="314"/>
      <c r="P463" s="12" t="s">
        <v>11</v>
      </c>
      <c r="Q463" s="192" t="e">
        <f t="shared" si="23"/>
        <v>#REF!</v>
      </c>
    </row>
    <row r="464" spans="1:17" ht="26.4" x14ac:dyDescent="0.25">
      <c r="A464" s="12">
        <v>83</v>
      </c>
      <c r="B464" s="326" t="str">
        <f t="shared" si="21"/>
        <v>4.3.1.4</v>
      </c>
      <c r="C464" s="313" t="s">
        <v>1800</v>
      </c>
      <c r="D464" s="21" t="s">
        <v>2032</v>
      </c>
      <c r="E464" s="314" t="s">
        <v>1186</v>
      </c>
      <c r="F464" s="310" t="s">
        <v>1878</v>
      </c>
      <c r="G464" s="313" t="s">
        <v>1643</v>
      </c>
      <c r="H464" s="326" t="s">
        <v>1298</v>
      </c>
      <c r="I464" s="313" t="s">
        <v>1832</v>
      </c>
      <c r="J464" s="321" t="s">
        <v>1239</v>
      </c>
      <c r="K464" s="322" t="e">
        <f t="shared" si="22"/>
        <v>#REF!</v>
      </c>
      <c r="L464" s="314" t="s">
        <v>1842</v>
      </c>
      <c r="M464" s="12" t="s">
        <v>8</v>
      </c>
      <c r="N464" s="314"/>
      <c r="O464" s="314"/>
      <c r="P464" s="12" t="s">
        <v>11</v>
      </c>
      <c r="Q464" s="192" t="e">
        <f t="shared" si="23"/>
        <v>#REF!</v>
      </c>
    </row>
    <row r="465" spans="1:17" x14ac:dyDescent="0.25">
      <c r="A465" s="12">
        <v>94</v>
      </c>
      <c r="B465" s="326" t="str">
        <f t="shared" si="21"/>
        <v>4.3.1.4</v>
      </c>
      <c r="C465" s="313" t="s">
        <v>1800</v>
      </c>
      <c r="D465" s="21" t="s">
        <v>759</v>
      </c>
      <c r="E465" s="314" t="s">
        <v>2011</v>
      </c>
      <c r="F465" s="310" t="s">
        <v>1878</v>
      </c>
      <c r="G465" s="313" t="s">
        <v>1644</v>
      </c>
      <c r="H465" s="326" t="s">
        <v>1298</v>
      </c>
      <c r="I465" s="313" t="s">
        <v>1839</v>
      </c>
      <c r="J465" s="321" t="s">
        <v>122</v>
      </c>
      <c r="K465" s="322" t="e">
        <f t="shared" si="22"/>
        <v>#REF!</v>
      </c>
      <c r="L465" s="314" t="s">
        <v>1841</v>
      </c>
      <c r="M465" s="12" t="s">
        <v>8</v>
      </c>
      <c r="N465" s="314"/>
      <c r="O465" s="314"/>
      <c r="P465" s="12" t="s">
        <v>11</v>
      </c>
      <c r="Q465" s="192" t="e">
        <f t="shared" si="23"/>
        <v>#REF!</v>
      </c>
    </row>
    <row r="466" spans="1:17" x14ac:dyDescent="0.25">
      <c r="A466" s="12">
        <v>205</v>
      </c>
      <c r="B466" s="326" t="str">
        <f t="shared" si="21"/>
        <v>4.3.3.1</v>
      </c>
      <c r="C466" s="313" t="s">
        <v>1946</v>
      </c>
      <c r="D466" s="21" t="s">
        <v>2122</v>
      </c>
      <c r="E466" s="314" t="s">
        <v>2011</v>
      </c>
      <c r="F466" s="310" t="s">
        <v>1871</v>
      </c>
      <c r="G466" s="313" t="s">
        <v>1643</v>
      </c>
      <c r="H466" s="326" t="s">
        <v>1299</v>
      </c>
      <c r="I466" s="313" t="s">
        <v>1836</v>
      </c>
      <c r="J466" s="321" t="s">
        <v>1016</v>
      </c>
      <c r="K466" s="192" t="e">
        <f t="shared" si="22"/>
        <v>#REF!</v>
      </c>
      <c r="L466" s="314" t="s">
        <v>1890</v>
      </c>
      <c r="M466" s="12" t="s">
        <v>8</v>
      </c>
      <c r="N466" s="314"/>
      <c r="O466" s="314"/>
      <c r="P466" s="12" t="s">
        <v>11</v>
      </c>
      <c r="Q466" s="192" t="e">
        <f t="shared" si="23"/>
        <v>#REF!</v>
      </c>
    </row>
    <row r="467" spans="1:17" ht="26.4" x14ac:dyDescent="0.25">
      <c r="A467" s="12">
        <v>96</v>
      </c>
      <c r="B467" s="326" t="str">
        <f t="shared" si="21"/>
        <v>4.3.3.4</v>
      </c>
      <c r="C467" s="313" t="s">
        <v>1800</v>
      </c>
      <c r="D467" s="21" t="s">
        <v>761</v>
      </c>
      <c r="E467" s="314" t="s">
        <v>2011</v>
      </c>
      <c r="F467" s="310" t="s">
        <v>1878</v>
      </c>
      <c r="G467" s="313" t="s">
        <v>1643</v>
      </c>
      <c r="H467" s="326" t="s">
        <v>1300</v>
      </c>
      <c r="I467" s="313" t="s">
        <v>1843</v>
      </c>
      <c r="J467" s="321" t="s">
        <v>1239</v>
      </c>
      <c r="K467" s="322" t="e">
        <f t="shared" si="22"/>
        <v>#REF!</v>
      </c>
      <c r="L467" s="314" t="s">
        <v>2121</v>
      </c>
      <c r="M467" s="12" t="s">
        <v>8</v>
      </c>
      <c r="N467" s="314" t="s">
        <v>2204</v>
      </c>
      <c r="O467" s="314"/>
      <c r="P467" s="12" t="s">
        <v>11</v>
      </c>
      <c r="Q467" s="192" t="e">
        <f t="shared" si="23"/>
        <v>#REF!</v>
      </c>
    </row>
    <row r="468" spans="1:17" x14ac:dyDescent="0.25">
      <c r="A468" s="12">
        <v>151</v>
      </c>
      <c r="B468" s="326" t="str">
        <f t="shared" si="21"/>
        <v>4.3.5.1</v>
      </c>
      <c r="C468" s="313" t="s">
        <v>1952</v>
      </c>
      <c r="D468" s="21" t="s">
        <v>755</v>
      </c>
      <c r="E468" s="314" t="s">
        <v>2011</v>
      </c>
      <c r="F468" s="310" t="s">
        <v>1335</v>
      </c>
      <c r="G468" s="313" t="s">
        <v>1643</v>
      </c>
      <c r="H468" s="326" t="s">
        <v>1302</v>
      </c>
      <c r="I468" s="313" t="s">
        <v>1068</v>
      </c>
      <c r="J468" s="321" t="s">
        <v>1239</v>
      </c>
      <c r="K468" s="192" t="e">
        <f t="shared" si="22"/>
        <v>#REF!</v>
      </c>
      <c r="L468" s="314"/>
      <c r="M468" s="12" t="s">
        <v>8</v>
      </c>
      <c r="N468" s="314"/>
      <c r="O468" s="314"/>
      <c r="P468" s="12" t="s">
        <v>11</v>
      </c>
      <c r="Q468" s="192" t="e">
        <f t="shared" si="23"/>
        <v>#REF!</v>
      </c>
    </row>
    <row r="469" spans="1:17" x14ac:dyDescent="0.25">
      <c r="A469" s="12">
        <v>80</v>
      </c>
      <c r="B469" s="326" t="str">
        <f t="shared" si="21"/>
        <v>4.3.6.2</v>
      </c>
      <c r="C469" s="313" t="s">
        <v>1937</v>
      </c>
      <c r="D469" s="21" t="s">
        <v>1798</v>
      </c>
      <c r="E469" s="314" t="s">
        <v>2011</v>
      </c>
      <c r="F469" s="310" t="s">
        <v>1878</v>
      </c>
      <c r="G469" s="313" t="s">
        <v>1643</v>
      </c>
      <c r="H469" s="326" t="s">
        <v>1017</v>
      </c>
      <c r="I469" s="313" t="s">
        <v>1836</v>
      </c>
      <c r="J469" s="321" t="s">
        <v>1086</v>
      </c>
      <c r="K469" s="192" t="e">
        <f t="shared" si="22"/>
        <v>#REF!</v>
      </c>
      <c r="L469" s="314" t="s">
        <v>1837</v>
      </c>
      <c r="M469" s="12" t="s">
        <v>8</v>
      </c>
      <c r="N469" s="314"/>
      <c r="O469" s="314"/>
      <c r="P469" s="12" t="s">
        <v>11</v>
      </c>
      <c r="Q469" s="192" t="e">
        <f t="shared" si="23"/>
        <v>#REF!</v>
      </c>
    </row>
    <row r="470" spans="1:17" x14ac:dyDescent="0.25">
      <c r="A470" s="12">
        <v>81</v>
      </c>
      <c r="B470" s="326" t="str">
        <f t="shared" si="21"/>
        <v>4.3.6.3</v>
      </c>
      <c r="C470" s="313" t="s">
        <v>1799</v>
      </c>
      <c r="D470" s="21" t="s">
        <v>1944</v>
      </c>
      <c r="E470" s="314" t="s">
        <v>1186</v>
      </c>
      <c r="F470" s="310" t="s">
        <v>1878</v>
      </c>
      <c r="G470" s="313" t="s">
        <v>1643</v>
      </c>
      <c r="H470" s="326" t="s">
        <v>1015</v>
      </c>
      <c r="I470" s="313" t="s">
        <v>1836</v>
      </c>
      <c r="J470" s="321" t="s">
        <v>1086</v>
      </c>
      <c r="K470" s="192" t="e">
        <f t="shared" si="22"/>
        <v>#REF!</v>
      </c>
      <c r="L470" s="314" t="s">
        <v>2203</v>
      </c>
      <c r="M470" s="12" t="s">
        <v>8</v>
      </c>
      <c r="N470" s="314" t="s">
        <v>1838</v>
      </c>
      <c r="O470" s="314"/>
      <c r="P470" s="12" t="s">
        <v>11</v>
      </c>
      <c r="Q470" s="192" t="e">
        <f t="shared" si="23"/>
        <v>#REF!</v>
      </c>
    </row>
    <row r="471" spans="1:17" ht="26.4" x14ac:dyDescent="0.25">
      <c r="A471" s="12">
        <v>206</v>
      </c>
      <c r="B471" s="326" t="str">
        <f t="shared" si="21"/>
        <v>4.4.1.9</v>
      </c>
      <c r="C471" s="313" t="s">
        <v>1946</v>
      </c>
      <c r="D471" s="21" t="s">
        <v>2274</v>
      </c>
      <c r="E471" s="314" t="s">
        <v>2011</v>
      </c>
      <c r="F471" s="310" t="s">
        <v>1871</v>
      </c>
      <c r="G471" s="313" t="s">
        <v>1643</v>
      </c>
      <c r="H471" s="326" t="s">
        <v>1303</v>
      </c>
      <c r="I471" s="313" t="s">
        <v>1154</v>
      </c>
      <c r="J471" s="321" t="s">
        <v>1239</v>
      </c>
      <c r="K471" s="192" t="e">
        <f t="shared" si="22"/>
        <v>#REF!</v>
      </c>
      <c r="L471" s="314" t="s">
        <v>1890</v>
      </c>
      <c r="M471" s="12" t="s">
        <v>8</v>
      </c>
      <c r="N471" s="314" t="s">
        <v>2124</v>
      </c>
      <c r="O471" s="314"/>
      <c r="P471" s="12" t="s">
        <v>11</v>
      </c>
      <c r="Q471" s="192" t="e">
        <f t="shared" si="23"/>
        <v>#REF!</v>
      </c>
    </row>
    <row r="472" spans="1:17" x14ac:dyDescent="0.25">
      <c r="A472" s="12">
        <v>95</v>
      </c>
      <c r="B472" s="326" t="str">
        <f t="shared" si="21"/>
        <v>4.6.1.8</v>
      </c>
      <c r="C472" s="313" t="s">
        <v>1800</v>
      </c>
      <c r="D472" s="21" t="s">
        <v>760</v>
      </c>
      <c r="E472" s="314" t="s">
        <v>2011</v>
      </c>
      <c r="F472" s="310" t="s">
        <v>1878</v>
      </c>
      <c r="G472" s="313" t="s">
        <v>1643</v>
      </c>
      <c r="H472" s="326" t="s">
        <v>1304</v>
      </c>
      <c r="I472" s="313" t="s">
        <v>1832</v>
      </c>
      <c r="J472" s="321" t="s">
        <v>1239</v>
      </c>
      <c r="K472" s="322" t="e">
        <f t="shared" si="22"/>
        <v>#REF!</v>
      </c>
      <c r="L472" s="314" t="s">
        <v>1842</v>
      </c>
      <c r="M472" s="12" t="s">
        <v>8</v>
      </c>
      <c r="N472" s="314"/>
      <c r="O472" s="314"/>
      <c r="P472" s="12" t="s">
        <v>11</v>
      </c>
      <c r="Q472" s="192" t="e">
        <f t="shared" si="23"/>
        <v>#REF!</v>
      </c>
    </row>
    <row r="473" spans="1:17" x14ac:dyDescent="0.25">
      <c r="A473" s="12">
        <v>88</v>
      </c>
      <c r="B473" s="326" t="str">
        <f t="shared" si="21"/>
        <v>4.7.1.10</v>
      </c>
      <c r="C473" s="313" t="s">
        <v>1800</v>
      </c>
      <c r="D473" s="21" t="s">
        <v>1806</v>
      </c>
      <c r="E473" s="314" t="s">
        <v>2011</v>
      </c>
      <c r="F473" s="310" t="s">
        <v>1878</v>
      </c>
      <c r="G473" s="313" t="s">
        <v>1643</v>
      </c>
      <c r="H473" s="326" t="s">
        <v>1305</v>
      </c>
      <c r="I473" s="313" t="s">
        <v>1843</v>
      </c>
      <c r="J473" s="321" t="s">
        <v>1086</v>
      </c>
      <c r="K473" s="192" t="e">
        <f t="shared" si="22"/>
        <v>#REF!</v>
      </c>
      <c r="L473" s="314" t="s">
        <v>1837</v>
      </c>
      <c r="M473" s="12" t="s">
        <v>8</v>
      </c>
      <c r="N473" s="314" t="s">
        <v>1844</v>
      </c>
      <c r="O473" s="314"/>
      <c r="P473" s="12" t="s">
        <v>11</v>
      </c>
      <c r="Q473" s="192" t="e">
        <f t="shared" si="23"/>
        <v>#REF!</v>
      </c>
    </row>
    <row r="474" spans="1:17" x14ac:dyDescent="0.25">
      <c r="A474" s="12">
        <v>100</v>
      </c>
      <c r="B474" s="326" t="str">
        <f t="shared" si="21"/>
        <v>4.8.1.3</v>
      </c>
      <c r="C474" s="313" t="s">
        <v>1886</v>
      </c>
      <c r="D474" s="21" t="s">
        <v>1810</v>
      </c>
      <c r="E474" s="314" t="s">
        <v>2029</v>
      </c>
      <c r="F474" s="310" t="s">
        <v>1878</v>
      </c>
      <c r="G474" s="313" t="s">
        <v>1643</v>
      </c>
      <c r="H474" s="326" t="s">
        <v>1018</v>
      </c>
      <c r="I474" s="313" t="s">
        <v>1843</v>
      </c>
      <c r="J474" s="321" t="s">
        <v>1086</v>
      </c>
      <c r="K474" s="192" t="e">
        <f t="shared" si="22"/>
        <v>#REF!</v>
      </c>
      <c r="L474" s="314" t="s">
        <v>1834</v>
      </c>
      <c r="M474" s="12" t="s">
        <v>8</v>
      </c>
      <c r="N474" s="314"/>
      <c r="O474" s="314"/>
      <c r="P474" s="12" t="s">
        <v>11</v>
      </c>
      <c r="Q474" s="192" t="e">
        <f t="shared" si="23"/>
        <v>#REF!</v>
      </c>
    </row>
    <row r="475" spans="1:17" x14ac:dyDescent="0.25">
      <c r="A475" s="12">
        <v>101</v>
      </c>
      <c r="B475" s="326" t="str">
        <f t="shared" si="21"/>
        <v>4.8.1.3</v>
      </c>
      <c r="C475" s="313" t="s">
        <v>1886</v>
      </c>
      <c r="D475" s="21" t="s">
        <v>1811</v>
      </c>
      <c r="E475" s="314" t="s">
        <v>2011</v>
      </c>
      <c r="F475" s="310" t="s">
        <v>1878</v>
      </c>
      <c r="G475" s="313" t="s">
        <v>1643</v>
      </c>
      <c r="H475" s="326" t="s">
        <v>1018</v>
      </c>
      <c r="I475" s="313" t="s">
        <v>1843</v>
      </c>
      <c r="J475" s="321" t="s">
        <v>1086</v>
      </c>
      <c r="K475" s="192" t="e">
        <f t="shared" si="22"/>
        <v>#REF!</v>
      </c>
      <c r="L475" s="314" t="s">
        <v>1834</v>
      </c>
      <c r="M475" s="12" t="s">
        <v>8</v>
      </c>
      <c r="N475" s="314"/>
      <c r="O475" s="314"/>
      <c r="P475" s="12" t="s">
        <v>11</v>
      </c>
      <c r="Q475" s="192" t="e">
        <f t="shared" si="23"/>
        <v>#REF!</v>
      </c>
    </row>
    <row r="476" spans="1:17" x14ac:dyDescent="0.25">
      <c r="A476" s="12">
        <v>102</v>
      </c>
      <c r="B476" s="326" t="str">
        <f t="shared" si="21"/>
        <v>4.8.1.3</v>
      </c>
      <c r="C476" s="313" t="s">
        <v>1886</v>
      </c>
      <c r="D476" s="21" t="s">
        <v>128</v>
      </c>
      <c r="E476" s="314" t="s">
        <v>2011</v>
      </c>
      <c r="F476" s="310" t="s">
        <v>1878</v>
      </c>
      <c r="G476" s="313" t="s">
        <v>1643</v>
      </c>
      <c r="H476" s="326" t="s">
        <v>1018</v>
      </c>
      <c r="I476" s="313" t="s">
        <v>1843</v>
      </c>
      <c r="J476" s="321" t="s">
        <v>1086</v>
      </c>
      <c r="K476" s="192" t="e">
        <f t="shared" si="22"/>
        <v>#REF!</v>
      </c>
      <c r="L476" s="314" t="s">
        <v>1834</v>
      </c>
      <c r="M476" s="12" t="s">
        <v>8</v>
      </c>
      <c r="N476" s="314"/>
      <c r="O476" s="314"/>
      <c r="P476" s="12" t="s">
        <v>11</v>
      </c>
      <c r="Q476" s="192" t="e">
        <f t="shared" si="23"/>
        <v>#REF!</v>
      </c>
    </row>
    <row r="477" spans="1:17" x14ac:dyDescent="0.25">
      <c r="A477" s="12">
        <v>106</v>
      </c>
      <c r="B477" s="326" t="str">
        <f t="shared" si="21"/>
        <v>4.8.2.1</v>
      </c>
      <c r="C477" s="313" t="s">
        <v>2127</v>
      </c>
      <c r="D477" s="21" t="s">
        <v>2126</v>
      </c>
      <c r="E477" s="314" t="s">
        <v>1306</v>
      </c>
      <c r="F477" s="310" t="s">
        <v>1878</v>
      </c>
      <c r="G477" s="313" t="s">
        <v>1644</v>
      </c>
      <c r="H477" s="326" t="s">
        <v>1307</v>
      </c>
      <c r="I477" s="313" t="s">
        <v>1849</v>
      </c>
      <c r="J477" s="321" t="s">
        <v>1086</v>
      </c>
      <c r="K477" s="192" t="e">
        <f t="shared" si="22"/>
        <v>#REF!</v>
      </c>
      <c r="L477" s="314" t="s">
        <v>2208</v>
      </c>
      <c r="M477" s="12" t="s">
        <v>8</v>
      </c>
      <c r="N477" s="314"/>
      <c r="O477" s="314"/>
      <c r="P477" s="12" t="s">
        <v>11</v>
      </c>
      <c r="Q477" s="192" t="e">
        <f t="shared" si="23"/>
        <v>#REF!</v>
      </c>
    </row>
    <row r="478" spans="1:17" x14ac:dyDescent="0.25">
      <c r="A478" s="12">
        <v>104</v>
      </c>
      <c r="B478" s="326" t="str">
        <f t="shared" si="21"/>
        <v>4.8.3.1</v>
      </c>
      <c r="C478" s="313" t="s">
        <v>2205</v>
      </c>
      <c r="D478" s="21" t="s">
        <v>1815</v>
      </c>
      <c r="E478" s="314" t="s">
        <v>2029</v>
      </c>
      <c r="F478" s="310" t="s">
        <v>1878</v>
      </c>
      <c r="G478" s="313" t="s">
        <v>1643</v>
      </c>
      <c r="H478" s="326" t="s">
        <v>1309</v>
      </c>
      <c r="I478" s="313" t="s">
        <v>1849</v>
      </c>
      <c r="J478" s="321" t="s">
        <v>1086</v>
      </c>
      <c r="K478" s="192" t="e">
        <f t="shared" si="22"/>
        <v>#REF!</v>
      </c>
      <c r="L478" s="314" t="s">
        <v>2206</v>
      </c>
      <c r="M478" s="12" t="s">
        <v>8</v>
      </c>
      <c r="N478" s="314"/>
      <c r="O478" s="314"/>
      <c r="P478" s="12" t="s">
        <v>11</v>
      </c>
      <c r="Q478" s="192" t="e">
        <f t="shared" si="23"/>
        <v>#REF!</v>
      </c>
    </row>
    <row r="479" spans="1:17" x14ac:dyDescent="0.25">
      <c r="A479" s="12">
        <v>105</v>
      </c>
      <c r="B479" s="326" t="str">
        <f t="shared" si="21"/>
        <v>4.8.3.1</v>
      </c>
      <c r="C479" s="313" t="s">
        <v>2205</v>
      </c>
      <c r="D479" s="21" t="s">
        <v>1814</v>
      </c>
      <c r="E479" s="314" t="s">
        <v>1306</v>
      </c>
      <c r="F479" s="310" t="s">
        <v>1878</v>
      </c>
      <c r="G479" s="313" t="s">
        <v>1643</v>
      </c>
      <c r="H479" s="326" t="s">
        <v>1309</v>
      </c>
      <c r="I479" s="313" t="s">
        <v>1849</v>
      </c>
      <c r="J479" s="321" t="s">
        <v>1086</v>
      </c>
      <c r="K479" s="192" t="e">
        <f t="shared" si="22"/>
        <v>#REF!</v>
      </c>
      <c r="L479" s="314" t="s">
        <v>2207</v>
      </c>
      <c r="M479" s="12" t="s">
        <v>8</v>
      </c>
      <c r="N479" s="314"/>
      <c r="O479" s="314"/>
      <c r="P479" s="12" t="s">
        <v>11</v>
      </c>
      <c r="Q479" s="192" t="e">
        <f t="shared" si="23"/>
        <v>#REF!</v>
      </c>
    </row>
    <row r="480" spans="1:17" ht="26.4" x14ac:dyDescent="0.25">
      <c r="A480" s="12">
        <v>207</v>
      </c>
      <c r="B480" s="326" t="str">
        <f t="shared" si="21"/>
        <v>4.8.8.2</v>
      </c>
      <c r="C480" s="313" t="s">
        <v>2129</v>
      </c>
      <c r="D480" s="21" t="s">
        <v>2130</v>
      </c>
      <c r="E480" s="314" t="s">
        <v>2011</v>
      </c>
      <c r="F480" s="310" t="s">
        <v>1871</v>
      </c>
      <c r="G480" s="313" t="s">
        <v>1643</v>
      </c>
      <c r="H480" s="326" t="s">
        <v>1310</v>
      </c>
      <c r="I480" s="313" t="s">
        <v>1154</v>
      </c>
      <c r="J480" s="321" t="s">
        <v>1016</v>
      </c>
      <c r="K480" s="192" t="e">
        <f t="shared" si="22"/>
        <v>#REF!</v>
      </c>
      <c r="L480" s="314" t="s">
        <v>1890</v>
      </c>
      <c r="M480" s="12" t="s">
        <v>8</v>
      </c>
      <c r="N480" s="314" t="s">
        <v>2124</v>
      </c>
      <c r="O480" s="314"/>
      <c r="P480" s="12" t="s">
        <v>11</v>
      </c>
      <c r="Q480" s="192" t="e">
        <f t="shared" si="23"/>
        <v>#REF!</v>
      </c>
    </row>
    <row r="481" spans="1:17" x14ac:dyDescent="0.25">
      <c r="A481" s="12">
        <v>129</v>
      </c>
      <c r="B481" s="326" t="str">
        <f t="shared" si="21"/>
        <v>5.1.1.1</v>
      </c>
      <c r="C481" s="313" t="s">
        <v>816</v>
      </c>
      <c r="D481" s="21" t="s">
        <v>817</v>
      </c>
      <c r="E481" s="314" t="s">
        <v>2011</v>
      </c>
      <c r="F481" s="310" t="s">
        <v>1990</v>
      </c>
      <c r="G481" s="313" t="s">
        <v>1643</v>
      </c>
      <c r="H481" s="326" t="s">
        <v>1052</v>
      </c>
      <c r="I481" s="313" t="s">
        <v>1053</v>
      </c>
      <c r="J481" s="321" t="s">
        <v>1086</v>
      </c>
      <c r="K481" s="192" t="e">
        <f t="shared" si="22"/>
        <v>#REF!</v>
      </c>
      <c r="L481" s="314" t="s">
        <v>818</v>
      </c>
      <c r="M481" s="12"/>
      <c r="N481" s="314"/>
      <c r="O481" s="314"/>
      <c r="P481" s="12" t="s">
        <v>11</v>
      </c>
      <c r="Q481" s="192" t="e">
        <f t="shared" si="23"/>
        <v>#REF!</v>
      </c>
    </row>
    <row r="482" spans="1:17" ht="26.4" x14ac:dyDescent="0.25">
      <c r="A482" s="12">
        <v>121</v>
      </c>
      <c r="B482" s="326" t="str">
        <f t="shared" si="21"/>
        <v>5.2.1.1</v>
      </c>
      <c r="C482" s="313" t="s">
        <v>1989</v>
      </c>
      <c r="D482" s="21" t="s">
        <v>2125</v>
      </c>
      <c r="E482" s="314" t="s">
        <v>2011</v>
      </c>
      <c r="F482" s="310" t="s">
        <v>1335</v>
      </c>
      <c r="G482" s="313" t="s">
        <v>1643</v>
      </c>
      <c r="H482" s="326" t="s">
        <v>1056</v>
      </c>
      <c r="I482" s="313" t="s">
        <v>1055</v>
      </c>
      <c r="J482" s="321" t="s">
        <v>1893</v>
      </c>
      <c r="K482" s="192" t="e">
        <f t="shared" si="22"/>
        <v>#REF!</v>
      </c>
      <c r="L482" s="314" t="s">
        <v>1887</v>
      </c>
      <c r="M482" s="12" t="s">
        <v>34</v>
      </c>
      <c r="N482" s="314" t="s">
        <v>343</v>
      </c>
      <c r="O482" s="314"/>
      <c r="P482" s="12" t="s">
        <v>11</v>
      </c>
      <c r="Q482" s="192" t="e">
        <f t="shared" si="23"/>
        <v>#REF!</v>
      </c>
    </row>
    <row r="483" spans="1:17" x14ac:dyDescent="0.25">
      <c r="A483" s="12">
        <v>174</v>
      </c>
      <c r="B483" s="326" t="str">
        <f t="shared" si="21"/>
        <v>5.2.1.2</v>
      </c>
      <c r="C483" s="313" t="s">
        <v>1942</v>
      </c>
      <c r="D483" s="21" t="s">
        <v>388</v>
      </c>
      <c r="E483" s="314" t="s">
        <v>2011</v>
      </c>
      <c r="F483" s="310" t="s">
        <v>1871</v>
      </c>
      <c r="G483" s="313" t="s">
        <v>1643</v>
      </c>
      <c r="H483" s="326" t="s">
        <v>1311</v>
      </c>
      <c r="I483" s="313" t="s">
        <v>2034</v>
      </c>
      <c r="J483" s="321" t="s">
        <v>1331</v>
      </c>
      <c r="K483" s="192" t="e">
        <f t="shared" si="22"/>
        <v>#REF!</v>
      </c>
      <c r="L483" s="314" t="s">
        <v>75</v>
      </c>
      <c r="M483" s="12" t="s">
        <v>34</v>
      </c>
      <c r="N483" s="314"/>
      <c r="O483" s="314"/>
      <c r="P483" s="12" t="s">
        <v>11</v>
      </c>
      <c r="Q483" s="192" t="e">
        <f t="shared" si="23"/>
        <v>#REF!</v>
      </c>
    </row>
    <row r="484" spans="1:17" x14ac:dyDescent="0.25">
      <c r="A484" s="12">
        <v>123</v>
      </c>
      <c r="B484" s="326" t="str">
        <f t="shared" si="21"/>
        <v>5.2.1.3</v>
      </c>
      <c r="C484" s="313" t="s">
        <v>1989</v>
      </c>
      <c r="D484" s="21" t="s">
        <v>344</v>
      </c>
      <c r="E484" s="314" t="s">
        <v>2011</v>
      </c>
      <c r="F484" s="310" t="s">
        <v>1335</v>
      </c>
      <c r="G484" s="313" t="s">
        <v>1643</v>
      </c>
      <c r="H484" s="326" t="s">
        <v>1065</v>
      </c>
      <c r="I484" s="313" t="s">
        <v>1055</v>
      </c>
      <c r="J484" s="321" t="s">
        <v>1331</v>
      </c>
      <c r="K484" s="192" t="e">
        <f t="shared" si="22"/>
        <v>#REF!</v>
      </c>
      <c r="L484" s="314" t="s">
        <v>1887</v>
      </c>
      <c r="M484" s="12" t="s">
        <v>8</v>
      </c>
      <c r="N484" s="314" t="s">
        <v>345</v>
      </c>
      <c r="O484" s="314"/>
      <c r="P484" s="12" t="s">
        <v>11</v>
      </c>
      <c r="Q484" s="192" t="e">
        <f t="shared" si="23"/>
        <v>#REF!</v>
      </c>
    </row>
    <row r="485" spans="1:17" x14ac:dyDescent="0.25">
      <c r="A485" s="12">
        <v>122</v>
      </c>
      <c r="B485" s="326" t="str">
        <f t="shared" si="21"/>
        <v>5.2.1.4</v>
      </c>
      <c r="C485" s="313" t="s">
        <v>1989</v>
      </c>
      <c r="D485" s="21" t="s">
        <v>916</v>
      </c>
      <c r="E485" s="314" t="s">
        <v>2011</v>
      </c>
      <c r="F485" s="310" t="s">
        <v>1335</v>
      </c>
      <c r="G485" s="313" t="s">
        <v>1643</v>
      </c>
      <c r="H485" s="326" t="s">
        <v>1064</v>
      </c>
      <c r="I485" s="313" t="s">
        <v>1055</v>
      </c>
      <c r="J485" s="321" t="s">
        <v>1086</v>
      </c>
      <c r="K485" s="192" t="e">
        <f t="shared" si="22"/>
        <v>#REF!</v>
      </c>
      <c r="L485" s="314" t="s">
        <v>1887</v>
      </c>
      <c r="M485" s="12" t="s">
        <v>34</v>
      </c>
      <c r="N485" s="314"/>
      <c r="O485" s="314"/>
      <c r="P485" s="12" t="s">
        <v>11</v>
      </c>
      <c r="Q485" s="192" t="e">
        <f t="shared" si="23"/>
        <v>#REF!</v>
      </c>
    </row>
    <row r="486" spans="1:17" x14ac:dyDescent="0.25">
      <c r="A486" s="12">
        <v>125</v>
      </c>
      <c r="B486" s="326" t="str">
        <f t="shared" si="21"/>
        <v>5.2.1.7</v>
      </c>
      <c r="C486" s="313" t="s">
        <v>1989</v>
      </c>
      <c r="D486" s="21" t="s">
        <v>924</v>
      </c>
      <c r="E486" s="314" t="s">
        <v>2011</v>
      </c>
      <c r="F486" s="310" t="s">
        <v>1335</v>
      </c>
      <c r="G486" s="313" t="s">
        <v>1643</v>
      </c>
      <c r="H486" s="326" t="s">
        <v>1067</v>
      </c>
      <c r="I486" s="313" t="s">
        <v>1062</v>
      </c>
      <c r="J486" s="321" t="s">
        <v>122</v>
      </c>
      <c r="K486" s="192" t="e">
        <f t="shared" si="22"/>
        <v>#REF!</v>
      </c>
      <c r="L486" s="314" t="s">
        <v>1887</v>
      </c>
      <c r="M486" s="12" t="s">
        <v>8</v>
      </c>
      <c r="N486" s="314" t="s">
        <v>918</v>
      </c>
      <c r="O486" s="314"/>
      <c r="P486" s="12" t="s">
        <v>11</v>
      </c>
      <c r="Q486" s="192" t="e">
        <f t="shared" si="23"/>
        <v>#REF!</v>
      </c>
    </row>
    <row r="487" spans="1:17" x14ac:dyDescent="0.25">
      <c r="A487" s="12">
        <v>124</v>
      </c>
      <c r="B487" s="326" t="str">
        <f t="shared" si="21"/>
        <v>5.2.1.8</v>
      </c>
      <c r="C487" s="313" t="s">
        <v>1989</v>
      </c>
      <c r="D487" s="21" t="s">
        <v>917</v>
      </c>
      <c r="E487" s="314" t="s">
        <v>2011</v>
      </c>
      <c r="F487" s="310" t="s">
        <v>1335</v>
      </c>
      <c r="G487" s="313" t="s">
        <v>1643</v>
      </c>
      <c r="H487" s="326" t="s">
        <v>1066</v>
      </c>
      <c r="I487" s="313" t="s">
        <v>1060</v>
      </c>
      <c r="J487" s="321" t="s">
        <v>1086</v>
      </c>
      <c r="K487" s="192" t="e">
        <f t="shared" si="22"/>
        <v>#REF!</v>
      </c>
      <c r="L487" s="314" t="s">
        <v>1887</v>
      </c>
      <c r="M487" s="12" t="s">
        <v>8</v>
      </c>
      <c r="N487" s="314"/>
      <c r="O487" s="314"/>
      <c r="P487" s="12" t="s">
        <v>11</v>
      </c>
      <c r="Q487" s="192" t="e">
        <f t="shared" si="23"/>
        <v>#REF!</v>
      </c>
    </row>
    <row r="488" spans="1:17" x14ac:dyDescent="0.25">
      <c r="A488" s="12">
        <v>177</v>
      </c>
      <c r="B488" s="326" t="str">
        <f t="shared" si="21"/>
        <v>5.2.2.1</v>
      </c>
      <c r="C488" s="313" t="s">
        <v>2030</v>
      </c>
      <c r="D488" s="21" t="s">
        <v>392</v>
      </c>
      <c r="E488" s="314" t="s">
        <v>2011</v>
      </c>
      <c r="F488" s="310" t="s">
        <v>1871</v>
      </c>
      <c r="G488" s="313" t="s">
        <v>1643</v>
      </c>
      <c r="H488" s="326" t="s">
        <v>1312</v>
      </c>
      <c r="I488" s="313"/>
      <c r="J488" s="321" t="s">
        <v>2031</v>
      </c>
      <c r="K488" s="192" t="e">
        <f t="shared" si="22"/>
        <v>#REF!</v>
      </c>
      <c r="L488" s="314" t="s">
        <v>1889</v>
      </c>
      <c r="M488" s="12" t="s">
        <v>8</v>
      </c>
      <c r="N488" s="314"/>
      <c r="O488" s="314"/>
      <c r="P488" s="12" t="s">
        <v>11</v>
      </c>
      <c r="Q488" s="192" t="e">
        <f t="shared" si="23"/>
        <v>#REF!</v>
      </c>
    </row>
    <row r="489" spans="1:17" x14ac:dyDescent="0.25">
      <c r="A489" s="12">
        <v>178</v>
      </c>
      <c r="B489" s="326" t="str">
        <f t="shared" si="21"/>
        <v>5.2.2.2</v>
      </c>
      <c r="C489" s="313" t="s">
        <v>2030</v>
      </c>
      <c r="D489" s="21" t="s">
        <v>394</v>
      </c>
      <c r="E489" s="314" t="s">
        <v>2011</v>
      </c>
      <c r="F489" s="310" t="s">
        <v>1871</v>
      </c>
      <c r="G489" s="313" t="s">
        <v>1643</v>
      </c>
      <c r="H489" s="326" t="s">
        <v>1313</v>
      </c>
      <c r="I489" s="313" t="s">
        <v>1906</v>
      </c>
      <c r="J489" s="321" t="s">
        <v>1894</v>
      </c>
      <c r="K489" s="322" t="e">
        <f t="shared" si="22"/>
        <v>#REF!</v>
      </c>
      <c r="L489" s="314" t="s">
        <v>1889</v>
      </c>
      <c r="M489" s="12" t="s">
        <v>8</v>
      </c>
      <c r="N489" s="314"/>
      <c r="O489" s="314"/>
      <c r="P489" s="12" t="s">
        <v>11</v>
      </c>
      <c r="Q489" s="192" t="e">
        <f t="shared" si="23"/>
        <v>#REF!</v>
      </c>
    </row>
    <row r="490" spans="1:17" x14ac:dyDescent="0.25">
      <c r="A490" s="12">
        <v>130</v>
      </c>
      <c r="B490" s="326" t="str">
        <f t="shared" si="21"/>
        <v>5.2.4.2</v>
      </c>
      <c r="C490" s="313" t="s">
        <v>1952</v>
      </c>
      <c r="D490" s="21" t="s">
        <v>735</v>
      </c>
      <c r="E490" s="314" t="s">
        <v>2011</v>
      </c>
      <c r="F490" s="310" t="s">
        <v>1335</v>
      </c>
      <c r="G490" s="313" t="s">
        <v>1643</v>
      </c>
      <c r="H490" s="326" t="s">
        <v>1314</v>
      </c>
      <c r="I490" s="313" t="s">
        <v>1068</v>
      </c>
      <c r="J490" s="321" t="s">
        <v>1239</v>
      </c>
      <c r="K490" s="322" t="e">
        <f t="shared" si="22"/>
        <v>#REF!</v>
      </c>
      <c r="L490" s="314" t="s">
        <v>1761</v>
      </c>
      <c r="M490" s="12" t="s">
        <v>8</v>
      </c>
      <c r="N490" s="314" t="s">
        <v>736</v>
      </c>
      <c r="O490" s="314"/>
      <c r="P490" s="12" t="s">
        <v>11</v>
      </c>
      <c r="Q490" s="192" t="e">
        <f t="shared" si="23"/>
        <v>#REF!</v>
      </c>
    </row>
    <row r="491" spans="1:17" x14ac:dyDescent="0.25">
      <c r="A491" s="12">
        <v>133</v>
      </c>
      <c r="B491" s="326" t="str">
        <f t="shared" si="21"/>
        <v>5.2.4.3</v>
      </c>
      <c r="C491" s="313" t="s">
        <v>1952</v>
      </c>
      <c r="D491" s="21" t="s">
        <v>737</v>
      </c>
      <c r="E491" s="314" t="s">
        <v>2011</v>
      </c>
      <c r="F491" s="310" t="s">
        <v>1335</v>
      </c>
      <c r="G491" s="313" t="s">
        <v>1643</v>
      </c>
      <c r="H491" s="326" t="s">
        <v>1315</v>
      </c>
      <c r="I491" s="313" t="s">
        <v>1068</v>
      </c>
      <c r="J491" s="321" t="s">
        <v>1239</v>
      </c>
      <c r="K491" s="322" t="e">
        <f t="shared" si="22"/>
        <v>#REF!</v>
      </c>
      <c r="L491" s="314" t="s">
        <v>1767</v>
      </c>
      <c r="M491" s="12" t="s">
        <v>8</v>
      </c>
      <c r="N491" s="314"/>
      <c r="O491" s="314"/>
      <c r="P491" s="12" t="s">
        <v>11</v>
      </c>
      <c r="Q491" s="192" t="e">
        <f t="shared" si="23"/>
        <v>#REF!</v>
      </c>
    </row>
    <row r="492" spans="1:17" x14ac:dyDescent="0.25">
      <c r="A492" s="12">
        <v>131</v>
      </c>
      <c r="B492" s="326" t="str">
        <f t="shared" si="21"/>
        <v>5.2.4.4</v>
      </c>
      <c r="C492" s="313" t="s">
        <v>1952</v>
      </c>
      <c r="D492" s="21" t="s">
        <v>1865</v>
      </c>
      <c r="E492" s="314" t="s">
        <v>2011</v>
      </c>
      <c r="F492" s="310" t="s">
        <v>1335</v>
      </c>
      <c r="G492" s="313" t="s">
        <v>1643</v>
      </c>
      <c r="H492" s="326" t="s">
        <v>1316</v>
      </c>
      <c r="I492" s="313" t="s">
        <v>1068</v>
      </c>
      <c r="J492" s="321" t="s">
        <v>1239</v>
      </c>
      <c r="K492" s="322" t="e">
        <f t="shared" si="22"/>
        <v>#REF!</v>
      </c>
      <c r="L492" s="314" t="s">
        <v>1867</v>
      </c>
      <c r="M492" s="12" t="s">
        <v>8</v>
      </c>
      <c r="N492" s="314"/>
      <c r="O492" s="314"/>
      <c r="P492" s="12" t="s">
        <v>11</v>
      </c>
      <c r="Q492" s="192" t="e">
        <f t="shared" si="23"/>
        <v>#REF!</v>
      </c>
    </row>
    <row r="493" spans="1:17" x14ac:dyDescent="0.25">
      <c r="A493" s="12">
        <v>136</v>
      </c>
      <c r="B493" s="326" t="str">
        <f t="shared" si="21"/>
        <v>5.2.4.4</v>
      </c>
      <c r="C493" s="313" t="s">
        <v>1952</v>
      </c>
      <c r="D493" s="21" t="s">
        <v>738</v>
      </c>
      <c r="E493" s="314" t="s">
        <v>2011</v>
      </c>
      <c r="F493" s="310" t="s">
        <v>1335</v>
      </c>
      <c r="G493" s="313" t="s">
        <v>1643</v>
      </c>
      <c r="H493" s="326" t="s">
        <v>1316</v>
      </c>
      <c r="I493" s="313" t="s">
        <v>1068</v>
      </c>
      <c r="J493" s="321" t="s">
        <v>1239</v>
      </c>
      <c r="K493" s="322" t="e">
        <f t="shared" si="22"/>
        <v>#REF!</v>
      </c>
      <c r="L493" s="314" t="s">
        <v>1768</v>
      </c>
      <c r="M493" s="12" t="s">
        <v>8</v>
      </c>
      <c r="N493" s="314"/>
      <c r="O493" s="314"/>
      <c r="P493" s="12" t="s">
        <v>11</v>
      </c>
      <c r="Q493" s="192" t="e">
        <f t="shared" si="23"/>
        <v>#REF!</v>
      </c>
    </row>
    <row r="494" spans="1:17" x14ac:dyDescent="0.25">
      <c r="A494" s="12">
        <v>137</v>
      </c>
      <c r="B494" s="326" t="str">
        <f t="shared" si="21"/>
        <v>5.2.4.4</v>
      </c>
      <c r="C494" s="313" t="s">
        <v>1952</v>
      </c>
      <c r="D494" s="21" t="s">
        <v>739</v>
      </c>
      <c r="E494" s="314" t="s">
        <v>2026</v>
      </c>
      <c r="F494" s="310" t="s">
        <v>1335</v>
      </c>
      <c r="G494" s="313" t="s">
        <v>1643</v>
      </c>
      <c r="H494" s="326" t="s">
        <v>1316</v>
      </c>
      <c r="I494" s="313" t="s">
        <v>1068</v>
      </c>
      <c r="J494" s="321" t="s">
        <v>1239</v>
      </c>
      <c r="K494" s="322" t="e">
        <f t="shared" si="22"/>
        <v>#REF!</v>
      </c>
      <c r="L494" s="314" t="s">
        <v>1767</v>
      </c>
      <c r="M494" s="12" t="s">
        <v>8</v>
      </c>
      <c r="N494" s="314" t="s">
        <v>844</v>
      </c>
      <c r="O494" s="314"/>
      <c r="P494" s="12" t="s">
        <v>11</v>
      </c>
      <c r="Q494" s="192" t="e">
        <f t="shared" si="23"/>
        <v>#REF!</v>
      </c>
    </row>
    <row r="495" spans="1:17" x14ac:dyDescent="0.25">
      <c r="A495" s="12">
        <v>141</v>
      </c>
      <c r="B495" s="326" t="str">
        <f t="shared" si="21"/>
        <v>5.2.4.5</v>
      </c>
      <c r="C495" s="313" t="s">
        <v>1952</v>
      </c>
      <c r="D495" s="21" t="s">
        <v>745</v>
      </c>
      <c r="E495" s="314" t="s">
        <v>2011</v>
      </c>
      <c r="F495" s="310" t="s">
        <v>1335</v>
      </c>
      <c r="G495" s="313" t="s">
        <v>1643</v>
      </c>
      <c r="H495" s="326" t="s">
        <v>1317</v>
      </c>
      <c r="I495" s="313" t="s">
        <v>1068</v>
      </c>
      <c r="J495" s="321" t="s">
        <v>1239</v>
      </c>
      <c r="K495" s="322" t="e">
        <f t="shared" si="22"/>
        <v>#REF!</v>
      </c>
      <c r="L495" s="314" t="s">
        <v>1769</v>
      </c>
      <c r="M495" s="12" t="s">
        <v>8</v>
      </c>
      <c r="N495" s="314"/>
      <c r="O495" s="314"/>
      <c r="P495" s="12" t="s">
        <v>11</v>
      </c>
      <c r="Q495" s="192" t="e">
        <f t="shared" si="23"/>
        <v>#REF!</v>
      </c>
    </row>
    <row r="496" spans="1:17" x14ac:dyDescent="0.25">
      <c r="A496" s="12">
        <v>142</v>
      </c>
      <c r="B496" s="326" t="str">
        <f t="shared" si="21"/>
        <v>5.2.4.6</v>
      </c>
      <c r="C496" s="313" t="s">
        <v>1952</v>
      </c>
      <c r="D496" s="21" t="s">
        <v>746</v>
      </c>
      <c r="E496" s="314" t="s">
        <v>2011</v>
      </c>
      <c r="F496" s="310" t="s">
        <v>1335</v>
      </c>
      <c r="G496" s="313" t="s">
        <v>1643</v>
      </c>
      <c r="H496" s="326" t="s">
        <v>1318</v>
      </c>
      <c r="I496" s="313" t="s">
        <v>1068</v>
      </c>
      <c r="J496" s="321" t="s">
        <v>1239</v>
      </c>
      <c r="K496" s="322" t="e">
        <f t="shared" si="22"/>
        <v>#REF!</v>
      </c>
      <c r="L496" s="314" t="s">
        <v>1769</v>
      </c>
      <c r="M496" s="12" t="s">
        <v>8</v>
      </c>
      <c r="N496" s="314"/>
      <c r="O496" s="314"/>
      <c r="P496" s="12" t="s">
        <v>11</v>
      </c>
      <c r="Q496" s="192" t="e">
        <f t="shared" si="23"/>
        <v>#REF!</v>
      </c>
    </row>
    <row r="497" spans="1:17" x14ac:dyDescent="0.25">
      <c r="A497" s="12">
        <v>132</v>
      </c>
      <c r="B497" s="326" t="str">
        <f t="shared" si="21"/>
        <v>5.2.4.8</v>
      </c>
      <c r="C497" s="313" t="s">
        <v>1952</v>
      </c>
      <c r="D497" s="21" t="s">
        <v>1866</v>
      </c>
      <c r="E497" s="314" t="s">
        <v>2011</v>
      </c>
      <c r="F497" s="310" t="s">
        <v>1335</v>
      </c>
      <c r="G497" s="313" t="s">
        <v>1643</v>
      </c>
      <c r="H497" s="326" t="s">
        <v>1319</v>
      </c>
      <c r="I497" s="313" t="s">
        <v>1068</v>
      </c>
      <c r="J497" s="321" t="s">
        <v>1239</v>
      </c>
      <c r="K497" s="322" t="e">
        <f t="shared" si="22"/>
        <v>#REF!</v>
      </c>
      <c r="L497" s="314" t="s">
        <v>1867</v>
      </c>
      <c r="M497" s="12" t="s">
        <v>8</v>
      </c>
      <c r="N497" s="314"/>
      <c r="O497" s="314"/>
      <c r="P497" s="12" t="s">
        <v>11</v>
      </c>
      <c r="Q497" s="192" t="e">
        <f t="shared" si="23"/>
        <v>#REF!</v>
      </c>
    </row>
    <row r="498" spans="1:17" x14ac:dyDescent="0.25">
      <c r="A498" s="12">
        <v>134</v>
      </c>
      <c r="B498" s="326" t="str">
        <f t="shared" si="21"/>
        <v>5.2.4.8</v>
      </c>
      <c r="C498" s="313" t="s">
        <v>1952</v>
      </c>
      <c r="D498" s="21" t="s">
        <v>742</v>
      </c>
      <c r="E498" s="314" t="s">
        <v>2011</v>
      </c>
      <c r="F498" s="310" t="s">
        <v>1335</v>
      </c>
      <c r="G498" s="313" t="s">
        <v>1643</v>
      </c>
      <c r="H498" s="326" t="s">
        <v>1319</v>
      </c>
      <c r="I498" s="313" t="s">
        <v>1068</v>
      </c>
      <c r="J498" s="321" t="s">
        <v>1239</v>
      </c>
      <c r="K498" s="322" t="e">
        <f t="shared" si="22"/>
        <v>#REF!</v>
      </c>
      <c r="L498" s="314" t="s">
        <v>1768</v>
      </c>
      <c r="M498" s="12" t="s">
        <v>8</v>
      </c>
      <c r="N498" s="314"/>
      <c r="O498" s="314"/>
      <c r="P498" s="12" t="s">
        <v>11</v>
      </c>
      <c r="Q498" s="192" t="e">
        <f t="shared" si="23"/>
        <v>#REF!</v>
      </c>
    </row>
    <row r="499" spans="1:17" x14ac:dyDescent="0.25">
      <c r="A499" s="12">
        <v>135</v>
      </c>
      <c r="B499" s="326" t="str">
        <f t="shared" si="21"/>
        <v>5.2.4.8</v>
      </c>
      <c r="C499" s="313" t="s">
        <v>1952</v>
      </c>
      <c r="D499" s="21" t="s">
        <v>743</v>
      </c>
      <c r="E499" s="314" t="s">
        <v>2011</v>
      </c>
      <c r="F499" s="310" t="s">
        <v>1335</v>
      </c>
      <c r="G499" s="313" t="s">
        <v>1643</v>
      </c>
      <c r="H499" s="326" t="s">
        <v>1319</v>
      </c>
      <c r="I499" s="313" t="s">
        <v>1068</v>
      </c>
      <c r="J499" s="321" t="s">
        <v>1239</v>
      </c>
      <c r="K499" s="322" t="e">
        <f t="shared" si="22"/>
        <v>#REF!</v>
      </c>
      <c r="L499" s="314" t="s">
        <v>1768</v>
      </c>
      <c r="M499" s="12" t="s">
        <v>8</v>
      </c>
      <c r="N499" s="314"/>
      <c r="O499" s="314"/>
      <c r="P499" s="12" t="s">
        <v>11</v>
      </c>
      <c r="Q499" s="192" t="e">
        <f t="shared" si="23"/>
        <v>#REF!</v>
      </c>
    </row>
    <row r="500" spans="1:17" x14ac:dyDescent="0.25">
      <c r="A500" s="12">
        <v>111</v>
      </c>
      <c r="B500" s="326" t="str">
        <f t="shared" si="21"/>
        <v>5.2.4.11</v>
      </c>
      <c r="C500" s="313" t="s">
        <v>1818</v>
      </c>
      <c r="D500" s="21" t="s">
        <v>1819</v>
      </c>
      <c r="E500" s="314" t="s">
        <v>2011</v>
      </c>
      <c r="F500" s="310" t="s">
        <v>1878</v>
      </c>
      <c r="G500" s="313" t="s">
        <v>1643</v>
      </c>
      <c r="H500" s="326" t="s">
        <v>1320</v>
      </c>
      <c r="I500" s="313" t="s">
        <v>1832</v>
      </c>
      <c r="J500" s="321" t="s">
        <v>1239</v>
      </c>
      <c r="K500" s="322" t="e">
        <f t="shared" si="22"/>
        <v>#REF!</v>
      </c>
      <c r="L500" s="314" t="s">
        <v>1996</v>
      </c>
      <c r="M500" s="12" t="s">
        <v>8</v>
      </c>
      <c r="N500" s="314"/>
      <c r="O500" s="314"/>
      <c r="P500" s="12" t="s">
        <v>11</v>
      </c>
      <c r="Q500" s="192" t="e">
        <f t="shared" si="23"/>
        <v>#REF!</v>
      </c>
    </row>
    <row r="501" spans="1:17" x14ac:dyDescent="0.25">
      <c r="A501" s="12">
        <v>138</v>
      </c>
      <c r="B501" s="326" t="str">
        <f t="shared" si="21"/>
        <v>5.2.4.11</v>
      </c>
      <c r="C501" s="313" t="s">
        <v>1952</v>
      </c>
      <c r="D501" s="21" t="s">
        <v>740</v>
      </c>
      <c r="E501" s="314" t="s">
        <v>2011</v>
      </c>
      <c r="F501" s="310" t="s">
        <v>1335</v>
      </c>
      <c r="G501" s="313" t="s">
        <v>1643</v>
      </c>
      <c r="H501" s="326" t="s">
        <v>1320</v>
      </c>
      <c r="I501" s="313" t="s">
        <v>1068</v>
      </c>
      <c r="J501" s="321" t="s">
        <v>1239</v>
      </c>
      <c r="K501" s="322" t="e">
        <f t="shared" si="22"/>
        <v>#REF!</v>
      </c>
      <c r="L501" s="314" t="s">
        <v>1768</v>
      </c>
      <c r="M501" s="12" t="s">
        <v>8</v>
      </c>
      <c r="N501" s="314" t="s">
        <v>844</v>
      </c>
      <c r="O501" s="314"/>
      <c r="P501" s="12" t="s">
        <v>11</v>
      </c>
      <c r="Q501" s="192" t="e">
        <f t="shared" si="23"/>
        <v>#REF!</v>
      </c>
    </row>
    <row r="502" spans="1:17" x14ac:dyDescent="0.25">
      <c r="A502" s="12">
        <v>112</v>
      </c>
      <c r="B502" s="326" t="str">
        <f t="shared" si="21"/>
        <v>5.2.4.13</v>
      </c>
      <c r="C502" s="313" t="s">
        <v>1818</v>
      </c>
      <c r="D502" s="21" t="s">
        <v>1820</v>
      </c>
      <c r="E502" s="314" t="s">
        <v>2011</v>
      </c>
      <c r="F502" s="310" t="s">
        <v>1878</v>
      </c>
      <c r="G502" s="313" t="s">
        <v>1643</v>
      </c>
      <c r="H502" s="326" t="s">
        <v>1321</v>
      </c>
      <c r="I502" s="313" t="s">
        <v>1832</v>
      </c>
      <c r="J502" s="321" t="s">
        <v>1239</v>
      </c>
      <c r="K502" s="322" t="e">
        <f t="shared" si="22"/>
        <v>#REF!</v>
      </c>
      <c r="L502" s="314" t="s">
        <v>1996</v>
      </c>
      <c r="M502" s="12" t="s">
        <v>8</v>
      </c>
      <c r="N502" s="314"/>
      <c r="O502" s="314"/>
      <c r="P502" s="12" t="s">
        <v>11</v>
      </c>
      <c r="Q502" s="192" t="e">
        <f t="shared" si="23"/>
        <v>#REF!</v>
      </c>
    </row>
    <row r="503" spans="1:17" x14ac:dyDescent="0.25">
      <c r="A503" s="12">
        <v>139</v>
      </c>
      <c r="B503" s="326" t="str">
        <f t="shared" si="21"/>
        <v>5.2.4.13</v>
      </c>
      <c r="C503" s="313" t="s">
        <v>1952</v>
      </c>
      <c r="D503" s="21" t="s">
        <v>741</v>
      </c>
      <c r="E503" s="314" t="s">
        <v>2011</v>
      </c>
      <c r="F503" s="310" t="s">
        <v>1335</v>
      </c>
      <c r="G503" s="313" t="s">
        <v>1643</v>
      </c>
      <c r="H503" s="326" t="s">
        <v>1321</v>
      </c>
      <c r="I503" s="313" t="s">
        <v>1068</v>
      </c>
      <c r="J503" s="321" t="s">
        <v>1239</v>
      </c>
      <c r="K503" s="322" t="e">
        <f t="shared" si="22"/>
        <v>#REF!</v>
      </c>
      <c r="L503" s="314" t="s">
        <v>1768</v>
      </c>
      <c r="M503" s="12" t="s">
        <v>8</v>
      </c>
      <c r="N503" s="314"/>
      <c r="O503" s="314"/>
      <c r="P503" s="12" t="s">
        <v>11</v>
      </c>
      <c r="Q503" s="192" t="e">
        <f t="shared" si="23"/>
        <v>#REF!</v>
      </c>
    </row>
    <row r="504" spans="1:17" x14ac:dyDescent="0.25">
      <c r="A504" s="12">
        <v>140</v>
      </c>
      <c r="B504" s="326" t="str">
        <f t="shared" si="21"/>
        <v>5.2.4.14</v>
      </c>
      <c r="C504" s="313" t="s">
        <v>1952</v>
      </c>
      <c r="D504" s="21" t="s">
        <v>744</v>
      </c>
      <c r="E504" s="314" t="s">
        <v>2011</v>
      </c>
      <c r="F504" s="310" t="s">
        <v>1335</v>
      </c>
      <c r="G504" s="313" t="s">
        <v>1643</v>
      </c>
      <c r="H504" s="326" t="s">
        <v>1322</v>
      </c>
      <c r="I504" s="313" t="s">
        <v>1068</v>
      </c>
      <c r="J504" s="321" t="s">
        <v>1239</v>
      </c>
      <c r="K504" s="322" t="e">
        <f t="shared" si="22"/>
        <v>#REF!</v>
      </c>
      <c r="L504" s="314" t="s">
        <v>1769</v>
      </c>
      <c r="M504" s="12" t="s">
        <v>8</v>
      </c>
      <c r="N504" s="314"/>
      <c r="O504" s="314"/>
      <c r="P504" s="12" t="s">
        <v>11</v>
      </c>
      <c r="Q504" s="192" t="e">
        <f t="shared" si="23"/>
        <v>#REF!</v>
      </c>
    </row>
    <row r="505" spans="1:17" x14ac:dyDescent="0.25">
      <c r="A505" s="12">
        <v>143</v>
      </c>
      <c r="B505" s="326" t="str">
        <f t="shared" si="21"/>
        <v>5.2.4.14</v>
      </c>
      <c r="C505" s="313" t="s">
        <v>1952</v>
      </c>
      <c r="D505" s="21" t="s">
        <v>747</v>
      </c>
      <c r="E505" s="314" t="s">
        <v>2011</v>
      </c>
      <c r="F505" s="310" t="s">
        <v>1335</v>
      </c>
      <c r="G505" s="313" t="s">
        <v>1643</v>
      </c>
      <c r="H505" s="326" t="s">
        <v>1322</v>
      </c>
      <c r="I505" s="313" t="s">
        <v>1068</v>
      </c>
      <c r="J505" s="321" t="s">
        <v>1239</v>
      </c>
      <c r="K505" s="322" t="e">
        <f t="shared" si="22"/>
        <v>#REF!</v>
      </c>
      <c r="L505" s="314" t="s">
        <v>1769</v>
      </c>
      <c r="M505" s="12" t="s">
        <v>8</v>
      </c>
      <c r="N505" s="314"/>
      <c r="O505" s="314"/>
      <c r="P505" s="12" t="s">
        <v>11</v>
      </c>
      <c r="Q505" s="192" t="e">
        <f t="shared" si="23"/>
        <v>#REF!</v>
      </c>
    </row>
    <row r="506" spans="1:17" x14ac:dyDescent="0.25">
      <c r="A506" s="12">
        <v>144</v>
      </c>
      <c r="B506" s="326" t="str">
        <f t="shared" si="21"/>
        <v>5.2.4.14</v>
      </c>
      <c r="C506" s="313" t="s">
        <v>1952</v>
      </c>
      <c r="D506" s="21" t="s">
        <v>748</v>
      </c>
      <c r="E506" s="314" t="s">
        <v>2011</v>
      </c>
      <c r="F506" s="310" t="s">
        <v>1335</v>
      </c>
      <c r="G506" s="313" t="s">
        <v>1643</v>
      </c>
      <c r="H506" s="326" t="s">
        <v>1322</v>
      </c>
      <c r="I506" s="313" t="s">
        <v>1068</v>
      </c>
      <c r="J506" s="321" t="s">
        <v>1239</v>
      </c>
      <c r="K506" s="322" t="e">
        <f t="shared" si="22"/>
        <v>#REF!</v>
      </c>
      <c r="L506" s="314" t="s">
        <v>1769</v>
      </c>
      <c r="M506" s="12" t="s">
        <v>8</v>
      </c>
      <c r="N506" s="314"/>
      <c r="O506" s="314"/>
      <c r="P506" s="12" t="s">
        <v>11</v>
      </c>
      <c r="Q506" s="192" t="e">
        <f t="shared" si="23"/>
        <v>#REF!</v>
      </c>
    </row>
    <row r="507" spans="1:17" x14ac:dyDescent="0.25">
      <c r="A507" s="12">
        <v>145</v>
      </c>
      <c r="B507" s="326" t="str">
        <f t="shared" si="21"/>
        <v>5.2.4.15</v>
      </c>
      <c r="C507" s="313" t="s">
        <v>1952</v>
      </c>
      <c r="D507" s="21" t="s">
        <v>749</v>
      </c>
      <c r="E507" s="314" t="s">
        <v>2011</v>
      </c>
      <c r="F507" s="310" t="s">
        <v>1335</v>
      </c>
      <c r="G507" s="313" t="s">
        <v>1643</v>
      </c>
      <c r="H507" s="326" t="s">
        <v>1323</v>
      </c>
      <c r="I507" s="313" t="s">
        <v>1068</v>
      </c>
      <c r="J507" s="321" t="s">
        <v>1239</v>
      </c>
      <c r="K507" s="322" t="e">
        <f t="shared" si="22"/>
        <v>#REF!</v>
      </c>
      <c r="L507" s="314" t="s">
        <v>1769</v>
      </c>
      <c r="M507" s="12" t="s">
        <v>8</v>
      </c>
      <c r="N507" s="314"/>
      <c r="O507" s="314"/>
      <c r="P507" s="12" t="s">
        <v>11</v>
      </c>
      <c r="Q507" s="192" t="e">
        <f t="shared" si="23"/>
        <v>#REF!</v>
      </c>
    </row>
    <row r="508" spans="1:17" ht="39.6" x14ac:dyDescent="0.25">
      <c r="A508" s="12">
        <v>152</v>
      </c>
      <c r="B508" s="326" t="str">
        <f t="shared" si="21"/>
        <v>5.2.4.16</v>
      </c>
      <c r="C508" s="313" t="s">
        <v>1952</v>
      </c>
      <c r="D508" s="21" t="s">
        <v>2028</v>
      </c>
      <c r="E508" s="314" t="s">
        <v>1186</v>
      </c>
      <c r="F508" s="310" t="s">
        <v>1335</v>
      </c>
      <c r="G508" s="313" t="s">
        <v>1643</v>
      </c>
      <c r="H508" s="326" t="s">
        <v>1324</v>
      </c>
      <c r="I508" s="313" t="s">
        <v>1068</v>
      </c>
      <c r="J508" s="321" t="s">
        <v>1239</v>
      </c>
      <c r="K508" s="322" t="e">
        <f t="shared" si="22"/>
        <v>#REF!</v>
      </c>
      <c r="L508" s="314" t="s">
        <v>1772</v>
      </c>
      <c r="M508" s="12"/>
      <c r="N508" s="314"/>
      <c r="O508" s="314"/>
      <c r="P508" s="12" t="s">
        <v>11</v>
      </c>
      <c r="Q508" s="192" t="e">
        <f t="shared" si="23"/>
        <v>#REF!</v>
      </c>
    </row>
    <row r="509" spans="1:17" x14ac:dyDescent="0.25">
      <c r="A509" s="12">
        <v>153</v>
      </c>
      <c r="B509" s="326" t="str">
        <f t="shared" si="21"/>
        <v>5.2.4.16</v>
      </c>
      <c r="C509" s="313" t="s">
        <v>1952</v>
      </c>
      <c r="D509" s="21" t="s">
        <v>758</v>
      </c>
      <c r="E509" s="314" t="s">
        <v>2011</v>
      </c>
      <c r="F509" s="310" t="s">
        <v>1335</v>
      </c>
      <c r="G509" s="313" t="s">
        <v>1643</v>
      </c>
      <c r="H509" s="326" t="s">
        <v>1324</v>
      </c>
      <c r="I509" s="313" t="s">
        <v>1068</v>
      </c>
      <c r="J509" s="321" t="s">
        <v>1239</v>
      </c>
      <c r="K509" s="322" t="e">
        <f t="shared" si="22"/>
        <v>#REF!</v>
      </c>
      <c r="L509" s="314" t="s">
        <v>1772</v>
      </c>
      <c r="M509" s="12" t="s">
        <v>8</v>
      </c>
      <c r="N509" s="314"/>
      <c r="O509" s="314"/>
      <c r="P509" s="12" t="s">
        <v>11</v>
      </c>
      <c r="Q509" s="192" t="e">
        <f t="shared" si="23"/>
        <v>#REF!</v>
      </c>
    </row>
    <row r="510" spans="1:17" x14ac:dyDescent="0.25">
      <c r="A510" s="12">
        <v>154</v>
      </c>
      <c r="B510" s="326" t="str">
        <f t="shared" si="21"/>
        <v>5.2.4.16</v>
      </c>
      <c r="C510" s="313" t="s">
        <v>1952</v>
      </c>
      <c r="D510" s="21" t="s">
        <v>759</v>
      </c>
      <c r="E510" s="314" t="s">
        <v>2011</v>
      </c>
      <c r="F510" s="310" t="s">
        <v>1335</v>
      </c>
      <c r="G510" s="313" t="s">
        <v>1643</v>
      </c>
      <c r="H510" s="326" t="s">
        <v>1324</v>
      </c>
      <c r="I510" s="313" t="s">
        <v>1068</v>
      </c>
      <c r="J510" s="321" t="s">
        <v>1239</v>
      </c>
      <c r="K510" s="322" t="e">
        <f t="shared" si="22"/>
        <v>#REF!</v>
      </c>
      <c r="L510" s="314" t="s">
        <v>1772</v>
      </c>
      <c r="M510" s="12" t="s">
        <v>8</v>
      </c>
      <c r="N510" s="314"/>
      <c r="O510" s="314"/>
      <c r="P510" s="12" t="s">
        <v>11</v>
      </c>
      <c r="Q510" s="192" t="e">
        <f t="shared" si="23"/>
        <v>#REF!</v>
      </c>
    </row>
    <row r="511" spans="1:17" x14ac:dyDescent="0.25">
      <c r="A511" s="12">
        <v>155</v>
      </c>
      <c r="B511" s="326" t="str">
        <f t="shared" si="21"/>
        <v>5.2.4.16</v>
      </c>
      <c r="C511" s="313" t="s">
        <v>1952</v>
      </c>
      <c r="D511" s="21" t="s">
        <v>760</v>
      </c>
      <c r="E511" s="314" t="s">
        <v>2011</v>
      </c>
      <c r="F511" s="310" t="s">
        <v>1335</v>
      </c>
      <c r="G511" s="313" t="s">
        <v>1643</v>
      </c>
      <c r="H511" s="326" t="s">
        <v>1324</v>
      </c>
      <c r="I511" s="313" t="s">
        <v>1068</v>
      </c>
      <c r="J511" s="321" t="s">
        <v>1239</v>
      </c>
      <c r="K511" s="322" t="e">
        <f t="shared" si="22"/>
        <v>#REF!</v>
      </c>
      <c r="L511" s="314" t="s">
        <v>1772</v>
      </c>
      <c r="M511" s="12" t="s">
        <v>8</v>
      </c>
      <c r="N511" s="314"/>
      <c r="O511" s="314"/>
      <c r="P511" s="12" t="s">
        <v>11</v>
      </c>
      <c r="Q511" s="192" t="e">
        <f t="shared" si="23"/>
        <v>#REF!</v>
      </c>
    </row>
    <row r="512" spans="1:17" x14ac:dyDescent="0.25">
      <c r="A512" s="12">
        <v>156</v>
      </c>
      <c r="B512" s="326" t="str">
        <f t="shared" si="21"/>
        <v>5.2.4.16</v>
      </c>
      <c r="C512" s="313" t="s">
        <v>1952</v>
      </c>
      <c r="D512" s="21" t="s">
        <v>761</v>
      </c>
      <c r="E512" s="314" t="s">
        <v>2011</v>
      </c>
      <c r="F512" s="310" t="s">
        <v>1335</v>
      </c>
      <c r="G512" s="313" t="s">
        <v>1643</v>
      </c>
      <c r="H512" s="326" t="s">
        <v>1324</v>
      </c>
      <c r="I512" s="313" t="s">
        <v>1068</v>
      </c>
      <c r="J512" s="321" t="s">
        <v>1239</v>
      </c>
      <c r="K512" s="322" t="e">
        <f t="shared" si="22"/>
        <v>#REF!</v>
      </c>
      <c r="L512" s="314" t="s">
        <v>1772</v>
      </c>
      <c r="M512" s="12" t="s">
        <v>8</v>
      </c>
      <c r="N512" s="314"/>
      <c r="O512" s="314"/>
      <c r="P512" s="12" t="s">
        <v>11</v>
      </c>
      <c r="Q512" s="192" t="e">
        <f t="shared" si="23"/>
        <v>#REF!</v>
      </c>
    </row>
    <row r="513" spans="1:17" x14ac:dyDescent="0.25">
      <c r="A513" s="12">
        <v>157</v>
      </c>
      <c r="B513" s="326" t="str">
        <f t="shared" si="21"/>
        <v>5.2.4.16</v>
      </c>
      <c r="C513" s="313" t="s">
        <v>1952</v>
      </c>
      <c r="D513" s="21" t="s">
        <v>762</v>
      </c>
      <c r="E513" s="314" t="s">
        <v>2011</v>
      </c>
      <c r="F513" s="310" t="s">
        <v>1335</v>
      </c>
      <c r="G513" s="313" t="s">
        <v>1643</v>
      </c>
      <c r="H513" s="326" t="s">
        <v>1324</v>
      </c>
      <c r="I513" s="313" t="s">
        <v>1068</v>
      </c>
      <c r="J513" s="321" t="s">
        <v>1239</v>
      </c>
      <c r="K513" s="322" t="e">
        <f t="shared" si="22"/>
        <v>#REF!</v>
      </c>
      <c r="L513" s="314" t="s">
        <v>1772</v>
      </c>
      <c r="M513" s="12" t="s">
        <v>8</v>
      </c>
      <c r="N513" s="314"/>
      <c r="O513" s="314"/>
      <c r="P513" s="12" t="s">
        <v>11</v>
      </c>
      <c r="Q513" s="192" t="e">
        <f t="shared" si="23"/>
        <v>#REF!</v>
      </c>
    </row>
    <row r="514" spans="1:17" x14ac:dyDescent="0.25">
      <c r="A514" s="12">
        <v>158</v>
      </c>
      <c r="B514" s="326" t="str">
        <f t="shared" ref="B514:B577" si="24">H514</f>
        <v>5.2.4.16</v>
      </c>
      <c r="C514" s="313" t="s">
        <v>1952</v>
      </c>
      <c r="D514" s="21" t="s">
        <v>763</v>
      </c>
      <c r="E514" s="314" t="s">
        <v>2011</v>
      </c>
      <c r="F514" s="310" t="s">
        <v>1335</v>
      </c>
      <c r="G514" s="313" t="s">
        <v>1643</v>
      </c>
      <c r="H514" s="326" t="s">
        <v>1324</v>
      </c>
      <c r="I514" s="313" t="s">
        <v>1068</v>
      </c>
      <c r="J514" s="321" t="s">
        <v>1239</v>
      </c>
      <c r="K514" s="322" t="e">
        <f t="shared" ref="K514:K577" si="25">IF(ISBLANK($G:$G),"",IF(OR(ISBLANK($H:$H),$H:$H="&gt;"),"N/A",VLOOKUP($H:$H,NDA_Look_up,6,0)))</f>
        <v>#REF!</v>
      </c>
      <c r="L514" s="314" t="s">
        <v>1772</v>
      </c>
      <c r="M514" s="12" t="s">
        <v>8</v>
      </c>
      <c r="N514" s="314"/>
      <c r="O514" s="314"/>
      <c r="P514" s="12" t="s">
        <v>11</v>
      </c>
      <c r="Q514" s="192" t="e">
        <f t="shared" ref="Q514:Q577" si="26">IF(ISBLANK($G:$G),"",IF(OR(ISBLANK($H:$H),$H:$H="&gt;"),"N/A",VLOOKUP($H:$H,NDA_Look_up,10,0)))</f>
        <v>#REF!</v>
      </c>
    </row>
    <row r="515" spans="1:17" x14ac:dyDescent="0.25">
      <c r="A515" s="12">
        <v>159</v>
      </c>
      <c r="B515" s="326" t="str">
        <f t="shared" si="24"/>
        <v>5.2.4.16</v>
      </c>
      <c r="C515" s="313" t="s">
        <v>1952</v>
      </c>
      <c r="D515" s="21" t="s">
        <v>764</v>
      </c>
      <c r="E515" s="314" t="s">
        <v>2011</v>
      </c>
      <c r="F515" s="310" t="s">
        <v>1335</v>
      </c>
      <c r="G515" s="313" t="s">
        <v>1643</v>
      </c>
      <c r="H515" s="326" t="s">
        <v>1324</v>
      </c>
      <c r="I515" s="313" t="s">
        <v>1068</v>
      </c>
      <c r="J515" s="321" t="s">
        <v>1239</v>
      </c>
      <c r="K515" s="322" t="e">
        <f t="shared" si="25"/>
        <v>#REF!</v>
      </c>
      <c r="L515" s="314" t="s">
        <v>1772</v>
      </c>
      <c r="M515" s="12" t="s">
        <v>8</v>
      </c>
      <c r="N515" s="314"/>
      <c r="O515" s="314"/>
      <c r="P515" s="12" t="s">
        <v>11</v>
      </c>
      <c r="Q515" s="192" t="e">
        <f t="shared" si="26"/>
        <v>#REF!</v>
      </c>
    </row>
    <row r="516" spans="1:17" x14ac:dyDescent="0.25">
      <c r="A516" s="12">
        <v>160</v>
      </c>
      <c r="B516" s="326" t="str">
        <f t="shared" si="24"/>
        <v>5.2.4.16</v>
      </c>
      <c r="C516" s="313" t="s">
        <v>1952</v>
      </c>
      <c r="D516" s="21" t="s">
        <v>1830</v>
      </c>
      <c r="E516" s="314" t="s">
        <v>2011</v>
      </c>
      <c r="F516" s="310" t="s">
        <v>1335</v>
      </c>
      <c r="G516" s="313" t="s">
        <v>1643</v>
      </c>
      <c r="H516" s="326" t="s">
        <v>1324</v>
      </c>
      <c r="I516" s="313" t="s">
        <v>1068</v>
      </c>
      <c r="J516" s="321" t="s">
        <v>1239</v>
      </c>
      <c r="K516" s="322" t="e">
        <f t="shared" si="25"/>
        <v>#REF!</v>
      </c>
      <c r="L516" s="314" t="s">
        <v>1772</v>
      </c>
      <c r="M516" s="12" t="s">
        <v>8</v>
      </c>
      <c r="N516" s="314"/>
      <c r="O516" s="314"/>
      <c r="P516" s="12" t="s">
        <v>11</v>
      </c>
      <c r="Q516" s="192" t="e">
        <f t="shared" si="26"/>
        <v>#REF!</v>
      </c>
    </row>
    <row r="517" spans="1:17" x14ac:dyDescent="0.25">
      <c r="A517" s="12">
        <v>161</v>
      </c>
      <c r="B517" s="326" t="str">
        <f t="shared" si="24"/>
        <v>5.2.4.16</v>
      </c>
      <c r="C517" s="313" t="s">
        <v>1952</v>
      </c>
      <c r="D517" s="21" t="s">
        <v>766</v>
      </c>
      <c r="E517" s="314" t="s">
        <v>2011</v>
      </c>
      <c r="F517" s="310" t="s">
        <v>1335</v>
      </c>
      <c r="G517" s="313" t="s">
        <v>1643</v>
      </c>
      <c r="H517" s="326" t="s">
        <v>1324</v>
      </c>
      <c r="I517" s="313" t="s">
        <v>1068</v>
      </c>
      <c r="J517" s="321" t="s">
        <v>1239</v>
      </c>
      <c r="K517" s="322" t="e">
        <f t="shared" si="25"/>
        <v>#REF!</v>
      </c>
      <c r="L517" s="314" t="s">
        <v>1772</v>
      </c>
      <c r="M517" s="12" t="s">
        <v>8</v>
      </c>
      <c r="N517" s="314"/>
      <c r="O517" s="314"/>
      <c r="P517" s="12" t="s">
        <v>11</v>
      </c>
      <c r="Q517" s="192" t="e">
        <f t="shared" si="26"/>
        <v>#REF!</v>
      </c>
    </row>
    <row r="518" spans="1:17" x14ac:dyDescent="0.25">
      <c r="A518" s="12">
        <v>163</v>
      </c>
      <c r="B518" s="326" t="str">
        <f t="shared" si="24"/>
        <v>5.2.4.16</v>
      </c>
      <c r="C518" s="313" t="s">
        <v>1942</v>
      </c>
      <c r="D518" s="21" t="s">
        <v>770</v>
      </c>
      <c r="E518" s="314" t="s">
        <v>2011</v>
      </c>
      <c r="F518" s="310" t="s">
        <v>1335</v>
      </c>
      <c r="G518" s="313" t="s">
        <v>1643</v>
      </c>
      <c r="H518" s="326" t="s">
        <v>1324</v>
      </c>
      <c r="I518" s="313" t="s">
        <v>1068</v>
      </c>
      <c r="J518" s="321" t="s">
        <v>1239</v>
      </c>
      <c r="K518" s="322" t="e">
        <f t="shared" si="25"/>
        <v>#REF!</v>
      </c>
      <c r="L518" s="314" t="s">
        <v>2033</v>
      </c>
      <c r="M518" s="12" t="s">
        <v>8</v>
      </c>
      <c r="N518" s="314"/>
      <c r="O518" s="314"/>
      <c r="P518" s="12" t="s">
        <v>11</v>
      </c>
      <c r="Q518" s="192" t="e">
        <f t="shared" si="26"/>
        <v>#REF!</v>
      </c>
    </row>
    <row r="519" spans="1:17" x14ac:dyDescent="0.25">
      <c r="A519" s="12">
        <v>166</v>
      </c>
      <c r="B519" s="326" t="str">
        <f t="shared" si="24"/>
        <v>5.2.4.16</v>
      </c>
      <c r="C519" s="313" t="s">
        <v>1942</v>
      </c>
      <c r="D519" s="21" t="s">
        <v>773</v>
      </c>
      <c r="E519" s="314" t="s">
        <v>2011</v>
      </c>
      <c r="F519" s="310" t="s">
        <v>1335</v>
      </c>
      <c r="G519" s="313" t="s">
        <v>1643</v>
      </c>
      <c r="H519" s="326" t="s">
        <v>1324</v>
      </c>
      <c r="I519" s="313" t="s">
        <v>1068</v>
      </c>
      <c r="J519" s="321" t="s">
        <v>1239</v>
      </c>
      <c r="K519" s="322" t="e">
        <f t="shared" si="25"/>
        <v>#REF!</v>
      </c>
      <c r="L519" s="314" t="s">
        <v>1771</v>
      </c>
      <c r="M519" s="12" t="s">
        <v>8</v>
      </c>
      <c r="N519" s="314"/>
      <c r="O519" s="314"/>
      <c r="P519" s="12" t="s">
        <v>11</v>
      </c>
      <c r="Q519" s="192" t="e">
        <f t="shared" si="26"/>
        <v>#REF!</v>
      </c>
    </row>
    <row r="520" spans="1:17" x14ac:dyDescent="0.25">
      <c r="A520" s="12">
        <v>167</v>
      </c>
      <c r="B520" s="326" t="str">
        <f t="shared" si="24"/>
        <v>5.2.4.16</v>
      </c>
      <c r="C520" s="313" t="s">
        <v>1942</v>
      </c>
      <c r="D520" s="21" t="s">
        <v>768</v>
      </c>
      <c r="E520" s="314" t="s">
        <v>2011</v>
      </c>
      <c r="F520" s="310" t="s">
        <v>1335</v>
      </c>
      <c r="G520" s="313" t="s">
        <v>1643</v>
      </c>
      <c r="H520" s="326" t="s">
        <v>1324</v>
      </c>
      <c r="I520" s="313" t="s">
        <v>1068</v>
      </c>
      <c r="J520" s="321" t="s">
        <v>1239</v>
      </c>
      <c r="K520" s="322" t="e">
        <f t="shared" si="25"/>
        <v>#REF!</v>
      </c>
      <c r="L520" s="314" t="s">
        <v>1771</v>
      </c>
      <c r="M520" s="12" t="s">
        <v>8</v>
      </c>
      <c r="N520" s="314"/>
      <c r="O520" s="314"/>
      <c r="P520" s="12" t="s">
        <v>11</v>
      </c>
      <c r="Q520" s="192" t="e">
        <f t="shared" si="26"/>
        <v>#REF!</v>
      </c>
    </row>
    <row r="521" spans="1:17" x14ac:dyDescent="0.25">
      <c r="A521" s="12">
        <v>162</v>
      </c>
      <c r="B521" s="326" t="str">
        <f t="shared" si="24"/>
        <v>5.2.4.17</v>
      </c>
      <c r="C521" s="313" t="s">
        <v>1952</v>
      </c>
      <c r="D521" s="21" t="s">
        <v>767</v>
      </c>
      <c r="E521" s="314" t="s">
        <v>2011</v>
      </c>
      <c r="F521" s="310" t="s">
        <v>1335</v>
      </c>
      <c r="G521" s="313" t="s">
        <v>1643</v>
      </c>
      <c r="H521" s="326" t="s">
        <v>1325</v>
      </c>
      <c r="I521" s="313" t="s">
        <v>1068</v>
      </c>
      <c r="J521" s="321" t="s">
        <v>1239</v>
      </c>
      <c r="K521" s="322" t="e">
        <f t="shared" si="25"/>
        <v>#REF!</v>
      </c>
      <c r="L521" s="314" t="s">
        <v>1771</v>
      </c>
      <c r="M521" s="12" t="s">
        <v>8</v>
      </c>
      <c r="N521" s="314"/>
      <c r="O521" s="314"/>
      <c r="P521" s="12" t="s">
        <v>11</v>
      </c>
      <c r="Q521" s="192" t="e">
        <f t="shared" si="26"/>
        <v>#REF!</v>
      </c>
    </row>
    <row r="522" spans="1:17" x14ac:dyDescent="0.25">
      <c r="A522" s="12">
        <v>148</v>
      </c>
      <c r="B522" s="326" t="str">
        <f t="shared" si="24"/>
        <v>5.2.4.20</v>
      </c>
      <c r="C522" s="313" t="s">
        <v>1952</v>
      </c>
      <c r="D522" s="21" t="s">
        <v>752</v>
      </c>
      <c r="E522" s="314" t="s">
        <v>2026</v>
      </c>
      <c r="F522" s="310" t="s">
        <v>1335</v>
      </c>
      <c r="G522" s="313" t="s">
        <v>1643</v>
      </c>
      <c r="H522" s="326" t="s">
        <v>1326</v>
      </c>
      <c r="I522" s="313" t="s">
        <v>1068</v>
      </c>
      <c r="J522" s="321" t="s">
        <v>1239</v>
      </c>
      <c r="K522" s="322" t="e">
        <f t="shared" si="25"/>
        <v>#REF!</v>
      </c>
      <c r="L522" s="314"/>
      <c r="M522" s="12" t="s">
        <v>8</v>
      </c>
      <c r="N522" s="314"/>
      <c r="O522" s="314"/>
      <c r="P522" s="12" t="s">
        <v>11</v>
      </c>
      <c r="Q522" s="192" t="e">
        <f t="shared" si="26"/>
        <v>#REF!</v>
      </c>
    </row>
    <row r="523" spans="1:17" x14ac:dyDescent="0.25">
      <c r="A523" s="12">
        <v>149</v>
      </c>
      <c r="B523" s="326" t="str">
        <f t="shared" si="24"/>
        <v>5.2.4.21</v>
      </c>
      <c r="C523" s="313" t="s">
        <v>1952</v>
      </c>
      <c r="D523" s="21" t="s">
        <v>753</v>
      </c>
      <c r="E523" s="314" t="s">
        <v>2026</v>
      </c>
      <c r="F523" s="310" t="s">
        <v>1335</v>
      </c>
      <c r="G523" s="313" t="s">
        <v>1643</v>
      </c>
      <c r="H523" s="326" t="s">
        <v>1327</v>
      </c>
      <c r="I523" s="313" t="s">
        <v>1068</v>
      </c>
      <c r="J523" s="321" t="s">
        <v>1239</v>
      </c>
      <c r="K523" s="322" t="e">
        <f t="shared" si="25"/>
        <v>#REF!</v>
      </c>
      <c r="L523" s="314"/>
      <c r="M523" s="12" t="s">
        <v>8</v>
      </c>
      <c r="N523" s="314"/>
      <c r="O523" s="314"/>
      <c r="P523" s="12" t="s">
        <v>11</v>
      </c>
      <c r="Q523" s="192" t="e">
        <f t="shared" si="26"/>
        <v>#REF!</v>
      </c>
    </row>
    <row r="524" spans="1:17" x14ac:dyDescent="0.25">
      <c r="A524" s="12">
        <v>168</v>
      </c>
      <c r="B524" s="326" t="str">
        <f t="shared" si="24"/>
        <v>5.2.4.22</v>
      </c>
      <c r="C524" s="313" t="s">
        <v>1942</v>
      </c>
      <c r="D524" s="21" t="s">
        <v>843</v>
      </c>
      <c r="E524" s="314" t="s">
        <v>2011</v>
      </c>
      <c r="F524" s="310" t="s">
        <v>1335</v>
      </c>
      <c r="G524" s="313" t="s">
        <v>1643</v>
      </c>
      <c r="H524" s="326" t="s">
        <v>1328</v>
      </c>
      <c r="I524" s="313" t="s">
        <v>1068</v>
      </c>
      <c r="J524" s="321" t="s">
        <v>1239</v>
      </c>
      <c r="K524" s="192" t="e">
        <f t="shared" si="25"/>
        <v>#REF!</v>
      </c>
      <c r="L524" s="314" t="s">
        <v>75</v>
      </c>
      <c r="M524" s="12" t="s">
        <v>8</v>
      </c>
      <c r="N524" s="314"/>
      <c r="O524" s="314"/>
      <c r="P524" s="12" t="s">
        <v>11</v>
      </c>
      <c r="Q524" s="192" t="e">
        <f t="shared" si="26"/>
        <v>#REF!</v>
      </c>
    </row>
    <row r="525" spans="1:17" ht="26.4" x14ac:dyDescent="0.25">
      <c r="A525" s="12">
        <v>127</v>
      </c>
      <c r="B525" s="326" t="str">
        <f t="shared" si="24"/>
        <v>5.3.1.1</v>
      </c>
      <c r="C525" s="313" t="s">
        <v>349</v>
      </c>
      <c r="D525" s="21" t="s">
        <v>350</v>
      </c>
      <c r="E525" s="314" t="s">
        <v>2022</v>
      </c>
      <c r="F525" s="310" t="s">
        <v>1990</v>
      </c>
      <c r="G525" s="313" t="s">
        <v>1643</v>
      </c>
      <c r="H525" s="326" t="s">
        <v>1071</v>
      </c>
      <c r="I525" s="313" t="s">
        <v>1070</v>
      </c>
      <c r="J525" s="321" t="s">
        <v>1016</v>
      </c>
      <c r="K525" s="192" t="e">
        <f t="shared" si="25"/>
        <v>#REF!</v>
      </c>
      <c r="L525" s="314" t="s">
        <v>353</v>
      </c>
      <c r="M525" s="12" t="s">
        <v>34</v>
      </c>
      <c r="N525" s="314" t="s">
        <v>2211</v>
      </c>
      <c r="O525" s="314"/>
      <c r="P525" s="12" t="s">
        <v>11</v>
      </c>
      <c r="Q525" s="192" t="e">
        <f t="shared" si="26"/>
        <v>#REF!</v>
      </c>
    </row>
    <row r="526" spans="1:17" x14ac:dyDescent="0.25">
      <c r="A526" s="12">
        <v>114</v>
      </c>
      <c r="B526" s="326" t="str">
        <f t="shared" si="24"/>
        <v>5.3.3.1</v>
      </c>
      <c r="C526" s="313" t="s">
        <v>349</v>
      </c>
      <c r="D526" s="21" t="s">
        <v>1822</v>
      </c>
      <c r="E526" s="314" t="s">
        <v>2011</v>
      </c>
      <c r="F526" s="310" t="s">
        <v>1878</v>
      </c>
      <c r="G526" s="313" t="s">
        <v>1644</v>
      </c>
      <c r="H526" s="326" t="s">
        <v>1074</v>
      </c>
      <c r="I526" s="313" t="s">
        <v>1843</v>
      </c>
      <c r="J526" s="321" t="s">
        <v>122</v>
      </c>
      <c r="K526" s="322" t="e">
        <f t="shared" si="25"/>
        <v>#REF!</v>
      </c>
      <c r="L526" s="314" t="s">
        <v>1841</v>
      </c>
      <c r="M526" s="12" t="s">
        <v>8</v>
      </c>
      <c r="N526" s="314"/>
      <c r="O526" s="314"/>
      <c r="P526" s="12" t="s">
        <v>11</v>
      </c>
      <c r="Q526" s="192" t="e">
        <f t="shared" si="26"/>
        <v>#REF!</v>
      </c>
    </row>
    <row r="527" spans="1:17" ht="26.4" x14ac:dyDescent="0.25">
      <c r="A527" s="12">
        <v>128</v>
      </c>
      <c r="B527" s="326" t="str">
        <f t="shared" si="24"/>
        <v>5.3.3.1</v>
      </c>
      <c r="C527" s="313" t="s">
        <v>349</v>
      </c>
      <c r="D527" s="21" t="s">
        <v>351</v>
      </c>
      <c r="E527" s="314" t="s">
        <v>2011</v>
      </c>
      <c r="F527" s="310" t="s">
        <v>1990</v>
      </c>
      <c r="G527" s="313" t="s">
        <v>1643</v>
      </c>
      <c r="H527" s="326" t="s">
        <v>1074</v>
      </c>
      <c r="I527" s="313" t="s">
        <v>1075</v>
      </c>
      <c r="J527" s="321" t="s">
        <v>1016</v>
      </c>
      <c r="K527" s="192" t="e">
        <f t="shared" si="25"/>
        <v>#REF!</v>
      </c>
      <c r="L527" s="314" t="s">
        <v>353</v>
      </c>
      <c r="M527" s="12" t="s">
        <v>8</v>
      </c>
      <c r="N527" s="314" t="s">
        <v>2211</v>
      </c>
      <c r="O527" s="314"/>
      <c r="P527" s="12" t="s">
        <v>11</v>
      </c>
      <c r="Q527" s="192" t="e">
        <f t="shared" si="26"/>
        <v>#REF!</v>
      </c>
    </row>
    <row r="528" spans="1:17" x14ac:dyDescent="0.25">
      <c r="A528" s="12">
        <v>198</v>
      </c>
      <c r="B528" s="326" t="str">
        <f t="shared" si="24"/>
        <v>5.4.1.3</v>
      </c>
      <c r="C528" s="313" t="s">
        <v>1281</v>
      </c>
      <c r="D528" s="21" t="s">
        <v>426</v>
      </c>
      <c r="E528" s="314" t="s">
        <v>2027</v>
      </c>
      <c r="F528" s="310" t="s">
        <v>1871</v>
      </c>
      <c r="G528" s="313" t="s">
        <v>1643</v>
      </c>
      <c r="H528" s="326" t="s">
        <v>1077</v>
      </c>
      <c r="I528" s="313" t="s">
        <v>424</v>
      </c>
      <c r="J528" s="321" t="s">
        <v>1239</v>
      </c>
      <c r="K528" s="192" t="e">
        <f t="shared" si="25"/>
        <v>#REF!</v>
      </c>
      <c r="L528" s="314" t="s">
        <v>1891</v>
      </c>
      <c r="M528" s="12" t="s">
        <v>427</v>
      </c>
      <c r="N528" s="314"/>
      <c r="O528" s="314"/>
      <c r="P528" s="12" t="s">
        <v>1004</v>
      </c>
      <c r="Q528" s="192" t="e">
        <f t="shared" si="26"/>
        <v>#REF!</v>
      </c>
    </row>
    <row r="529" spans="1:17" ht="26.4" x14ac:dyDescent="0.25">
      <c r="A529" s="12">
        <v>196</v>
      </c>
      <c r="B529" s="326" t="str">
        <f t="shared" si="24"/>
        <v>5.4.1.4</v>
      </c>
      <c r="C529" s="313" t="s">
        <v>1281</v>
      </c>
      <c r="D529" s="21" t="s">
        <v>423</v>
      </c>
      <c r="E529" s="314" t="s">
        <v>2027</v>
      </c>
      <c r="F529" s="310" t="s">
        <v>1871</v>
      </c>
      <c r="G529" s="313" t="s">
        <v>1643</v>
      </c>
      <c r="H529" s="326" t="s">
        <v>1078</v>
      </c>
      <c r="I529" s="313" t="s">
        <v>1079</v>
      </c>
      <c r="J529" s="321" t="s">
        <v>1239</v>
      </c>
      <c r="K529" s="192" t="e">
        <f t="shared" si="25"/>
        <v>#REF!</v>
      </c>
      <c r="L529" s="314" t="s">
        <v>1891</v>
      </c>
      <c r="M529" s="12" t="s">
        <v>8</v>
      </c>
      <c r="N529" s="314" t="s">
        <v>2137</v>
      </c>
      <c r="O529" s="314"/>
      <c r="P529" s="12" t="s">
        <v>1004</v>
      </c>
      <c r="Q529" s="192" t="e">
        <f t="shared" si="26"/>
        <v>#REF!</v>
      </c>
    </row>
    <row r="530" spans="1:17" x14ac:dyDescent="0.25">
      <c r="A530" s="12">
        <v>197</v>
      </c>
      <c r="B530" s="326" t="str">
        <f t="shared" si="24"/>
        <v>5.4.1.4</v>
      </c>
      <c r="C530" s="313" t="s">
        <v>1281</v>
      </c>
      <c r="D530" s="21" t="s">
        <v>425</v>
      </c>
      <c r="E530" s="314" t="s">
        <v>2027</v>
      </c>
      <c r="F530" s="310" t="s">
        <v>1871</v>
      </c>
      <c r="G530" s="313" t="s">
        <v>1643</v>
      </c>
      <c r="H530" s="326" t="s">
        <v>1078</v>
      </c>
      <c r="I530" s="313" t="s">
        <v>424</v>
      </c>
      <c r="J530" s="321" t="s">
        <v>1239</v>
      </c>
      <c r="K530" s="192" t="e">
        <f t="shared" si="25"/>
        <v>#REF!</v>
      </c>
      <c r="L530" s="314" t="s">
        <v>1891</v>
      </c>
      <c r="M530" s="12" t="s">
        <v>8</v>
      </c>
      <c r="N530" s="314"/>
      <c r="O530" s="314"/>
      <c r="P530" s="12" t="s">
        <v>1004</v>
      </c>
      <c r="Q530" s="192" t="e">
        <f t="shared" si="26"/>
        <v>#REF!</v>
      </c>
    </row>
    <row r="531" spans="1:17" x14ac:dyDescent="0.25">
      <c r="A531" s="12">
        <v>199</v>
      </c>
      <c r="B531" s="326" t="str">
        <f t="shared" si="24"/>
        <v>5.4.1.4</v>
      </c>
      <c r="C531" s="313" t="s">
        <v>1281</v>
      </c>
      <c r="D531" s="21" t="s">
        <v>428</v>
      </c>
      <c r="E531" s="314" t="s">
        <v>2027</v>
      </c>
      <c r="F531" s="310" t="s">
        <v>1871</v>
      </c>
      <c r="G531" s="313" t="s">
        <v>1643</v>
      </c>
      <c r="H531" s="326" t="s">
        <v>1078</v>
      </c>
      <c r="I531" s="313" t="s">
        <v>1082</v>
      </c>
      <c r="J531" s="321" t="s">
        <v>1239</v>
      </c>
      <c r="K531" s="192" t="e">
        <f t="shared" si="25"/>
        <v>#REF!</v>
      </c>
      <c r="L531" s="314" t="s">
        <v>1891</v>
      </c>
      <c r="M531" s="12" t="s">
        <v>427</v>
      </c>
      <c r="N531" s="314"/>
      <c r="O531" s="314"/>
      <c r="P531" s="12" t="s">
        <v>1004</v>
      </c>
      <c r="Q531" s="192" t="e">
        <f t="shared" si="26"/>
        <v>#REF!</v>
      </c>
    </row>
    <row r="532" spans="1:17" x14ac:dyDescent="0.25">
      <c r="A532" s="12">
        <v>194</v>
      </c>
      <c r="B532" s="326" t="str">
        <f t="shared" si="24"/>
        <v>5.4.1.5</v>
      </c>
      <c r="C532" s="313" t="s">
        <v>1281</v>
      </c>
      <c r="D532" s="21" t="s">
        <v>418</v>
      </c>
      <c r="E532" s="314" t="s">
        <v>2027</v>
      </c>
      <c r="F532" s="310" t="s">
        <v>1871</v>
      </c>
      <c r="G532" s="313" t="s">
        <v>1643</v>
      </c>
      <c r="H532" s="326" t="s">
        <v>1081</v>
      </c>
      <c r="I532" s="313" t="s">
        <v>1080</v>
      </c>
      <c r="J532" s="321" t="s">
        <v>1239</v>
      </c>
      <c r="K532" s="192" t="e">
        <f t="shared" si="25"/>
        <v>#REF!</v>
      </c>
      <c r="L532" s="314" t="s">
        <v>1891</v>
      </c>
      <c r="M532" s="12" t="s">
        <v>34</v>
      </c>
      <c r="N532" s="314"/>
      <c r="O532" s="314"/>
      <c r="P532" s="12" t="s">
        <v>1004</v>
      </c>
      <c r="Q532" s="192" t="e">
        <f t="shared" si="26"/>
        <v>#REF!</v>
      </c>
    </row>
    <row r="533" spans="1:17" x14ac:dyDescent="0.25">
      <c r="A533" s="12">
        <v>192</v>
      </c>
      <c r="B533" s="326" t="str">
        <f t="shared" si="24"/>
        <v>5.4.2.2</v>
      </c>
      <c r="C533" s="313" t="s">
        <v>1281</v>
      </c>
      <c r="D533" s="21" t="s">
        <v>416</v>
      </c>
      <c r="E533" s="314" t="s">
        <v>2027</v>
      </c>
      <c r="F533" s="310" t="s">
        <v>1871</v>
      </c>
      <c r="G533" s="313" t="s">
        <v>1643</v>
      </c>
      <c r="H533" s="326" t="s">
        <v>1083</v>
      </c>
      <c r="I533" s="313" t="s">
        <v>1079</v>
      </c>
      <c r="J533" s="321" t="s">
        <v>1239</v>
      </c>
      <c r="K533" s="192" t="e">
        <f t="shared" si="25"/>
        <v>#REF!</v>
      </c>
      <c r="L533" s="314" t="s">
        <v>1891</v>
      </c>
      <c r="M533" s="12" t="s">
        <v>34</v>
      </c>
      <c r="N533" s="314"/>
      <c r="O533" s="314"/>
      <c r="P533" s="12" t="s">
        <v>1004</v>
      </c>
      <c r="Q533" s="192" t="e">
        <f t="shared" si="26"/>
        <v>#REF!</v>
      </c>
    </row>
    <row r="534" spans="1:17" x14ac:dyDescent="0.25">
      <c r="A534" s="12">
        <v>193</v>
      </c>
      <c r="B534" s="326" t="str">
        <f t="shared" si="24"/>
        <v>5.4.2.2</v>
      </c>
      <c r="C534" s="313" t="s">
        <v>1281</v>
      </c>
      <c r="D534" s="21" t="s">
        <v>417</v>
      </c>
      <c r="E534" s="314" t="s">
        <v>2027</v>
      </c>
      <c r="F534" s="310" t="s">
        <v>1871</v>
      </c>
      <c r="G534" s="313" t="s">
        <v>1643</v>
      </c>
      <c r="H534" s="326" t="s">
        <v>1083</v>
      </c>
      <c r="I534" s="313" t="s">
        <v>1079</v>
      </c>
      <c r="J534" s="321" t="s">
        <v>1239</v>
      </c>
      <c r="K534" s="192" t="e">
        <f t="shared" si="25"/>
        <v>#REF!</v>
      </c>
      <c r="L534" s="314" t="s">
        <v>1891</v>
      </c>
      <c r="M534" s="12" t="s">
        <v>34</v>
      </c>
      <c r="N534" s="314"/>
      <c r="O534" s="314"/>
      <c r="P534" s="12" t="s">
        <v>1004</v>
      </c>
      <c r="Q534" s="192" t="e">
        <f t="shared" si="26"/>
        <v>#REF!</v>
      </c>
    </row>
    <row r="535" spans="1:17" x14ac:dyDescent="0.25">
      <c r="A535" s="12">
        <v>179</v>
      </c>
      <c r="B535" s="326" t="str">
        <f t="shared" si="24"/>
        <v>5.5.1.21</v>
      </c>
      <c r="C535" s="313" t="s">
        <v>2030</v>
      </c>
      <c r="D535" s="21" t="s">
        <v>1892</v>
      </c>
      <c r="E535" s="314" t="s">
        <v>2011</v>
      </c>
      <c r="F535" s="310" t="s">
        <v>1871</v>
      </c>
      <c r="G535" s="313" t="s">
        <v>1643</v>
      </c>
      <c r="H535" s="326" t="s">
        <v>1329</v>
      </c>
      <c r="I535" s="313" t="s">
        <v>1906</v>
      </c>
      <c r="J535" s="321" t="s">
        <v>1331</v>
      </c>
      <c r="K535" s="192" t="e">
        <f t="shared" si="25"/>
        <v>#REF!</v>
      </c>
      <c r="L535" s="314" t="s">
        <v>1890</v>
      </c>
      <c r="M535" s="12" t="s">
        <v>8</v>
      </c>
      <c r="N535" s="314"/>
      <c r="O535" s="314"/>
      <c r="P535" s="12" t="s">
        <v>11</v>
      </c>
      <c r="Q535" s="192" t="e">
        <f t="shared" si="26"/>
        <v>#REF!</v>
      </c>
    </row>
    <row r="536" spans="1:17" x14ac:dyDescent="0.25">
      <c r="A536" s="12">
        <v>190</v>
      </c>
      <c r="B536" s="326" t="str">
        <f t="shared" si="24"/>
        <v>6.1.1.1</v>
      </c>
      <c r="C536" s="313" t="s">
        <v>919</v>
      </c>
      <c r="D536" s="21" t="s">
        <v>411</v>
      </c>
      <c r="E536" s="314" t="s">
        <v>1172</v>
      </c>
      <c r="F536" s="310" t="s">
        <v>1871</v>
      </c>
      <c r="G536" s="313" t="s">
        <v>1644</v>
      </c>
      <c r="H536" s="326" t="s">
        <v>1330</v>
      </c>
      <c r="I536" s="313" t="s">
        <v>1172</v>
      </c>
      <c r="J536" s="321" t="s">
        <v>1331</v>
      </c>
      <c r="K536" s="192" t="e">
        <f t="shared" si="25"/>
        <v>#REF!</v>
      </c>
      <c r="L536" s="314" t="s">
        <v>399</v>
      </c>
      <c r="M536" s="12" t="s">
        <v>8</v>
      </c>
      <c r="N536" s="314"/>
      <c r="O536" s="314"/>
      <c r="P536" s="12" t="s">
        <v>11</v>
      </c>
      <c r="Q536" s="192" t="e">
        <f t="shared" si="26"/>
        <v>#REF!</v>
      </c>
    </row>
    <row r="537" spans="1:17" x14ac:dyDescent="0.25">
      <c r="A537" s="12">
        <v>191</v>
      </c>
      <c r="B537" s="326" t="str">
        <f t="shared" si="24"/>
        <v>6.1.1.1</v>
      </c>
      <c r="C537" s="313" t="s">
        <v>919</v>
      </c>
      <c r="D537" s="21" t="s">
        <v>413</v>
      </c>
      <c r="E537" s="314" t="s">
        <v>1172</v>
      </c>
      <c r="F537" s="310" t="s">
        <v>1871</v>
      </c>
      <c r="G537" s="313" t="s">
        <v>1644</v>
      </c>
      <c r="H537" s="326" t="s">
        <v>1330</v>
      </c>
      <c r="I537" s="313" t="s">
        <v>1172</v>
      </c>
      <c r="J537" s="321" t="s">
        <v>1331</v>
      </c>
      <c r="K537" s="192" t="e">
        <f t="shared" si="25"/>
        <v>#REF!</v>
      </c>
      <c r="L537" s="314" t="s">
        <v>399</v>
      </c>
      <c r="M537" s="12" t="s">
        <v>8</v>
      </c>
      <c r="N537" s="314"/>
      <c r="O537" s="314"/>
      <c r="P537" s="12" t="s">
        <v>11</v>
      </c>
      <c r="Q537" s="192" t="e">
        <f t="shared" si="26"/>
        <v>#REF!</v>
      </c>
    </row>
    <row r="538" spans="1:17" x14ac:dyDescent="0.25">
      <c r="A538" s="12">
        <v>189</v>
      </c>
      <c r="B538" s="326" t="str">
        <f t="shared" si="24"/>
        <v>6.1.1.2</v>
      </c>
      <c r="C538" s="313" t="s">
        <v>919</v>
      </c>
      <c r="D538" s="21" t="s">
        <v>410</v>
      </c>
      <c r="E538" s="314" t="s">
        <v>1172</v>
      </c>
      <c r="F538" s="310" t="s">
        <v>1871</v>
      </c>
      <c r="G538" s="313" t="s">
        <v>1643</v>
      </c>
      <c r="H538" s="326" t="s">
        <v>1332</v>
      </c>
      <c r="I538" s="313" t="s">
        <v>1899</v>
      </c>
      <c r="J538" s="321" t="s">
        <v>1900</v>
      </c>
      <c r="K538" s="192" t="e">
        <f t="shared" si="25"/>
        <v>#REF!</v>
      </c>
      <c r="L538" s="314" t="s">
        <v>1890</v>
      </c>
      <c r="M538" s="12" t="s">
        <v>34</v>
      </c>
      <c r="N538" s="314"/>
      <c r="O538" s="314"/>
      <c r="P538" s="12" t="s">
        <v>11</v>
      </c>
      <c r="Q538" s="192" t="e">
        <f t="shared" si="26"/>
        <v>#REF!</v>
      </c>
    </row>
    <row r="539" spans="1:17" ht="26.4" x14ac:dyDescent="0.25">
      <c r="A539" s="12">
        <v>330</v>
      </c>
      <c r="B539" s="326" t="str">
        <f t="shared" si="24"/>
        <v>6.1.1.2</v>
      </c>
      <c r="C539" s="313" t="s">
        <v>2050</v>
      </c>
      <c r="D539" s="21" t="s">
        <v>2052</v>
      </c>
      <c r="E539" s="314" t="s">
        <v>1172</v>
      </c>
      <c r="F539" s="310" t="s">
        <v>1873</v>
      </c>
      <c r="G539" s="313" t="s">
        <v>1643</v>
      </c>
      <c r="H539" s="326" t="s">
        <v>1332</v>
      </c>
      <c r="I539" s="313" t="s">
        <v>1459</v>
      </c>
      <c r="J539" s="321" t="s">
        <v>985</v>
      </c>
      <c r="K539" s="322" t="e">
        <f t="shared" si="25"/>
        <v>#REF!</v>
      </c>
      <c r="L539" s="314" t="s">
        <v>2053</v>
      </c>
      <c r="M539" s="12" t="s">
        <v>8</v>
      </c>
      <c r="N539" s="314" t="s">
        <v>2054</v>
      </c>
      <c r="O539" s="314"/>
      <c r="P539" s="12" t="s">
        <v>11</v>
      </c>
      <c r="Q539" s="192" t="e">
        <f t="shared" si="26"/>
        <v>#REF!</v>
      </c>
    </row>
    <row r="540" spans="1:17" ht="52.8" x14ac:dyDescent="0.25">
      <c r="A540" s="12">
        <v>510</v>
      </c>
      <c r="B540" s="326" t="str">
        <f t="shared" si="24"/>
        <v>6.1.1.3</v>
      </c>
      <c r="C540" s="313" t="s">
        <v>547</v>
      </c>
      <c r="D540" s="21" t="s">
        <v>548</v>
      </c>
      <c r="E540" s="314" t="s">
        <v>1456</v>
      </c>
      <c r="F540" s="310" t="s">
        <v>1879</v>
      </c>
      <c r="G540" s="313" t="s">
        <v>1644</v>
      </c>
      <c r="H540" s="326" t="s">
        <v>1333</v>
      </c>
      <c r="I540" s="313" t="s">
        <v>1456</v>
      </c>
      <c r="J540" s="321" t="s">
        <v>1126</v>
      </c>
      <c r="K540" s="192" t="e">
        <f t="shared" si="25"/>
        <v>#REF!</v>
      </c>
      <c r="L540" s="314"/>
      <c r="M540" s="12" t="s">
        <v>8</v>
      </c>
      <c r="N540" s="314" t="s">
        <v>2286</v>
      </c>
      <c r="O540" s="314"/>
      <c r="P540" s="12" t="s">
        <v>11</v>
      </c>
      <c r="Q540" s="192" t="e">
        <f t="shared" si="26"/>
        <v>#REF!</v>
      </c>
    </row>
    <row r="541" spans="1:17" ht="39.6" x14ac:dyDescent="0.25">
      <c r="A541" s="12">
        <v>509</v>
      </c>
      <c r="B541" s="326" t="str">
        <f t="shared" si="24"/>
        <v>6.1.1.4</v>
      </c>
      <c r="C541" s="313" t="s">
        <v>547</v>
      </c>
      <c r="D541" s="21" t="s">
        <v>1634</v>
      </c>
      <c r="E541" s="314" t="s">
        <v>2011</v>
      </c>
      <c r="F541" s="310" t="s">
        <v>1879</v>
      </c>
      <c r="G541" s="313" t="s">
        <v>1643</v>
      </c>
      <c r="H541" s="326" t="s">
        <v>1334</v>
      </c>
      <c r="I541" s="313" t="s">
        <v>1447</v>
      </c>
      <c r="J541" s="321" t="s">
        <v>1895</v>
      </c>
      <c r="K541" s="322" t="e">
        <f t="shared" si="25"/>
        <v>#REF!</v>
      </c>
      <c r="L541" s="314"/>
      <c r="M541" s="12" t="s">
        <v>8</v>
      </c>
      <c r="N541" s="314" t="s">
        <v>1635</v>
      </c>
      <c r="O541" s="314" t="s">
        <v>2197</v>
      </c>
      <c r="P541" s="12" t="s">
        <v>1003</v>
      </c>
      <c r="Q541" s="192" t="e">
        <f t="shared" si="26"/>
        <v>#REF!</v>
      </c>
    </row>
    <row r="542" spans="1:17" x14ac:dyDescent="0.25">
      <c r="A542" s="12">
        <v>357</v>
      </c>
      <c r="B542" s="326" t="str">
        <f t="shared" si="24"/>
        <v>6.1.3.5</v>
      </c>
      <c r="C542" s="313" t="s">
        <v>1971</v>
      </c>
      <c r="D542" s="21" t="s">
        <v>328</v>
      </c>
      <c r="E542" s="314" t="s">
        <v>1172</v>
      </c>
      <c r="F542" s="310" t="s">
        <v>1873</v>
      </c>
      <c r="G542" s="313" t="s">
        <v>1643</v>
      </c>
      <c r="H542" s="326" t="s">
        <v>1336</v>
      </c>
      <c r="I542" s="313" t="s">
        <v>1447</v>
      </c>
      <c r="J542" s="321" t="s">
        <v>1086</v>
      </c>
      <c r="K542" s="322" t="e">
        <f t="shared" si="25"/>
        <v>#REF!</v>
      </c>
      <c r="L542" s="314" t="s">
        <v>329</v>
      </c>
      <c r="M542" s="12" t="s">
        <v>8</v>
      </c>
      <c r="N542" s="314"/>
      <c r="O542" s="314"/>
      <c r="P542" s="12" t="s">
        <v>11</v>
      </c>
      <c r="Q542" s="192" t="e">
        <f t="shared" si="26"/>
        <v>#REF!</v>
      </c>
    </row>
    <row r="543" spans="1:17" x14ac:dyDescent="0.25">
      <c r="A543" s="12">
        <v>307</v>
      </c>
      <c r="B543" s="326" t="str">
        <f t="shared" si="24"/>
        <v>6.1.4.3</v>
      </c>
      <c r="C543" s="313" t="s">
        <v>1969</v>
      </c>
      <c r="D543" s="21" t="s">
        <v>515</v>
      </c>
      <c r="E543" s="314" t="s">
        <v>2011</v>
      </c>
      <c r="F543" s="310" t="s">
        <v>1873</v>
      </c>
      <c r="G543" s="313" t="s">
        <v>1643</v>
      </c>
      <c r="H543" s="326" t="s">
        <v>1337</v>
      </c>
      <c r="I543" s="313" t="s">
        <v>1731</v>
      </c>
      <c r="J543" s="321" t="s">
        <v>987</v>
      </c>
      <c r="K543" s="192" t="e">
        <f t="shared" si="25"/>
        <v>#REF!</v>
      </c>
      <c r="L543" s="314" t="s">
        <v>516</v>
      </c>
      <c r="M543" s="12" t="s">
        <v>8</v>
      </c>
      <c r="N543" s="314" t="s">
        <v>254</v>
      </c>
      <c r="O543" s="314"/>
      <c r="P543" s="12" t="s">
        <v>11</v>
      </c>
      <c r="Q543" s="192" t="e">
        <f t="shared" si="26"/>
        <v>#REF!</v>
      </c>
    </row>
    <row r="544" spans="1:17" ht="26.4" x14ac:dyDescent="0.25">
      <c r="A544" s="12">
        <v>562</v>
      </c>
      <c r="B544" s="326" t="str">
        <f t="shared" si="24"/>
        <v>6.1.7.1</v>
      </c>
      <c r="C544" s="313" t="s">
        <v>641</v>
      </c>
      <c r="D544" s="21" t="s">
        <v>643</v>
      </c>
      <c r="E544" s="314" t="s">
        <v>2011</v>
      </c>
      <c r="F544" s="310" t="s">
        <v>1879</v>
      </c>
      <c r="G544" s="313" t="s">
        <v>1644</v>
      </c>
      <c r="H544" s="326" t="s">
        <v>1338</v>
      </c>
      <c r="I544" s="313" t="s">
        <v>1929</v>
      </c>
      <c r="J544" s="321" t="s">
        <v>1126</v>
      </c>
      <c r="K544" s="322" t="e">
        <f t="shared" si="25"/>
        <v>#REF!</v>
      </c>
      <c r="L544" s="314"/>
      <c r="M544" s="12" t="s">
        <v>8</v>
      </c>
      <c r="N544" s="314" t="s">
        <v>1720</v>
      </c>
      <c r="O544" s="314"/>
      <c r="P544" s="12" t="s">
        <v>11</v>
      </c>
      <c r="Q544" s="192" t="e">
        <f t="shared" si="26"/>
        <v>#REF!</v>
      </c>
    </row>
    <row r="545" spans="1:17" x14ac:dyDescent="0.25">
      <c r="A545" s="12">
        <v>169</v>
      </c>
      <c r="B545" s="326" t="str">
        <f t="shared" si="24"/>
        <v>6.2.1.1</v>
      </c>
      <c r="C545" s="313" t="s">
        <v>1942</v>
      </c>
      <c r="D545" s="21" t="s">
        <v>378</v>
      </c>
      <c r="E545" s="314" t="s">
        <v>2011</v>
      </c>
      <c r="F545" s="310" t="s">
        <v>1871</v>
      </c>
      <c r="G545" s="313" t="s">
        <v>1643</v>
      </c>
      <c r="H545" s="326" t="s">
        <v>1339</v>
      </c>
      <c r="I545" s="313" t="s">
        <v>1903</v>
      </c>
      <c r="J545" s="321" t="s">
        <v>1331</v>
      </c>
      <c r="K545" s="192" t="e">
        <f t="shared" si="25"/>
        <v>#REF!</v>
      </c>
      <c r="L545" s="314" t="s">
        <v>2213</v>
      </c>
      <c r="M545" s="12" t="s">
        <v>34</v>
      </c>
      <c r="N545" s="314" t="s">
        <v>380</v>
      </c>
      <c r="O545" s="314"/>
      <c r="P545" s="12" t="s">
        <v>11</v>
      </c>
      <c r="Q545" s="192" t="e">
        <f t="shared" si="26"/>
        <v>#REF!</v>
      </c>
    </row>
    <row r="546" spans="1:17" x14ac:dyDescent="0.25">
      <c r="A546" s="12">
        <v>188</v>
      </c>
      <c r="B546" s="326" t="str">
        <f t="shared" si="24"/>
        <v>6.2.2.1</v>
      </c>
      <c r="C546" s="313" t="s">
        <v>1953</v>
      </c>
      <c r="D546" s="21" t="s">
        <v>409</v>
      </c>
      <c r="E546" s="314" t="s">
        <v>2011</v>
      </c>
      <c r="F546" s="310" t="s">
        <v>1871</v>
      </c>
      <c r="G546" s="313" t="s">
        <v>1644</v>
      </c>
      <c r="H546" s="326" t="s">
        <v>1340</v>
      </c>
      <c r="I546" s="313" t="s">
        <v>1451</v>
      </c>
      <c r="J546" s="321" t="s">
        <v>1342</v>
      </c>
      <c r="K546" s="192" t="e">
        <f t="shared" si="25"/>
        <v>#REF!</v>
      </c>
      <c r="L546" s="314" t="s">
        <v>399</v>
      </c>
      <c r="M546" s="12" t="s">
        <v>8</v>
      </c>
      <c r="N546" s="314"/>
      <c r="O546" s="314"/>
      <c r="P546" s="12" t="s">
        <v>1003</v>
      </c>
      <c r="Q546" s="192" t="e">
        <f t="shared" si="26"/>
        <v>#REF!</v>
      </c>
    </row>
    <row r="547" spans="1:17" x14ac:dyDescent="0.25">
      <c r="A547" s="12">
        <v>441</v>
      </c>
      <c r="B547" s="326" t="str">
        <f t="shared" si="24"/>
        <v>6.2.2.1</v>
      </c>
      <c r="C547" s="313" t="s">
        <v>1972</v>
      </c>
      <c r="D547" s="21" t="s">
        <v>933</v>
      </c>
      <c r="E547" s="314" t="s">
        <v>2017</v>
      </c>
      <c r="F547" s="310" t="s">
        <v>1873</v>
      </c>
      <c r="G547" s="313" t="s">
        <v>1643</v>
      </c>
      <c r="H547" s="326" t="s">
        <v>1340</v>
      </c>
      <c r="I547" s="313" t="s">
        <v>2171</v>
      </c>
      <c r="J547" s="321" t="s">
        <v>122</v>
      </c>
      <c r="K547" s="192" t="e">
        <f t="shared" si="25"/>
        <v>#REF!</v>
      </c>
      <c r="L547" s="314"/>
      <c r="M547" s="12" t="s">
        <v>8</v>
      </c>
      <c r="N547" s="314"/>
      <c r="O547" s="314"/>
      <c r="P547" s="12" t="s">
        <v>11</v>
      </c>
      <c r="Q547" s="192" t="e">
        <f t="shared" si="26"/>
        <v>#REF!</v>
      </c>
    </row>
    <row r="548" spans="1:17" ht="26.4" x14ac:dyDescent="0.25">
      <c r="A548" s="12">
        <v>519</v>
      </c>
      <c r="B548" s="326" t="str">
        <f t="shared" si="24"/>
        <v>6.2.2.1</v>
      </c>
      <c r="C548" s="313" t="s">
        <v>902</v>
      </c>
      <c r="D548" s="21" t="s">
        <v>1647</v>
      </c>
      <c r="E548" s="314" t="s">
        <v>2011</v>
      </c>
      <c r="F548" s="310" t="s">
        <v>1879</v>
      </c>
      <c r="G548" s="313" t="s">
        <v>1643</v>
      </c>
      <c r="H548" s="326" t="s">
        <v>1340</v>
      </c>
      <c r="I548" s="313" t="s">
        <v>1447</v>
      </c>
      <c r="J548" s="321" t="s">
        <v>1895</v>
      </c>
      <c r="K548" s="192" t="e">
        <f t="shared" si="25"/>
        <v>#REF!</v>
      </c>
      <c r="L548" s="314" t="s">
        <v>2281</v>
      </c>
      <c r="M548" s="12" t="s">
        <v>8</v>
      </c>
      <c r="N548" s="314" t="s">
        <v>1641</v>
      </c>
      <c r="O548" s="314" t="s">
        <v>2197</v>
      </c>
      <c r="P548" s="12" t="s">
        <v>1003</v>
      </c>
      <c r="Q548" s="192" t="e">
        <f t="shared" si="26"/>
        <v>#REF!</v>
      </c>
    </row>
    <row r="549" spans="1:17" ht="26.4" x14ac:dyDescent="0.25">
      <c r="A549" s="12">
        <v>520</v>
      </c>
      <c r="B549" s="326" t="str">
        <f t="shared" si="24"/>
        <v>6.2.2.1</v>
      </c>
      <c r="C549" s="313" t="s">
        <v>902</v>
      </c>
      <c r="D549" s="21" t="s">
        <v>1648</v>
      </c>
      <c r="E549" s="314" t="s">
        <v>2011</v>
      </c>
      <c r="F549" s="310" t="s">
        <v>1879</v>
      </c>
      <c r="G549" s="313" t="s">
        <v>1643</v>
      </c>
      <c r="H549" s="326" t="s">
        <v>1340</v>
      </c>
      <c r="I549" s="313" t="s">
        <v>1447</v>
      </c>
      <c r="J549" s="321" t="s">
        <v>1895</v>
      </c>
      <c r="K549" s="192" t="e">
        <f t="shared" si="25"/>
        <v>#REF!</v>
      </c>
      <c r="L549" s="314" t="s">
        <v>2281</v>
      </c>
      <c r="M549" s="12" t="s">
        <v>8</v>
      </c>
      <c r="N549" s="314" t="s">
        <v>1642</v>
      </c>
      <c r="O549" s="314" t="s">
        <v>2197</v>
      </c>
      <c r="P549" s="12" t="s">
        <v>1003</v>
      </c>
      <c r="Q549" s="192" t="e">
        <f t="shared" si="26"/>
        <v>#REF!</v>
      </c>
    </row>
    <row r="550" spans="1:17" ht="52.8" x14ac:dyDescent="0.25">
      <c r="A550" s="12">
        <v>560</v>
      </c>
      <c r="B550" s="326" t="str">
        <f t="shared" si="24"/>
        <v>6.2.2.1</v>
      </c>
      <c r="C550" s="313" t="s">
        <v>641</v>
      </c>
      <c r="D550" s="21" t="s">
        <v>1684</v>
      </c>
      <c r="E550" s="314" t="s">
        <v>2011</v>
      </c>
      <c r="F550" s="310" t="s">
        <v>1879</v>
      </c>
      <c r="G550" s="313" t="s">
        <v>1643</v>
      </c>
      <c r="H550" s="326" t="s">
        <v>1340</v>
      </c>
      <c r="I550" s="313" t="s">
        <v>1447</v>
      </c>
      <c r="J550" s="321" t="s">
        <v>1895</v>
      </c>
      <c r="K550" s="192" t="e">
        <f t="shared" si="25"/>
        <v>#REF!</v>
      </c>
      <c r="L550" s="314"/>
      <c r="M550" s="12" t="s">
        <v>8</v>
      </c>
      <c r="N550" s="314" t="s">
        <v>1719</v>
      </c>
      <c r="O550" s="314" t="s">
        <v>2197</v>
      </c>
      <c r="P550" s="12" t="s">
        <v>1003</v>
      </c>
      <c r="Q550" s="192" t="e">
        <f t="shared" si="26"/>
        <v>#REF!</v>
      </c>
    </row>
    <row r="551" spans="1:17" ht="26.4" x14ac:dyDescent="0.25">
      <c r="A551" s="12">
        <v>561</v>
      </c>
      <c r="B551" s="326" t="str">
        <f t="shared" si="24"/>
        <v>6.2.2.2</v>
      </c>
      <c r="C551" s="313" t="s">
        <v>641</v>
      </c>
      <c r="D551" s="21" t="s">
        <v>1685</v>
      </c>
      <c r="E551" s="314" t="s">
        <v>2011</v>
      </c>
      <c r="F551" s="310" t="s">
        <v>1879</v>
      </c>
      <c r="G551" s="313" t="s">
        <v>1644</v>
      </c>
      <c r="H551" s="326" t="s">
        <v>1341</v>
      </c>
      <c r="I551" s="313" t="s">
        <v>1929</v>
      </c>
      <c r="J551" s="321" t="s">
        <v>1126</v>
      </c>
      <c r="K551" s="322" t="e">
        <f t="shared" si="25"/>
        <v>#REF!</v>
      </c>
      <c r="L551" s="314"/>
      <c r="M551" s="12" t="s">
        <v>8</v>
      </c>
      <c r="N551" s="314" t="s">
        <v>1686</v>
      </c>
      <c r="O551" s="314"/>
      <c r="P551" s="12" t="s">
        <v>11</v>
      </c>
      <c r="Q551" s="192" t="e">
        <f t="shared" si="26"/>
        <v>#REF!</v>
      </c>
    </row>
    <row r="552" spans="1:17" x14ac:dyDescent="0.25">
      <c r="A552" s="12">
        <v>187</v>
      </c>
      <c r="B552" s="326" t="str">
        <f t="shared" si="24"/>
        <v>6.2.3.3</v>
      </c>
      <c r="C552" s="313" t="s">
        <v>1953</v>
      </c>
      <c r="D552" s="21" t="s">
        <v>408</v>
      </c>
      <c r="E552" s="314" t="s">
        <v>1728</v>
      </c>
      <c r="F552" s="310" t="s">
        <v>1871</v>
      </c>
      <c r="G552" s="313" t="s">
        <v>1644</v>
      </c>
      <c r="H552" s="326" t="s">
        <v>1343</v>
      </c>
      <c r="I552" s="313" t="s">
        <v>1728</v>
      </c>
      <c r="J552" s="321" t="s">
        <v>1342</v>
      </c>
      <c r="K552" s="322" t="e">
        <f t="shared" si="25"/>
        <v>#REF!</v>
      </c>
      <c r="L552" s="314" t="s">
        <v>399</v>
      </c>
      <c r="M552" s="12" t="s">
        <v>8</v>
      </c>
      <c r="N552" s="314"/>
      <c r="O552" s="314"/>
      <c r="P552" s="12" t="s">
        <v>1003</v>
      </c>
      <c r="Q552" s="192" t="e">
        <f t="shared" si="26"/>
        <v>#REF!</v>
      </c>
    </row>
    <row r="553" spans="1:17" x14ac:dyDescent="0.25">
      <c r="A553" s="12">
        <v>170</v>
      </c>
      <c r="B553" s="326" t="str">
        <f t="shared" si="24"/>
        <v>6.3.1.1</v>
      </c>
      <c r="C553" s="313" t="s">
        <v>1942</v>
      </c>
      <c r="D553" s="21" t="s">
        <v>381</v>
      </c>
      <c r="E553" s="314" t="s">
        <v>2011</v>
      </c>
      <c r="F553" s="310" t="s">
        <v>1871</v>
      </c>
      <c r="G553" s="313" t="s">
        <v>1643</v>
      </c>
      <c r="H553" s="326" t="s">
        <v>1344</v>
      </c>
      <c r="I553" s="313" t="s">
        <v>2034</v>
      </c>
      <c r="J553" s="321" t="s">
        <v>1331</v>
      </c>
      <c r="K553" s="322" t="e">
        <f t="shared" si="25"/>
        <v>#REF!</v>
      </c>
      <c r="L553" s="314" t="s">
        <v>75</v>
      </c>
      <c r="M553" s="12" t="s">
        <v>34</v>
      </c>
      <c r="N553" s="314"/>
      <c r="O553" s="314"/>
      <c r="P553" s="12" t="s">
        <v>11</v>
      </c>
      <c r="Q553" s="192" t="e">
        <f t="shared" si="26"/>
        <v>#REF!</v>
      </c>
    </row>
    <row r="554" spans="1:17" x14ac:dyDescent="0.25">
      <c r="A554" s="12">
        <v>171</v>
      </c>
      <c r="B554" s="326" t="str">
        <f t="shared" si="24"/>
        <v>6.3.1.2</v>
      </c>
      <c r="C554" s="313" t="s">
        <v>1942</v>
      </c>
      <c r="D554" s="21" t="s">
        <v>384</v>
      </c>
      <c r="E554" s="314" t="s">
        <v>2011</v>
      </c>
      <c r="F554" s="310" t="s">
        <v>1871</v>
      </c>
      <c r="G554" s="313" t="s">
        <v>1643</v>
      </c>
      <c r="H554" s="326" t="s">
        <v>1345</v>
      </c>
      <c r="I554" s="313" t="s">
        <v>2034</v>
      </c>
      <c r="J554" s="321" t="s">
        <v>1331</v>
      </c>
      <c r="K554" s="322" t="e">
        <f t="shared" si="25"/>
        <v>#REF!</v>
      </c>
      <c r="L554" s="314" t="s">
        <v>75</v>
      </c>
      <c r="M554" s="12" t="s">
        <v>34</v>
      </c>
      <c r="N554" s="314"/>
      <c r="O554" s="314"/>
      <c r="P554" s="12" t="s">
        <v>1003</v>
      </c>
      <c r="Q554" s="192" t="e">
        <f t="shared" si="26"/>
        <v>#REF!</v>
      </c>
    </row>
    <row r="555" spans="1:17" x14ac:dyDescent="0.25">
      <c r="A555" s="12">
        <v>511</v>
      </c>
      <c r="B555" s="326" t="str">
        <f t="shared" si="24"/>
        <v>6.3.1.2</v>
      </c>
      <c r="C555" s="313" t="s">
        <v>549</v>
      </c>
      <c r="D555" s="21" t="s">
        <v>550</v>
      </c>
      <c r="E555" s="314" t="s">
        <v>2011</v>
      </c>
      <c r="F555" s="310" t="s">
        <v>1879</v>
      </c>
      <c r="G555" s="313" t="s">
        <v>1643</v>
      </c>
      <c r="H555" s="326" t="s">
        <v>1345</v>
      </c>
      <c r="I555" s="313" t="s">
        <v>1681</v>
      </c>
      <c r="J555" s="321" t="s">
        <v>1895</v>
      </c>
      <c r="K555" s="192" t="e">
        <f t="shared" si="25"/>
        <v>#REF!</v>
      </c>
      <c r="L555" s="314"/>
      <c r="M555" s="12" t="s">
        <v>34</v>
      </c>
      <c r="N555" s="314"/>
      <c r="O555" s="314" t="s">
        <v>2197</v>
      </c>
      <c r="P555" s="12" t="s">
        <v>1003</v>
      </c>
      <c r="Q555" s="192" t="e">
        <f t="shared" si="26"/>
        <v>#REF!</v>
      </c>
    </row>
    <row r="556" spans="1:17" x14ac:dyDescent="0.25">
      <c r="A556" s="12">
        <v>172</v>
      </c>
      <c r="B556" s="326" t="str">
        <f t="shared" si="24"/>
        <v>6.3.1.3</v>
      </c>
      <c r="C556" s="313" t="s">
        <v>1942</v>
      </c>
      <c r="D556" s="21" t="s">
        <v>386</v>
      </c>
      <c r="E556" s="314" t="s">
        <v>2011</v>
      </c>
      <c r="F556" s="310" t="s">
        <v>1871</v>
      </c>
      <c r="G556" s="313" t="s">
        <v>1643</v>
      </c>
      <c r="H556" s="326" t="s">
        <v>1346</v>
      </c>
      <c r="I556" s="313" t="s">
        <v>2034</v>
      </c>
      <c r="J556" s="321" t="s">
        <v>1331</v>
      </c>
      <c r="K556" s="322" t="e">
        <f t="shared" si="25"/>
        <v>#REF!</v>
      </c>
      <c r="L556" s="314" t="s">
        <v>75</v>
      </c>
      <c r="M556" s="12" t="s">
        <v>34</v>
      </c>
      <c r="N556" s="314"/>
      <c r="O556" s="314"/>
      <c r="P556" s="12" t="s">
        <v>11</v>
      </c>
      <c r="Q556" s="192" t="e">
        <f t="shared" si="26"/>
        <v>#REF!</v>
      </c>
    </row>
    <row r="557" spans="1:17" x14ac:dyDescent="0.25">
      <c r="A557" s="12">
        <v>173</v>
      </c>
      <c r="B557" s="326" t="str">
        <f t="shared" si="24"/>
        <v>6.3.1.4</v>
      </c>
      <c r="C557" s="313" t="s">
        <v>1942</v>
      </c>
      <c r="D557" s="21" t="s">
        <v>387</v>
      </c>
      <c r="E557" s="314" t="s">
        <v>2011</v>
      </c>
      <c r="F557" s="310" t="s">
        <v>1871</v>
      </c>
      <c r="G557" s="313" t="s">
        <v>1643</v>
      </c>
      <c r="H557" s="326" t="s">
        <v>1347</v>
      </c>
      <c r="I557" s="313" t="s">
        <v>2034</v>
      </c>
      <c r="J557" s="321" t="s">
        <v>1331</v>
      </c>
      <c r="K557" s="322" t="e">
        <f t="shared" si="25"/>
        <v>#REF!</v>
      </c>
      <c r="L557" s="314" t="s">
        <v>75</v>
      </c>
      <c r="M557" s="12" t="s">
        <v>34</v>
      </c>
      <c r="N557" s="314"/>
      <c r="O557" s="314"/>
      <c r="P557" s="12" t="s">
        <v>11</v>
      </c>
      <c r="Q557" s="192" t="e">
        <f t="shared" si="26"/>
        <v>#REF!</v>
      </c>
    </row>
    <row r="558" spans="1:17" ht="26.4" x14ac:dyDescent="0.25">
      <c r="A558" s="12">
        <v>389</v>
      </c>
      <c r="B558" s="326" t="str">
        <f t="shared" si="24"/>
        <v>7.1.1.1</v>
      </c>
      <c r="C558" s="313" t="s">
        <v>903</v>
      </c>
      <c r="D558" s="21" t="s">
        <v>906</v>
      </c>
      <c r="E558" s="314" t="s">
        <v>1453</v>
      </c>
      <c r="F558" s="310" t="s">
        <v>1873</v>
      </c>
      <c r="G558" s="313" t="s">
        <v>1643</v>
      </c>
      <c r="H558" s="326" t="s">
        <v>1348</v>
      </c>
      <c r="I558" s="313" t="s">
        <v>1750</v>
      </c>
      <c r="J558" s="321" t="s">
        <v>1280</v>
      </c>
      <c r="K558" s="322" t="e">
        <f t="shared" si="25"/>
        <v>#REF!</v>
      </c>
      <c r="L558" s="314" t="s">
        <v>905</v>
      </c>
      <c r="M558" s="12" t="s">
        <v>8</v>
      </c>
      <c r="N558" s="314"/>
      <c r="O558" s="314"/>
      <c r="P558" s="12" t="s">
        <v>11</v>
      </c>
      <c r="Q558" s="192" t="e">
        <f t="shared" si="26"/>
        <v>#REF!</v>
      </c>
    </row>
    <row r="559" spans="1:17" ht="26.4" x14ac:dyDescent="0.25">
      <c r="A559" s="12">
        <v>390</v>
      </c>
      <c r="B559" s="326" t="str">
        <f t="shared" si="24"/>
        <v>7.1.1.1</v>
      </c>
      <c r="C559" s="313" t="s">
        <v>903</v>
      </c>
      <c r="D559" s="21" t="s">
        <v>504</v>
      </c>
      <c r="E559" s="314" t="s">
        <v>1453</v>
      </c>
      <c r="F559" s="310" t="s">
        <v>1873</v>
      </c>
      <c r="G559" s="313" t="s">
        <v>1643</v>
      </c>
      <c r="H559" s="326" t="s">
        <v>1348</v>
      </c>
      <c r="I559" s="313" t="s">
        <v>1750</v>
      </c>
      <c r="J559" s="321" t="s">
        <v>1126</v>
      </c>
      <c r="K559" s="322" t="e">
        <f t="shared" si="25"/>
        <v>#REF!</v>
      </c>
      <c r="L559" s="314" t="s">
        <v>503</v>
      </c>
      <c r="M559" s="12" t="s">
        <v>8</v>
      </c>
      <c r="N559" s="314"/>
      <c r="O559" s="314"/>
      <c r="P559" s="12" t="s">
        <v>11</v>
      </c>
      <c r="Q559" s="192" t="e">
        <f t="shared" si="26"/>
        <v>#REF!</v>
      </c>
    </row>
    <row r="560" spans="1:17" x14ac:dyDescent="0.25">
      <c r="A560" s="12">
        <v>309</v>
      </c>
      <c r="B560" s="326" t="str">
        <f t="shared" si="24"/>
        <v>7.3.1.1</v>
      </c>
      <c r="C560" s="313" t="s">
        <v>1969</v>
      </c>
      <c r="D560" s="21" t="s">
        <v>911</v>
      </c>
      <c r="E560" s="314" t="s">
        <v>1453</v>
      </c>
      <c r="F560" s="310" t="s">
        <v>1873</v>
      </c>
      <c r="G560" s="313" t="s">
        <v>1643</v>
      </c>
      <c r="H560" s="326" t="s">
        <v>1349</v>
      </c>
      <c r="I560" s="313" t="s">
        <v>1754</v>
      </c>
      <c r="J560" s="321" t="s">
        <v>122</v>
      </c>
      <c r="K560" s="192" t="e">
        <f t="shared" si="25"/>
        <v>#REF!</v>
      </c>
      <c r="L560" s="314" t="s">
        <v>520</v>
      </c>
      <c r="M560" s="12" t="s">
        <v>8</v>
      </c>
      <c r="N560" s="314" t="s">
        <v>912</v>
      </c>
      <c r="O560" s="314"/>
      <c r="P560" s="12" t="s">
        <v>11</v>
      </c>
      <c r="Q560" s="192" t="e">
        <f t="shared" si="26"/>
        <v>#REF!</v>
      </c>
    </row>
    <row r="561" spans="1:21" x14ac:dyDescent="0.25">
      <c r="A561" s="12">
        <v>308</v>
      </c>
      <c r="B561" s="326" t="str">
        <f t="shared" si="24"/>
        <v>7.3.1.2</v>
      </c>
      <c r="C561" s="313" t="s">
        <v>1969</v>
      </c>
      <c r="D561" s="21" t="s">
        <v>517</v>
      </c>
      <c r="E561" s="314" t="s">
        <v>1453</v>
      </c>
      <c r="F561" s="310" t="s">
        <v>1873</v>
      </c>
      <c r="G561" s="313" t="s">
        <v>1643</v>
      </c>
      <c r="H561" s="326" t="s">
        <v>1350</v>
      </c>
      <c r="I561" s="313" t="s">
        <v>1754</v>
      </c>
      <c r="J561" s="321" t="s">
        <v>987</v>
      </c>
      <c r="K561" s="192" t="e">
        <f t="shared" si="25"/>
        <v>#REF!</v>
      </c>
      <c r="L561" s="314" t="s">
        <v>518</v>
      </c>
      <c r="M561" s="12" t="s">
        <v>8</v>
      </c>
      <c r="N561" s="314" t="s">
        <v>617</v>
      </c>
      <c r="O561" s="314"/>
      <c r="P561" s="12" t="s">
        <v>11</v>
      </c>
      <c r="Q561" s="192" t="e">
        <f t="shared" si="26"/>
        <v>#REF!</v>
      </c>
    </row>
    <row r="562" spans="1:21" x14ac:dyDescent="0.25">
      <c r="A562" s="12">
        <v>438</v>
      </c>
      <c r="B562" s="326" t="str">
        <f t="shared" si="24"/>
        <v>7.3.1.3</v>
      </c>
      <c r="C562" s="313" t="s">
        <v>1959</v>
      </c>
      <c r="D562" s="21" t="s">
        <v>517</v>
      </c>
      <c r="E562" s="314" t="s">
        <v>1453</v>
      </c>
      <c r="F562" s="310" t="s">
        <v>1873</v>
      </c>
      <c r="G562" s="313" t="s">
        <v>1643</v>
      </c>
      <c r="H562" s="326" t="s">
        <v>1351</v>
      </c>
      <c r="I562" s="313" t="s">
        <v>1453</v>
      </c>
      <c r="J562" s="321" t="s">
        <v>987</v>
      </c>
      <c r="K562" s="323" t="e">
        <f t="shared" si="25"/>
        <v>#REF!</v>
      </c>
      <c r="L562" s="314"/>
      <c r="M562" s="12" t="s">
        <v>8</v>
      </c>
      <c r="N562" s="314"/>
      <c r="O562" s="314"/>
      <c r="P562" s="12" t="s">
        <v>11</v>
      </c>
      <c r="Q562" s="192" t="e">
        <f t="shared" si="26"/>
        <v>#REF!</v>
      </c>
    </row>
    <row r="563" spans="1:21" x14ac:dyDescent="0.25">
      <c r="A563" s="12">
        <v>439</v>
      </c>
      <c r="B563" s="326" t="str">
        <f t="shared" si="24"/>
        <v>7.3.1.3</v>
      </c>
      <c r="C563" s="313" t="s">
        <v>1959</v>
      </c>
      <c r="D563" s="21" t="s">
        <v>519</v>
      </c>
      <c r="E563" s="314" t="s">
        <v>1453</v>
      </c>
      <c r="F563" s="310" t="s">
        <v>1873</v>
      </c>
      <c r="G563" s="313" t="s">
        <v>1643</v>
      </c>
      <c r="H563" s="326" t="s">
        <v>1351</v>
      </c>
      <c r="I563" s="313" t="s">
        <v>1453</v>
      </c>
      <c r="J563" s="321" t="s">
        <v>987</v>
      </c>
      <c r="K563" s="323" t="e">
        <f t="shared" si="25"/>
        <v>#REF!</v>
      </c>
      <c r="L563" s="314"/>
      <c r="M563" s="12" t="s">
        <v>8</v>
      </c>
      <c r="N563" s="314"/>
      <c r="O563" s="314"/>
      <c r="P563" s="12" t="s">
        <v>11</v>
      </c>
      <c r="Q563" s="192" t="e">
        <f t="shared" si="26"/>
        <v>#REF!</v>
      </c>
    </row>
    <row r="564" spans="1:21" s="14" customFormat="1" x14ac:dyDescent="0.25">
      <c r="A564" s="12">
        <v>445</v>
      </c>
      <c r="B564" s="326" t="str">
        <f t="shared" si="24"/>
        <v>7.4.1.4</v>
      </c>
      <c r="C564" s="313" t="s">
        <v>1972</v>
      </c>
      <c r="D564" s="21" t="s">
        <v>936</v>
      </c>
      <c r="E564" s="314" t="s">
        <v>2017</v>
      </c>
      <c r="F564" s="310" t="s">
        <v>1873</v>
      </c>
      <c r="G564" s="313" t="s">
        <v>1643</v>
      </c>
      <c r="H564" s="326" t="s">
        <v>1353</v>
      </c>
      <c r="I564" s="313" t="s">
        <v>1046</v>
      </c>
      <c r="J564" s="321" t="s">
        <v>122</v>
      </c>
      <c r="K564" s="192" t="e">
        <f t="shared" si="25"/>
        <v>#REF!</v>
      </c>
      <c r="L564" s="314"/>
      <c r="M564" s="12" t="s">
        <v>8</v>
      </c>
      <c r="N564" s="314"/>
      <c r="O564" s="314"/>
      <c r="P564" s="12" t="s">
        <v>11</v>
      </c>
      <c r="Q564" s="192" t="e">
        <f t="shared" si="26"/>
        <v>#REF!</v>
      </c>
      <c r="R564" s="13"/>
      <c r="S564" s="13"/>
      <c r="T564" s="13"/>
      <c r="U564" s="13"/>
    </row>
    <row r="565" spans="1:21" ht="26.4" x14ac:dyDescent="0.25">
      <c r="A565" s="12">
        <v>447</v>
      </c>
      <c r="B565" s="326" t="str">
        <f t="shared" si="24"/>
        <v>7.4.1.4</v>
      </c>
      <c r="C565" s="313" t="s">
        <v>1955</v>
      </c>
      <c r="D565" s="21" t="s">
        <v>941</v>
      </c>
      <c r="E565" s="314" t="s">
        <v>1453</v>
      </c>
      <c r="F565" s="310" t="s">
        <v>1873</v>
      </c>
      <c r="G565" s="313" t="s">
        <v>1643</v>
      </c>
      <c r="H565" s="326" t="s">
        <v>1353</v>
      </c>
      <c r="I565" s="313" t="s">
        <v>1046</v>
      </c>
      <c r="J565" s="321" t="s">
        <v>1126</v>
      </c>
      <c r="K565" s="322" t="e">
        <f t="shared" si="25"/>
        <v>#REF!</v>
      </c>
      <c r="L565" s="314" t="s">
        <v>894</v>
      </c>
      <c r="M565" s="12" t="s">
        <v>8</v>
      </c>
      <c r="N565" s="314"/>
      <c r="O565" s="314"/>
      <c r="P565" s="12" t="s">
        <v>11</v>
      </c>
      <c r="Q565" s="192" t="e">
        <f t="shared" si="26"/>
        <v>#REF!</v>
      </c>
    </row>
    <row r="566" spans="1:21" ht="26.4" x14ac:dyDescent="0.25">
      <c r="A566" s="12">
        <v>523</v>
      </c>
      <c r="B566" s="326" t="str">
        <f t="shared" si="24"/>
        <v>7.4.1.5</v>
      </c>
      <c r="C566" s="313" t="s">
        <v>793</v>
      </c>
      <c r="D566" s="21" t="s">
        <v>571</v>
      </c>
      <c r="E566" s="314" t="s">
        <v>2011</v>
      </c>
      <c r="F566" s="310" t="s">
        <v>1879</v>
      </c>
      <c r="G566" s="313" t="s">
        <v>1643</v>
      </c>
      <c r="H566" s="326" t="s">
        <v>1354</v>
      </c>
      <c r="I566" s="313" t="s">
        <v>1453</v>
      </c>
      <c r="J566" s="321" t="s">
        <v>1895</v>
      </c>
      <c r="K566" s="192" t="e">
        <f t="shared" si="25"/>
        <v>#REF!</v>
      </c>
      <c r="L566" s="314"/>
      <c r="M566" s="12" t="s">
        <v>8</v>
      </c>
      <c r="N566" s="314" t="s">
        <v>1479</v>
      </c>
      <c r="O566" s="314" t="s">
        <v>2197</v>
      </c>
      <c r="P566" s="12" t="s">
        <v>1003</v>
      </c>
      <c r="Q566" s="192" t="e">
        <f t="shared" si="26"/>
        <v>#REF!</v>
      </c>
    </row>
    <row r="567" spans="1:21" ht="26.4" x14ac:dyDescent="0.25">
      <c r="A567" s="12">
        <v>524</v>
      </c>
      <c r="B567" s="326" t="str">
        <f t="shared" si="24"/>
        <v>7.4.1.6</v>
      </c>
      <c r="C567" s="313" t="s">
        <v>793</v>
      </c>
      <c r="D567" s="21" t="s">
        <v>570</v>
      </c>
      <c r="E567" s="314" t="s">
        <v>2011</v>
      </c>
      <c r="F567" s="310" t="s">
        <v>1879</v>
      </c>
      <c r="G567" s="313" t="s">
        <v>1643</v>
      </c>
      <c r="H567" s="326" t="s">
        <v>1355</v>
      </c>
      <c r="I567" s="313" t="s">
        <v>1453</v>
      </c>
      <c r="J567" s="321" t="s">
        <v>1895</v>
      </c>
      <c r="K567" s="192" t="e">
        <f t="shared" si="25"/>
        <v>#REF!</v>
      </c>
      <c r="L567" s="314"/>
      <c r="M567" s="12" t="s">
        <v>8</v>
      </c>
      <c r="N567" s="314" t="s">
        <v>1645</v>
      </c>
      <c r="O567" s="314" t="s">
        <v>2197</v>
      </c>
      <c r="P567" s="12" t="s">
        <v>1003</v>
      </c>
      <c r="Q567" s="192" t="e">
        <f t="shared" si="26"/>
        <v>#REF!</v>
      </c>
    </row>
    <row r="568" spans="1:21" ht="26.4" x14ac:dyDescent="0.25">
      <c r="A568" s="12">
        <v>525</v>
      </c>
      <c r="B568" s="326" t="str">
        <f t="shared" si="24"/>
        <v>7.4.1.7</v>
      </c>
      <c r="C568" s="313" t="s">
        <v>793</v>
      </c>
      <c r="D568" s="21" t="s">
        <v>572</v>
      </c>
      <c r="E568" s="314" t="s">
        <v>2011</v>
      </c>
      <c r="F568" s="310" t="s">
        <v>1879</v>
      </c>
      <c r="G568" s="313" t="s">
        <v>1643</v>
      </c>
      <c r="H568" s="326" t="s">
        <v>1356</v>
      </c>
      <c r="I568" s="313" t="s">
        <v>1453</v>
      </c>
      <c r="J568" s="321" t="s">
        <v>1895</v>
      </c>
      <c r="K568" s="192" t="e">
        <f t="shared" si="25"/>
        <v>#REF!</v>
      </c>
      <c r="L568" s="314"/>
      <c r="M568" s="12" t="s">
        <v>8</v>
      </c>
      <c r="N568" s="314" t="s">
        <v>1649</v>
      </c>
      <c r="O568" s="314" t="s">
        <v>2197</v>
      </c>
      <c r="P568" s="12" t="s">
        <v>1003</v>
      </c>
      <c r="Q568" s="192" t="e">
        <f t="shared" si="26"/>
        <v>#REF!</v>
      </c>
    </row>
    <row r="569" spans="1:21" x14ac:dyDescent="0.25">
      <c r="A569" s="12">
        <v>526</v>
      </c>
      <c r="B569" s="326" t="str">
        <f t="shared" si="24"/>
        <v>7.4.1.8</v>
      </c>
      <c r="C569" s="313" t="s">
        <v>793</v>
      </c>
      <c r="D569" s="21" t="s">
        <v>567</v>
      </c>
      <c r="E569" s="314" t="s">
        <v>2011</v>
      </c>
      <c r="F569" s="310" t="s">
        <v>1879</v>
      </c>
      <c r="G569" s="313" t="s">
        <v>1643</v>
      </c>
      <c r="H569" s="326" t="s">
        <v>1357</v>
      </c>
      <c r="I569" s="313" t="s">
        <v>1453</v>
      </c>
      <c r="J569" s="321" t="s">
        <v>1895</v>
      </c>
      <c r="K569" s="192" t="e">
        <f t="shared" si="25"/>
        <v>#REF!</v>
      </c>
      <c r="L569" s="314"/>
      <c r="M569" s="12" t="s">
        <v>8</v>
      </c>
      <c r="N569" s="314" t="s">
        <v>1650</v>
      </c>
      <c r="O569" s="314" t="s">
        <v>2197</v>
      </c>
      <c r="P569" s="12" t="s">
        <v>1003</v>
      </c>
      <c r="Q569" s="192" t="e">
        <f t="shared" si="26"/>
        <v>#REF!</v>
      </c>
    </row>
    <row r="570" spans="1:21" ht="26.4" x14ac:dyDescent="0.25">
      <c r="A570" s="12">
        <v>527</v>
      </c>
      <c r="B570" s="326" t="str">
        <f t="shared" si="24"/>
        <v>7.4.1.9</v>
      </c>
      <c r="C570" s="313" t="s">
        <v>793</v>
      </c>
      <c r="D570" s="21" t="s">
        <v>568</v>
      </c>
      <c r="E570" s="314" t="s">
        <v>2011</v>
      </c>
      <c r="F570" s="310" t="s">
        <v>1879</v>
      </c>
      <c r="G570" s="313" t="s">
        <v>1643</v>
      </c>
      <c r="H570" s="326" t="s">
        <v>1358</v>
      </c>
      <c r="I570" s="313" t="s">
        <v>1453</v>
      </c>
      <c r="J570" s="321" t="s">
        <v>1895</v>
      </c>
      <c r="K570" s="192" t="e">
        <f t="shared" si="25"/>
        <v>#REF!</v>
      </c>
      <c r="L570" s="314"/>
      <c r="M570" s="12" t="s">
        <v>8</v>
      </c>
      <c r="N570" s="314" t="s">
        <v>1480</v>
      </c>
      <c r="O570" s="314" t="s">
        <v>2197</v>
      </c>
      <c r="P570" s="12" t="s">
        <v>1003</v>
      </c>
      <c r="Q570" s="192" t="e">
        <f t="shared" si="26"/>
        <v>#REF!</v>
      </c>
    </row>
    <row r="571" spans="1:21" ht="26.4" x14ac:dyDescent="0.25">
      <c r="A571" s="12">
        <v>391</v>
      </c>
      <c r="B571" s="326" t="str">
        <f t="shared" si="24"/>
        <v>7.7.1.4</v>
      </c>
      <c r="C571" s="313" t="s">
        <v>903</v>
      </c>
      <c r="D571" s="21" t="s">
        <v>505</v>
      </c>
      <c r="E571" s="314" t="s">
        <v>1172</v>
      </c>
      <c r="F571" s="310" t="s">
        <v>1873</v>
      </c>
      <c r="G571" s="313" t="s">
        <v>1643</v>
      </c>
      <c r="H571" s="326" t="s">
        <v>1361</v>
      </c>
      <c r="I571" s="313" t="s">
        <v>2196</v>
      </c>
      <c r="J571" s="321" t="s">
        <v>1126</v>
      </c>
      <c r="K571" s="192" t="e">
        <f t="shared" si="25"/>
        <v>#REF!</v>
      </c>
      <c r="L571" s="314" t="s">
        <v>507</v>
      </c>
      <c r="M571" s="12" t="s">
        <v>8</v>
      </c>
      <c r="N571" s="314" t="s">
        <v>800</v>
      </c>
      <c r="O571" s="314"/>
      <c r="P571" s="12" t="s">
        <v>11</v>
      </c>
      <c r="Q571" s="192" t="e">
        <f t="shared" si="26"/>
        <v>#REF!</v>
      </c>
    </row>
    <row r="572" spans="1:21" x14ac:dyDescent="0.25">
      <c r="A572" s="12">
        <v>515</v>
      </c>
      <c r="B572" s="326" t="str">
        <f t="shared" si="24"/>
        <v>7.7.1.5</v>
      </c>
      <c r="C572" s="313" t="s">
        <v>902</v>
      </c>
      <c r="D572" s="21" t="s">
        <v>556</v>
      </c>
      <c r="E572" s="314" t="s">
        <v>2011</v>
      </c>
      <c r="F572" s="310" t="s">
        <v>1879</v>
      </c>
      <c r="G572" s="313" t="s">
        <v>1644</v>
      </c>
      <c r="H572" s="326" t="s">
        <v>1362</v>
      </c>
      <c r="I572" s="313" t="s">
        <v>1929</v>
      </c>
      <c r="J572" s="321" t="s">
        <v>1126</v>
      </c>
      <c r="K572" s="322" t="e">
        <f t="shared" si="25"/>
        <v>#REF!</v>
      </c>
      <c r="L572" s="314"/>
      <c r="M572" s="12" t="s">
        <v>8</v>
      </c>
      <c r="N572" s="314" t="s">
        <v>1469</v>
      </c>
      <c r="O572" s="314"/>
      <c r="P572" s="12" t="s">
        <v>11</v>
      </c>
      <c r="Q572" s="192" t="e">
        <f t="shared" si="26"/>
        <v>#REF!</v>
      </c>
    </row>
    <row r="573" spans="1:21" x14ac:dyDescent="0.25">
      <c r="A573" s="12">
        <v>201</v>
      </c>
      <c r="B573" s="326" t="str">
        <f t="shared" si="24"/>
        <v>7.10.1.1</v>
      </c>
      <c r="C573" s="313" t="s">
        <v>2243</v>
      </c>
      <c r="D573" s="21" t="s">
        <v>432</v>
      </c>
      <c r="E573" s="314" t="s">
        <v>2025</v>
      </c>
      <c r="F573" s="310" t="s">
        <v>2244</v>
      </c>
      <c r="G573" s="313" t="s">
        <v>1643</v>
      </c>
      <c r="H573" s="326" t="s">
        <v>1363</v>
      </c>
      <c r="I573" s="313" t="s">
        <v>1901</v>
      </c>
      <c r="J573" s="321" t="s">
        <v>122</v>
      </c>
      <c r="K573" s="322" t="e">
        <f t="shared" si="25"/>
        <v>#REF!</v>
      </c>
      <c r="L573" s="314" t="s">
        <v>2239</v>
      </c>
      <c r="M573" s="12" t="s">
        <v>34</v>
      </c>
      <c r="N573" s="314"/>
      <c r="O573" s="314"/>
      <c r="P573" s="12" t="s">
        <v>11</v>
      </c>
      <c r="Q573" s="192" t="e">
        <f t="shared" si="26"/>
        <v>#REF!</v>
      </c>
    </row>
    <row r="574" spans="1:21" x14ac:dyDescent="0.25">
      <c r="A574" s="12">
        <v>203</v>
      </c>
      <c r="B574" s="326" t="str">
        <f t="shared" si="24"/>
        <v>7.10.1.1</v>
      </c>
      <c r="C574" s="313" t="s">
        <v>2243</v>
      </c>
      <c r="D574" s="21" t="s">
        <v>435</v>
      </c>
      <c r="E574" s="314" t="s">
        <v>2025</v>
      </c>
      <c r="F574" s="310" t="s">
        <v>2244</v>
      </c>
      <c r="G574" s="313" t="s">
        <v>1644</v>
      </c>
      <c r="H574" s="326" t="s">
        <v>1363</v>
      </c>
      <c r="I574" s="313" t="s">
        <v>1901</v>
      </c>
      <c r="J574" s="321" t="s">
        <v>122</v>
      </c>
      <c r="K574" s="322" t="e">
        <f t="shared" si="25"/>
        <v>#REF!</v>
      </c>
      <c r="L574" s="314" t="s">
        <v>2240</v>
      </c>
      <c r="M574" s="12" t="s">
        <v>34</v>
      </c>
      <c r="N574" s="314"/>
      <c r="O574" s="314"/>
      <c r="P574" s="12" t="s">
        <v>11</v>
      </c>
      <c r="Q574" s="192" t="e">
        <f t="shared" si="26"/>
        <v>#REF!</v>
      </c>
    </row>
    <row r="575" spans="1:21" x14ac:dyDescent="0.25">
      <c r="A575" s="12">
        <v>202</v>
      </c>
      <c r="B575" s="326" t="str">
        <f t="shared" si="24"/>
        <v>7.10.1.2</v>
      </c>
      <c r="C575" s="313" t="s">
        <v>2243</v>
      </c>
      <c r="D575" s="21" t="s">
        <v>2143</v>
      </c>
      <c r="E575" s="314" t="s">
        <v>2025</v>
      </c>
      <c r="F575" s="310" t="s">
        <v>2244</v>
      </c>
      <c r="G575" s="313" t="s">
        <v>1643</v>
      </c>
      <c r="H575" s="326" t="s">
        <v>1364</v>
      </c>
      <c r="I575" s="313" t="s">
        <v>1901</v>
      </c>
      <c r="J575" s="321" t="s">
        <v>122</v>
      </c>
      <c r="K575" s="192" t="e">
        <f t="shared" si="25"/>
        <v>#REF!</v>
      </c>
      <c r="L575" s="314" t="s">
        <v>2239</v>
      </c>
      <c r="M575" s="12" t="s">
        <v>34</v>
      </c>
      <c r="N575" s="314"/>
      <c r="O575" s="314"/>
      <c r="P575" s="12" t="s">
        <v>11</v>
      </c>
      <c r="Q575" s="192" t="e">
        <f t="shared" si="26"/>
        <v>#REF!</v>
      </c>
    </row>
    <row r="576" spans="1:21" ht="39.6" x14ac:dyDescent="0.25">
      <c r="A576" s="12">
        <v>289</v>
      </c>
      <c r="B576" s="326" t="str">
        <f t="shared" si="24"/>
        <v>7.10.2.1</v>
      </c>
      <c r="C576" s="313" t="s">
        <v>980</v>
      </c>
      <c r="D576" s="21" t="s">
        <v>981</v>
      </c>
      <c r="E576" s="314" t="s">
        <v>2011</v>
      </c>
      <c r="F576" s="310" t="s">
        <v>1872</v>
      </c>
      <c r="G576" s="313" t="s">
        <v>1644</v>
      </c>
      <c r="H576" s="326" t="s">
        <v>1365</v>
      </c>
      <c r="I576" s="313" t="s">
        <v>1413</v>
      </c>
      <c r="J576" s="321" t="s">
        <v>1126</v>
      </c>
      <c r="K576" s="192" t="e">
        <f t="shared" si="25"/>
        <v>#REF!</v>
      </c>
      <c r="L576" s="314" t="s">
        <v>982</v>
      </c>
      <c r="M576" s="12" t="s">
        <v>8</v>
      </c>
      <c r="N576" s="314" t="s">
        <v>1932</v>
      </c>
      <c r="O576" s="314" t="s">
        <v>561</v>
      </c>
      <c r="P576" s="12" t="s">
        <v>11</v>
      </c>
      <c r="Q576" s="192" t="e">
        <f t="shared" si="26"/>
        <v>#REF!</v>
      </c>
    </row>
    <row r="577" spans="1:17" ht="39.6" x14ac:dyDescent="0.25">
      <c r="A577" s="12">
        <v>202</v>
      </c>
      <c r="B577" s="326" t="str">
        <f t="shared" si="24"/>
        <v>7.10.2.4</v>
      </c>
      <c r="C577" s="313" t="s">
        <v>2243</v>
      </c>
      <c r="D577" s="21" t="s">
        <v>2241</v>
      </c>
      <c r="E577" s="314" t="s">
        <v>2025</v>
      </c>
      <c r="F577" s="310" t="s">
        <v>2244</v>
      </c>
      <c r="G577" s="313" t="s">
        <v>1643</v>
      </c>
      <c r="H577" s="326" t="s">
        <v>1366</v>
      </c>
      <c r="I577" s="313" t="s">
        <v>2245</v>
      </c>
      <c r="J577" s="321" t="s">
        <v>1126</v>
      </c>
      <c r="K577" s="192" t="e">
        <f t="shared" si="25"/>
        <v>#REF!</v>
      </c>
      <c r="L577" s="314" t="s">
        <v>2242</v>
      </c>
      <c r="M577" s="12" t="s">
        <v>34</v>
      </c>
      <c r="N577" s="314"/>
      <c r="O577" s="314"/>
      <c r="P577" s="12" t="s">
        <v>11</v>
      </c>
      <c r="Q577" s="192" t="e">
        <f t="shared" si="26"/>
        <v>#REF!</v>
      </c>
    </row>
    <row r="578" spans="1:17" x14ac:dyDescent="0.25">
      <c r="A578" s="12">
        <v>431</v>
      </c>
      <c r="B578" s="326" t="str">
        <f t="shared" ref="B578:B646" si="27">H578</f>
        <v>8.1.1.1</v>
      </c>
      <c r="C578" s="313" t="s">
        <v>2257</v>
      </c>
      <c r="D578" s="21" t="s">
        <v>2258</v>
      </c>
      <c r="E578" s="314" t="s">
        <v>2014</v>
      </c>
      <c r="F578" s="310" t="s">
        <v>1873</v>
      </c>
      <c r="G578" s="313" t="s">
        <v>1643</v>
      </c>
      <c r="H578" s="326" t="s">
        <v>1367</v>
      </c>
      <c r="I578" s="313" t="s">
        <v>1377</v>
      </c>
      <c r="J578" s="321" t="s">
        <v>1904</v>
      </c>
      <c r="K578" s="322" t="e">
        <f t="shared" ref="K578:K646" si="28">IF(ISBLANK($G:$G),"",IF(OR(ISBLANK($H:$H),$H:$H="&gt;"),"N/A",VLOOKUP($H:$H,NDA_Look_up,6,0)))</f>
        <v>#REF!</v>
      </c>
      <c r="L578" s="314" t="s">
        <v>2147</v>
      </c>
      <c r="M578" s="12" t="s">
        <v>8</v>
      </c>
      <c r="N578" s="314" t="s">
        <v>2259</v>
      </c>
      <c r="O578" s="314"/>
      <c r="P578" s="12" t="s">
        <v>11</v>
      </c>
      <c r="Q578" s="192" t="e">
        <f t="shared" ref="Q578:Q646" si="29">IF(ISBLANK($G:$G),"",IF(OR(ISBLANK($H:$H),$H:$H="&gt;"),"N/A",VLOOKUP($H:$H,NDA_Look_up,10,0)))</f>
        <v>#REF!</v>
      </c>
    </row>
    <row r="579" spans="1:17" ht="26.4" x14ac:dyDescent="0.25">
      <c r="A579" s="12">
        <v>416</v>
      </c>
      <c r="B579" s="326" t="str">
        <f t="shared" si="27"/>
        <v>8.1.1.2</v>
      </c>
      <c r="C579" s="313" t="s">
        <v>2256</v>
      </c>
      <c r="D579" s="21" t="s">
        <v>2263</v>
      </c>
      <c r="E579" s="314" t="s">
        <v>2021</v>
      </c>
      <c r="F579" s="310" t="s">
        <v>1873</v>
      </c>
      <c r="G579" s="313" t="s">
        <v>1643</v>
      </c>
      <c r="H579" s="326" t="s">
        <v>1368</v>
      </c>
      <c r="I579" s="313" t="s">
        <v>1459</v>
      </c>
      <c r="J579" s="321" t="s">
        <v>1904</v>
      </c>
      <c r="K579" s="322" t="e">
        <f t="shared" si="28"/>
        <v>#REF!</v>
      </c>
      <c r="L579" s="314" t="s">
        <v>2177</v>
      </c>
      <c r="M579" s="12" t="s">
        <v>8</v>
      </c>
      <c r="N579" s="314" t="s">
        <v>50</v>
      </c>
      <c r="O579" s="314"/>
      <c r="P579" s="12" t="s">
        <v>1003</v>
      </c>
      <c r="Q579" s="192" t="e">
        <f t="shared" si="29"/>
        <v>#REF!</v>
      </c>
    </row>
    <row r="580" spans="1:17" x14ac:dyDescent="0.25">
      <c r="A580" s="12">
        <v>421</v>
      </c>
      <c r="B580" s="326" t="str">
        <f t="shared" si="27"/>
        <v>8.1.1.2</v>
      </c>
      <c r="C580" s="313" t="s">
        <v>2262</v>
      </c>
      <c r="D580" s="21" t="s">
        <v>2264</v>
      </c>
      <c r="E580" s="314" t="s">
        <v>2021</v>
      </c>
      <c r="F580" s="310" t="s">
        <v>1873</v>
      </c>
      <c r="G580" s="313" t="s">
        <v>1643</v>
      </c>
      <c r="H580" s="326" t="s">
        <v>1368</v>
      </c>
      <c r="I580" s="313" t="s">
        <v>1459</v>
      </c>
      <c r="J580" s="321" t="s">
        <v>1904</v>
      </c>
      <c r="K580" s="192" t="e">
        <f t="shared" si="28"/>
        <v>#REF!</v>
      </c>
      <c r="L580" s="314" t="s">
        <v>2177</v>
      </c>
      <c r="M580" s="12" t="s">
        <v>8</v>
      </c>
      <c r="N580" s="314" t="s">
        <v>50</v>
      </c>
      <c r="O580" s="314"/>
      <c r="P580" s="12" t="s">
        <v>1003</v>
      </c>
      <c r="Q580" s="192" t="e">
        <f t="shared" si="29"/>
        <v>#REF!</v>
      </c>
    </row>
    <row r="581" spans="1:17" ht="26.4" x14ac:dyDescent="0.25">
      <c r="A581" s="12">
        <v>420</v>
      </c>
      <c r="B581" s="326" t="str">
        <f t="shared" si="27"/>
        <v>8.1.2.1</v>
      </c>
      <c r="C581" s="313" t="s">
        <v>2256</v>
      </c>
      <c r="D581" s="21" t="s">
        <v>2176</v>
      </c>
      <c r="E581" s="314" t="s">
        <v>2013</v>
      </c>
      <c r="F581" s="310" t="s">
        <v>1873</v>
      </c>
      <c r="G581" s="313" t="s">
        <v>1643</v>
      </c>
      <c r="H581" s="326" t="s">
        <v>1369</v>
      </c>
      <c r="I581" s="313" t="s">
        <v>1399</v>
      </c>
      <c r="J581" s="321" t="s">
        <v>1904</v>
      </c>
      <c r="K581" s="192" t="e">
        <f t="shared" si="28"/>
        <v>#REF!</v>
      </c>
      <c r="L581" s="314" t="s">
        <v>2177</v>
      </c>
      <c r="M581" s="12" t="s">
        <v>8</v>
      </c>
      <c r="N581" s="314" t="s">
        <v>2089</v>
      </c>
      <c r="O581" s="314" t="s">
        <v>2197</v>
      </c>
      <c r="P581" s="12" t="s">
        <v>1003</v>
      </c>
      <c r="Q581" s="192" t="e">
        <f t="shared" si="29"/>
        <v>#REF!</v>
      </c>
    </row>
    <row r="582" spans="1:17" ht="26.4" x14ac:dyDescent="0.25">
      <c r="A582" s="12">
        <v>421</v>
      </c>
      <c r="B582" s="326" t="str">
        <f t="shared" si="27"/>
        <v>8.1.2.1</v>
      </c>
      <c r="C582" s="313" t="s">
        <v>2262</v>
      </c>
      <c r="D582" s="21" t="s">
        <v>2176</v>
      </c>
      <c r="E582" s="314" t="s">
        <v>2013</v>
      </c>
      <c r="F582" s="310" t="s">
        <v>1873</v>
      </c>
      <c r="G582" s="313" t="s">
        <v>1643</v>
      </c>
      <c r="H582" s="326" t="s">
        <v>1369</v>
      </c>
      <c r="I582" s="313" t="s">
        <v>1399</v>
      </c>
      <c r="J582" s="321" t="s">
        <v>1904</v>
      </c>
      <c r="K582" s="192" t="e">
        <f t="shared" si="28"/>
        <v>#REF!</v>
      </c>
      <c r="L582" s="314" t="s">
        <v>2177</v>
      </c>
      <c r="M582" s="12" t="s">
        <v>8</v>
      </c>
      <c r="N582" s="314" t="s">
        <v>2089</v>
      </c>
      <c r="O582" s="314" t="s">
        <v>2197</v>
      </c>
      <c r="P582" s="12" t="s">
        <v>1003</v>
      </c>
      <c r="Q582" s="192" t="e">
        <f t="shared" si="29"/>
        <v>#REF!</v>
      </c>
    </row>
    <row r="583" spans="1:17" ht="26.4" x14ac:dyDescent="0.25">
      <c r="A583" s="12">
        <v>615</v>
      </c>
      <c r="B583" s="326" t="str">
        <f t="shared" si="27"/>
        <v>8.1.4.2</v>
      </c>
      <c r="C583" s="313" t="s">
        <v>719</v>
      </c>
      <c r="D583" s="21" t="s">
        <v>721</v>
      </c>
      <c r="E583" s="314" t="s">
        <v>2017</v>
      </c>
      <c r="F583" s="310" t="s">
        <v>1879</v>
      </c>
      <c r="G583" s="313" t="s">
        <v>1644</v>
      </c>
      <c r="H583" s="326" t="s">
        <v>1370</v>
      </c>
      <c r="I583" s="313" t="s">
        <v>1459</v>
      </c>
      <c r="J583" s="321" t="s">
        <v>1126</v>
      </c>
      <c r="K583" s="322" t="e">
        <f t="shared" si="28"/>
        <v>#REF!</v>
      </c>
      <c r="L583" s="314"/>
      <c r="M583" s="12" t="s">
        <v>8</v>
      </c>
      <c r="N583" s="314" t="s">
        <v>1738</v>
      </c>
      <c r="O583" s="314"/>
      <c r="P583" s="12" t="s">
        <v>11</v>
      </c>
      <c r="Q583" s="192" t="e">
        <f t="shared" si="29"/>
        <v>#REF!</v>
      </c>
    </row>
    <row r="584" spans="1:17" x14ac:dyDescent="0.25">
      <c r="A584" s="12">
        <v>444</v>
      </c>
      <c r="B584" s="326" t="str">
        <f t="shared" si="27"/>
        <v>8.2.1.5</v>
      </c>
      <c r="C584" s="313" t="s">
        <v>1972</v>
      </c>
      <c r="D584" s="21" t="s">
        <v>938</v>
      </c>
      <c r="E584" s="314" t="s">
        <v>2017</v>
      </c>
      <c r="F584" s="310" t="s">
        <v>1873</v>
      </c>
      <c r="G584" s="313" t="s">
        <v>1643</v>
      </c>
      <c r="H584" s="326" t="s">
        <v>1371</v>
      </c>
      <c r="I584" s="313" t="s">
        <v>2171</v>
      </c>
      <c r="J584" s="321" t="s">
        <v>987</v>
      </c>
      <c r="K584" s="192" t="e">
        <f t="shared" si="28"/>
        <v>#REF!</v>
      </c>
      <c r="L584" s="314"/>
      <c r="M584" s="12" t="s">
        <v>8</v>
      </c>
      <c r="N584" s="314"/>
      <c r="O584" s="314"/>
      <c r="P584" s="12" t="s">
        <v>11</v>
      </c>
      <c r="Q584" s="192" t="e">
        <f t="shared" si="29"/>
        <v>#REF!</v>
      </c>
    </row>
    <row r="585" spans="1:17" ht="26.4" x14ac:dyDescent="0.25">
      <c r="A585" s="12">
        <v>427</v>
      </c>
      <c r="B585" s="326" t="str">
        <f t="shared" si="27"/>
        <v>8.2.2.6</v>
      </c>
      <c r="C585" s="313" t="s">
        <v>2248</v>
      </c>
      <c r="D585" s="21" t="s">
        <v>2252</v>
      </c>
      <c r="E585" s="314"/>
      <c r="F585" s="310" t="s">
        <v>1873</v>
      </c>
      <c r="G585" s="313" t="s">
        <v>1643</v>
      </c>
      <c r="H585" s="326" t="s">
        <v>1372</v>
      </c>
      <c r="I585" s="313" t="s">
        <v>2255</v>
      </c>
      <c r="J585" s="321" t="s">
        <v>1086</v>
      </c>
      <c r="K585" s="192" t="e">
        <f t="shared" si="28"/>
        <v>#REF!</v>
      </c>
      <c r="L585" s="314" t="s">
        <v>2254</v>
      </c>
      <c r="M585" s="12" t="s">
        <v>8</v>
      </c>
      <c r="N585" s="314"/>
      <c r="O585" s="314" t="s">
        <v>2197</v>
      </c>
      <c r="P585" s="12" t="s">
        <v>1003</v>
      </c>
      <c r="Q585" s="192" t="e">
        <f t="shared" si="29"/>
        <v>#REF!</v>
      </c>
    </row>
    <row r="586" spans="1:17" ht="39.6" x14ac:dyDescent="0.25">
      <c r="A586" s="12">
        <v>418</v>
      </c>
      <c r="B586" s="326" t="str">
        <f t="shared" si="27"/>
        <v>8.3.1.1</v>
      </c>
      <c r="C586" s="313" t="s">
        <v>2256</v>
      </c>
      <c r="D586" s="21" t="s">
        <v>2060</v>
      </c>
      <c r="E586" s="314" t="s">
        <v>1142</v>
      </c>
      <c r="F586" s="310" t="s">
        <v>1873</v>
      </c>
      <c r="G586" s="313" t="s">
        <v>1643</v>
      </c>
      <c r="H586" s="326" t="s">
        <v>1373</v>
      </c>
      <c r="I586" s="313" t="s">
        <v>1452</v>
      </c>
      <c r="J586" s="321" t="s">
        <v>1904</v>
      </c>
      <c r="K586" s="192" t="e">
        <f t="shared" si="28"/>
        <v>#REF!</v>
      </c>
      <c r="L586" s="314" t="s">
        <v>2177</v>
      </c>
      <c r="M586" s="12" t="s">
        <v>8</v>
      </c>
      <c r="N586" s="314" t="s">
        <v>2178</v>
      </c>
      <c r="O586" s="314" t="s">
        <v>2197</v>
      </c>
      <c r="P586" s="12" t="s">
        <v>1003</v>
      </c>
      <c r="Q586" s="192" t="e">
        <f t="shared" si="29"/>
        <v>#REF!</v>
      </c>
    </row>
    <row r="587" spans="1:17" ht="39.6" x14ac:dyDescent="0.25">
      <c r="A587" s="12">
        <v>418</v>
      </c>
      <c r="B587" s="326" t="str">
        <f t="shared" si="27"/>
        <v>8.3.1.1</v>
      </c>
      <c r="C587" s="313" t="s">
        <v>2262</v>
      </c>
      <c r="D587" s="21" t="s">
        <v>2060</v>
      </c>
      <c r="E587" s="314" t="s">
        <v>1142</v>
      </c>
      <c r="F587" s="310" t="s">
        <v>1873</v>
      </c>
      <c r="G587" s="313" t="s">
        <v>1643</v>
      </c>
      <c r="H587" s="326" t="s">
        <v>1373</v>
      </c>
      <c r="I587" s="313" t="s">
        <v>1452</v>
      </c>
      <c r="J587" s="321" t="s">
        <v>1904</v>
      </c>
      <c r="K587" s="192" t="e">
        <f t="shared" si="28"/>
        <v>#REF!</v>
      </c>
      <c r="L587" s="314" t="s">
        <v>2177</v>
      </c>
      <c r="M587" s="12" t="s">
        <v>8</v>
      </c>
      <c r="N587" s="314" t="s">
        <v>2178</v>
      </c>
      <c r="O587" s="314" t="s">
        <v>2197</v>
      </c>
      <c r="P587" s="12" t="s">
        <v>1003</v>
      </c>
      <c r="Q587" s="192" t="e">
        <f t="shared" si="29"/>
        <v>#REF!</v>
      </c>
    </row>
    <row r="588" spans="1:17" ht="26.4" x14ac:dyDescent="0.25">
      <c r="A588" s="12">
        <v>427</v>
      </c>
      <c r="B588" s="326" t="str">
        <f t="shared" si="27"/>
        <v>8.3.1.1</v>
      </c>
      <c r="C588" s="313" t="s">
        <v>2248</v>
      </c>
      <c r="D588" s="21" t="s">
        <v>2251</v>
      </c>
      <c r="E588" s="314" t="s">
        <v>2015</v>
      </c>
      <c r="F588" s="310" t="s">
        <v>1873</v>
      </c>
      <c r="G588" s="313" t="s">
        <v>1643</v>
      </c>
      <c r="H588" s="326" t="s">
        <v>1373</v>
      </c>
      <c r="I588" s="313" t="s">
        <v>1975</v>
      </c>
      <c r="J588" s="321" t="s">
        <v>1110</v>
      </c>
      <c r="K588" s="192" t="e">
        <f t="shared" si="28"/>
        <v>#REF!</v>
      </c>
      <c r="L588" s="314" t="s">
        <v>2254</v>
      </c>
      <c r="M588" s="12" t="s">
        <v>8</v>
      </c>
      <c r="N588" s="314" t="s">
        <v>2174</v>
      </c>
      <c r="O588" s="314" t="s">
        <v>2197</v>
      </c>
      <c r="P588" s="12" t="s">
        <v>1003</v>
      </c>
      <c r="Q588" s="192" t="e">
        <f t="shared" si="29"/>
        <v>#REF!</v>
      </c>
    </row>
    <row r="589" spans="1:17" ht="26.4" x14ac:dyDescent="0.25">
      <c r="A589" s="12">
        <v>437</v>
      </c>
      <c r="B589" s="326" t="str">
        <f t="shared" si="27"/>
        <v>8.3.1.1</v>
      </c>
      <c r="C589" s="313" t="s">
        <v>889</v>
      </c>
      <c r="D589" s="21" t="s">
        <v>882</v>
      </c>
      <c r="E589" s="314" t="s">
        <v>2015</v>
      </c>
      <c r="F589" s="310" t="s">
        <v>1873</v>
      </c>
      <c r="G589" s="313" t="s">
        <v>1643</v>
      </c>
      <c r="H589" s="326" t="s">
        <v>1373</v>
      </c>
      <c r="I589" s="313" t="s">
        <v>1142</v>
      </c>
      <c r="J589" s="321" t="s">
        <v>1904</v>
      </c>
      <c r="K589" s="192" t="e">
        <f t="shared" si="28"/>
        <v>#REF!</v>
      </c>
      <c r="L589" s="314"/>
      <c r="M589" s="12" t="s">
        <v>8</v>
      </c>
      <c r="N589" s="314"/>
      <c r="O589" s="314" t="s">
        <v>2197</v>
      </c>
      <c r="P589" s="12" t="s">
        <v>1003</v>
      </c>
      <c r="Q589" s="192" t="e">
        <f t="shared" si="29"/>
        <v>#REF!</v>
      </c>
    </row>
    <row r="590" spans="1:17" x14ac:dyDescent="0.25">
      <c r="A590" s="12">
        <v>613</v>
      </c>
      <c r="B590" s="326" t="str">
        <f t="shared" si="27"/>
        <v>8.3.1.9</v>
      </c>
      <c r="C590" s="313" t="s">
        <v>710</v>
      </c>
      <c r="D590" s="21" t="s">
        <v>715</v>
      </c>
      <c r="E590" s="314" t="s">
        <v>2017</v>
      </c>
      <c r="F590" s="310" t="s">
        <v>1879</v>
      </c>
      <c r="G590" s="313" t="s">
        <v>1644</v>
      </c>
      <c r="H590" s="326" t="s">
        <v>1374</v>
      </c>
      <c r="I590" s="313" t="s">
        <v>1459</v>
      </c>
      <c r="J590" s="321" t="s">
        <v>1126</v>
      </c>
      <c r="K590" s="322" t="e">
        <f t="shared" si="28"/>
        <v>#REF!</v>
      </c>
      <c r="L590" s="314"/>
      <c r="M590" s="12" t="s">
        <v>8</v>
      </c>
      <c r="N590" s="314" t="s">
        <v>1980</v>
      </c>
      <c r="O590" s="314"/>
      <c r="P590" s="12" t="s">
        <v>11</v>
      </c>
      <c r="Q590" s="192" t="e">
        <f t="shared" si="29"/>
        <v>#REF!</v>
      </c>
    </row>
    <row r="591" spans="1:17" ht="26.4" x14ac:dyDescent="0.25">
      <c r="A591" s="12">
        <v>616</v>
      </c>
      <c r="B591" s="326" t="str">
        <f t="shared" si="27"/>
        <v>8.3.1.12</v>
      </c>
      <c r="C591" s="313" t="s">
        <v>719</v>
      </c>
      <c r="D591" s="21" t="s">
        <v>724</v>
      </c>
      <c r="E591" s="314" t="s">
        <v>2017</v>
      </c>
      <c r="F591" s="310" t="s">
        <v>1879</v>
      </c>
      <c r="G591" s="313" t="s">
        <v>1644</v>
      </c>
      <c r="H591" s="326" t="s">
        <v>1375</v>
      </c>
      <c r="I591" s="313" t="s">
        <v>1459</v>
      </c>
      <c r="J591" s="321" t="s">
        <v>1126</v>
      </c>
      <c r="K591" s="322" t="e">
        <f t="shared" si="28"/>
        <v>#REF!</v>
      </c>
      <c r="L591" s="314"/>
      <c r="M591" s="12" t="s">
        <v>8</v>
      </c>
      <c r="N591" s="314" t="s">
        <v>725</v>
      </c>
      <c r="O591" s="314"/>
      <c r="P591" s="12" t="s">
        <v>11</v>
      </c>
      <c r="Q591" s="192" t="e">
        <f t="shared" si="29"/>
        <v>#REF!</v>
      </c>
    </row>
    <row r="592" spans="1:17" x14ac:dyDescent="0.25">
      <c r="A592" s="12">
        <v>306</v>
      </c>
      <c r="B592" s="326" t="str">
        <f t="shared" si="27"/>
        <v>8.3.1.13</v>
      </c>
      <c r="C592" s="313" t="s">
        <v>1969</v>
      </c>
      <c r="D592" s="21" t="s">
        <v>513</v>
      </c>
      <c r="E592" s="314" t="s">
        <v>2011</v>
      </c>
      <c r="F592" s="310" t="s">
        <v>1873</v>
      </c>
      <c r="G592" s="313" t="s">
        <v>1643</v>
      </c>
      <c r="H592" s="326" t="s">
        <v>1376</v>
      </c>
      <c r="I592" s="313" t="s">
        <v>1731</v>
      </c>
      <c r="J592" s="321" t="s">
        <v>987</v>
      </c>
      <c r="K592" s="192" t="e">
        <f t="shared" si="28"/>
        <v>#REF!</v>
      </c>
      <c r="L592" s="314" t="s">
        <v>514</v>
      </c>
      <c r="M592" s="12" t="s">
        <v>8</v>
      </c>
      <c r="N592" s="314" t="s">
        <v>254</v>
      </c>
      <c r="O592" s="314"/>
      <c r="P592" s="12" t="s">
        <v>11</v>
      </c>
      <c r="Q592" s="192" t="e">
        <f t="shared" si="29"/>
        <v>#REF!</v>
      </c>
    </row>
    <row r="593" spans="1:21" ht="26.4" x14ac:dyDescent="0.25">
      <c r="A593" s="12">
        <v>430</v>
      </c>
      <c r="B593" s="326" t="str">
        <f t="shared" si="27"/>
        <v>8.4.1.1</v>
      </c>
      <c r="C593" s="313" t="s">
        <v>888</v>
      </c>
      <c r="D593" s="21" t="s">
        <v>882</v>
      </c>
      <c r="E593" s="314" t="s">
        <v>2015</v>
      </c>
      <c r="F593" s="310" t="s">
        <v>1873</v>
      </c>
      <c r="G593" s="313" t="s">
        <v>1643</v>
      </c>
      <c r="H593" s="326" t="s">
        <v>1378</v>
      </c>
      <c r="I593" s="313" t="s">
        <v>1142</v>
      </c>
      <c r="J593" s="321" t="s">
        <v>985</v>
      </c>
      <c r="K593" s="322" t="e">
        <f t="shared" si="28"/>
        <v>#REF!</v>
      </c>
      <c r="L593" s="314" t="s">
        <v>2012</v>
      </c>
      <c r="M593" s="12" t="s">
        <v>8</v>
      </c>
      <c r="N593" s="314"/>
      <c r="O593" s="314"/>
      <c r="P593" s="12" t="s">
        <v>11</v>
      </c>
      <c r="Q593" s="192" t="e">
        <f t="shared" si="29"/>
        <v>#REF!</v>
      </c>
    </row>
    <row r="594" spans="1:21" ht="26.4" x14ac:dyDescent="0.25">
      <c r="A594" s="12">
        <v>471</v>
      </c>
      <c r="B594" s="326" t="str">
        <f t="shared" si="27"/>
        <v>8.5.1.10</v>
      </c>
      <c r="C594" s="313" t="s">
        <v>2115</v>
      </c>
      <c r="D594" s="21" t="s">
        <v>1436</v>
      </c>
      <c r="E594" s="314" t="s">
        <v>2011</v>
      </c>
      <c r="F594" s="310" t="s">
        <v>1873</v>
      </c>
      <c r="G594" s="313" t="s">
        <v>1643</v>
      </c>
      <c r="H594" s="326" t="s">
        <v>1379</v>
      </c>
      <c r="I594" s="313" t="s">
        <v>1172</v>
      </c>
      <c r="J594" s="321" t="s">
        <v>1086</v>
      </c>
      <c r="K594" s="192" t="e">
        <f t="shared" si="28"/>
        <v>#REF!</v>
      </c>
      <c r="L594" s="314"/>
      <c r="M594" s="12" t="s">
        <v>8</v>
      </c>
      <c r="N594" s="314" t="s">
        <v>1434</v>
      </c>
      <c r="O594" s="314"/>
      <c r="P594" s="12" t="s">
        <v>11</v>
      </c>
      <c r="Q594" s="192" t="e">
        <f t="shared" si="29"/>
        <v>#REF!</v>
      </c>
    </row>
    <row r="595" spans="1:21" ht="26.4" x14ac:dyDescent="0.25">
      <c r="A595" s="12">
        <v>472</v>
      </c>
      <c r="B595" s="326" t="str">
        <f t="shared" si="27"/>
        <v>8.5.1.10</v>
      </c>
      <c r="C595" s="313" t="s">
        <v>2115</v>
      </c>
      <c r="D595" s="21" t="s">
        <v>1437</v>
      </c>
      <c r="E595" s="314" t="s">
        <v>2011</v>
      </c>
      <c r="F595" s="310" t="s">
        <v>1873</v>
      </c>
      <c r="G595" s="313" t="s">
        <v>1643</v>
      </c>
      <c r="H595" s="326" t="s">
        <v>1379</v>
      </c>
      <c r="I595" s="313" t="s">
        <v>1172</v>
      </c>
      <c r="J595" s="321" t="s">
        <v>1086</v>
      </c>
      <c r="K595" s="192" t="e">
        <f t="shared" si="28"/>
        <v>#REF!</v>
      </c>
      <c r="L595" s="314"/>
      <c r="M595" s="12" t="s">
        <v>8</v>
      </c>
      <c r="N595" s="314" t="s">
        <v>1435</v>
      </c>
      <c r="O595" s="314"/>
      <c r="P595" s="12" t="s">
        <v>11</v>
      </c>
      <c r="Q595" s="192" t="e">
        <f t="shared" si="29"/>
        <v>#REF!</v>
      </c>
    </row>
    <row r="596" spans="1:21" ht="26.4" x14ac:dyDescent="0.25">
      <c r="A596" s="12">
        <v>473</v>
      </c>
      <c r="B596" s="326" t="str">
        <f t="shared" si="27"/>
        <v>8.5.1.10</v>
      </c>
      <c r="C596" s="313" t="s">
        <v>2115</v>
      </c>
      <c r="D596" s="21" t="s">
        <v>1438</v>
      </c>
      <c r="E596" s="314" t="s">
        <v>1456</v>
      </c>
      <c r="F596" s="310" t="s">
        <v>1873</v>
      </c>
      <c r="G596" s="313" t="s">
        <v>1643</v>
      </c>
      <c r="H596" s="326" t="s">
        <v>1379</v>
      </c>
      <c r="I596" s="313" t="s">
        <v>1172</v>
      </c>
      <c r="J596" s="321" t="s">
        <v>1086</v>
      </c>
      <c r="K596" s="192" t="e">
        <f t="shared" si="28"/>
        <v>#REF!</v>
      </c>
      <c r="L596" s="314"/>
      <c r="M596" s="12" t="s">
        <v>8</v>
      </c>
      <c r="N596" s="314"/>
      <c r="O596" s="314"/>
      <c r="P596" s="12" t="s">
        <v>11</v>
      </c>
      <c r="Q596" s="192" t="e">
        <f t="shared" si="29"/>
        <v>#REF!</v>
      </c>
    </row>
    <row r="597" spans="1:21" ht="26.4" x14ac:dyDescent="0.25">
      <c r="A597" s="12">
        <v>419</v>
      </c>
      <c r="B597" s="326" t="str">
        <f t="shared" si="27"/>
        <v>8.6.1.1</v>
      </c>
      <c r="C597" s="313" t="s">
        <v>2256</v>
      </c>
      <c r="D597" s="21" t="s">
        <v>2090</v>
      </c>
      <c r="E597" s="314" t="s">
        <v>2091</v>
      </c>
      <c r="F597" s="310" t="s">
        <v>1873</v>
      </c>
      <c r="G597" s="313" t="s">
        <v>1643</v>
      </c>
      <c r="H597" s="326" t="s">
        <v>1380</v>
      </c>
      <c r="I597" s="313" t="s">
        <v>1731</v>
      </c>
      <c r="J597" s="321" t="s">
        <v>1126</v>
      </c>
      <c r="K597" s="192" t="e">
        <f t="shared" si="28"/>
        <v>#REF!</v>
      </c>
      <c r="L597" s="314" t="s">
        <v>2092</v>
      </c>
      <c r="M597" s="12" t="s">
        <v>8</v>
      </c>
      <c r="N597" s="314" t="s">
        <v>2175</v>
      </c>
      <c r="O597" s="314" t="s">
        <v>2197</v>
      </c>
      <c r="P597" s="12" t="s">
        <v>1003</v>
      </c>
      <c r="Q597" s="192" t="e">
        <f t="shared" si="29"/>
        <v>#REF!</v>
      </c>
    </row>
    <row r="598" spans="1:21" x14ac:dyDescent="0.25">
      <c r="A598" s="12">
        <v>591</v>
      </c>
      <c r="B598" s="326" t="str">
        <f t="shared" si="27"/>
        <v>8.6.1.1</v>
      </c>
      <c r="C598" s="313" t="s">
        <v>955</v>
      </c>
      <c r="D598" s="21" t="s">
        <v>956</v>
      </c>
      <c r="E598" s="314" t="s">
        <v>2011</v>
      </c>
      <c r="F598" s="310" t="s">
        <v>1879</v>
      </c>
      <c r="G598" s="313" t="s">
        <v>1644</v>
      </c>
      <c r="H598" s="326" t="s">
        <v>1380</v>
      </c>
      <c r="I598" s="313" t="s">
        <v>1459</v>
      </c>
      <c r="J598" s="321" t="s">
        <v>1126</v>
      </c>
      <c r="K598" s="322" t="e">
        <f t="shared" si="28"/>
        <v>#REF!</v>
      </c>
      <c r="L598" s="314"/>
      <c r="M598" s="12"/>
      <c r="N598" s="314" t="s">
        <v>1741</v>
      </c>
      <c r="O598" s="314"/>
      <c r="P598" s="12" t="s">
        <v>11</v>
      </c>
      <c r="Q598" s="192" t="e">
        <f t="shared" si="29"/>
        <v>#REF!</v>
      </c>
    </row>
    <row r="599" spans="1:21" ht="39.6" x14ac:dyDescent="0.25">
      <c r="A599" s="12">
        <v>636</v>
      </c>
      <c r="B599" s="326" t="str">
        <f t="shared" si="27"/>
        <v>8.6.1.1</v>
      </c>
      <c r="C599" s="313" t="s">
        <v>970</v>
      </c>
      <c r="D599" s="21" t="s">
        <v>1858</v>
      </c>
      <c r="E599" s="314" t="s">
        <v>2017</v>
      </c>
      <c r="F599" s="310" t="s">
        <v>1875</v>
      </c>
      <c r="G599" s="313" t="s">
        <v>1643</v>
      </c>
      <c r="H599" s="326" t="s">
        <v>1380</v>
      </c>
      <c r="I599" s="313" t="s">
        <v>1859</v>
      </c>
      <c r="J599" s="321" t="s">
        <v>1126</v>
      </c>
      <c r="K599" s="322" t="e">
        <f t="shared" si="28"/>
        <v>#REF!</v>
      </c>
      <c r="L599" s="314" t="s">
        <v>1861</v>
      </c>
      <c r="M599" s="12" t="s">
        <v>191</v>
      </c>
      <c r="N599" s="314" t="s">
        <v>2186</v>
      </c>
      <c r="O599" s="314"/>
      <c r="P599" s="12" t="s">
        <v>11</v>
      </c>
      <c r="Q599" s="192" t="e">
        <f t="shared" si="29"/>
        <v>#REF!</v>
      </c>
    </row>
    <row r="600" spans="1:21" ht="26.4" x14ac:dyDescent="0.25">
      <c r="A600" s="12">
        <v>442</v>
      </c>
      <c r="B600" s="326" t="str">
        <f t="shared" si="27"/>
        <v>8.6.1.2</v>
      </c>
      <c r="C600" s="313" t="s">
        <v>1972</v>
      </c>
      <c r="D600" s="21" t="s">
        <v>934</v>
      </c>
      <c r="E600" s="314" t="s">
        <v>2017</v>
      </c>
      <c r="F600" s="310" t="s">
        <v>1873</v>
      </c>
      <c r="G600" s="313" t="s">
        <v>1643</v>
      </c>
      <c r="H600" s="326" t="s">
        <v>1381</v>
      </c>
      <c r="I600" s="313" t="s">
        <v>2171</v>
      </c>
      <c r="J600" s="321" t="s">
        <v>122</v>
      </c>
      <c r="K600" s="192" t="e">
        <f t="shared" si="28"/>
        <v>#REF!</v>
      </c>
      <c r="L600" s="314"/>
      <c r="M600" s="12" t="s">
        <v>8</v>
      </c>
      <c r="N600" s="314"/>
      <c r="O600" s="314"/>
      <c r="P600" s="12" t="s">
        <v>11</v>
      </c>
      <c r="Q600" s="192" t="e">
        <f t="shared" si="29"/>
        <v>#REF!</v>
      </c>
    </row>
    <row r="601" spans="1:21" x14ac:dyDescent="0.25">
      <c r="A601" s="12">
        <v>443</v>
      </c>
      <c r="B601" s="326" t="str">
        <f t="shared" si="27"/>
        <v>8.6.1.2</v>
      </c>
      <c r="C601" s="313" t="s">
        <v>1972</v>
      </c>
      <c r="D601" s="21" t="s">
        <v>935</v>
      </c>
      <c r="E601" s="314" t="s">
        <v>2017</v>
      </c>
      <c r="F601" s="310" t="s">
        <v>1873</v>
      </c>
      <c r="G601" s="313" t="s">
        <v>1643</v>
      </c>
      <c r="H601" s="326" t="s">
        <v>1381</v>
      </c>
      <c r="I601" s="313" t="s">
        <v>2171</v>
      </c>
      <c r="J601" s="321" t="s">
        <v>122</v>
      </c>
      <c r="K601" s="192" t="e">
        <f t="shared" si="28"/>
        <v>#REF!</v>
      </c>
      <c r="L601" s="314"/>
      <c r="M601" s="12" t="s">
        <v>8</v>
      </c>
      <c r="N601" s="314"/>
      <c r="O601" s="314"/>
      <c r="P601" s="12" t="s">
        <v>11</v>
      </c>
      <c r="Q601" s="192" t="e">
        <f t="shared" si="29"/>
        <v>#REF!</v>
      </c>
    </row>
    <row r="602" spans="1:21" ht="26.4" x14ac:dyDescent="0.25">
      <c r="A602" s="12">
        <v>450</v>
      </c>
      <c r="B602" s="326" t="str">
        <f t="shared" si="27"/>
        <v>8.6.1.2</v>
      </c>
      <c r="C602" s="313" t="s">
        <v>1973</v>
      </c>
      <c r="D602" s="21" t="s">
        <v>944</v>
      </c>
      <c r="E602" s="314" t="s">
        <v>2011</v>
      </c>
      <c r="F602" s="310" t="s">
        <v>1873</v>
      </c>
      <c r="G602" s="313" t="s">
        <v>1643</v>
      </c>
      <c r="H602" s="326" t="s">
        <v>1381</v>
      </c>
      <c r="I602" s="313" t="s">
        <v>2171</v>
      </c>
      <c r="J602" s="321" t="s">
        <v>987</v>
      </c>
      <c r="K602" s="192" t="e">
        <f t="shared" si="28"/>
        <v>#REF!</v>
      </c>
      <c r="L602" s="314" t="s">
        <v>894</v>
      </c>
      <c r="M602" s="12" t="s">
        <v>8</v>
      </c>
      <c r="N602" s="314"/>
      <c r="O602" s="314" t="s">
        <v>2197</v>
      </c>
      <c r="P602" s="12" t="s">
        <v>11</v>
      </c>
      <c r="Q602" s="192" t="e">
        <f t="shared" si="29"/>
        <v>#REF!</v>
      </c>
    </row>
    <row r="603" spans="1:21" s="14" customFormat="1" x14ac:dyDescent="0.25">
      <c r="A603" s="12">
        <v>592</v>
      </c>
      <c r="B603" s="326" t="str">
        <f t="shared" si="27"/>
        <v>8.6.1.2</v>
      </c>
      <c r="C603" s="313" t="s">
        <v>955</v>
      </c>
      <c r="D603" s="21" t="s">
        <v>957</v>
      </c>
      <c r="E603" s="314" t="s">
        <v>2011</v>
      </c>
      <c r="F603" s="310" t="s">
        <v>1879</v>
      </c>
      <c r="G603" s="313" t="s">
        <v>1644</v>
      </c>
      <c r="H603" s="326" t="s">
        <v>1381</v>
      </c>
      <c r="I603" s="313" t="s">
        <v>1459</v>
      </c>
      <c r="J603" s="321" t="s">
        <v>1126</v>
      </c>
      <c r="K603" s="322" t="e">
        <f t="shared" si="28"/>
        <v>#REF!</v>
      </c>
      <c r="L603" s="314"/>
      <c r="M603" s="12" t="s">
        <v>8</v>
      </c>
      <c r="N603" s="314" t="s">
        <v>1741</v>
      </c>
      <c r="O603" s="314"/>
      <c r="P603" s="12" t="s">
        <v>11</v>
      </c>
      <c r="Q603" s="192" t="e">
        <f t="shared" si="29"/>
        <v>#REF!</v>
      </c>
    </row>
    <row r="604" spans="1:21" s="14" customFormat="1" ht="39.6" x14ac:dyDescent="0.25">
      <c r="A604" s="12">
        <v>610</v>
      </c>
      <c r="B604" s="326" t="str">
        <f t="shared" si="27"/>
        <v>8.6.1.2</v>
      </c>
      <c r="C604" s="313" t="s">
        <v>710</v>
      </c>
      <c r="D604" s="21" t="s">
        <v>712</v>
      </c>
      <c r="E604" s="314" t="s">
        <v>2017</v>
      </c>
      <c r="F604" s="310" t="s">
        <v>1879</v>
      </c>
      <c r="G604" s="313" t="s">
        <v>1644</v>
      </c>
      <c r="H604" s="326" t="s">
        <v>1381</v>
      </c>
      <c r="I604" s="313" t="s">
        <v>1459</v>
      </c>
      <c r="J604" s="321" t="s">
        <v>1126</v>
      </c>
      <c r="K604" s="192" t="e">
        <f t="shared" si="28"/>
        <v>#REF!</v>
      </c>
      <c r="L604" s="314"/>
      <c r="M604" s="12" t="s">
        <v>8</v>
      </c>
      <c r="N604" s="314" t="s">
        <v>1737</v>
      </c>
      <c r="O604" s="314"/>
      <c r="P604" s="12" t="s">
        <v>1003</v>
      </c>
      <c r="Q604" s="192" t="e">
        <f t="shared" si="29"/>
        <v>#REF!</v>
      </c>
      <c r="R604" s="13"/>
      <c r="S604" s="13"/>
      <c r="T604" s="13"/>
      <c r="U604" s="13"/>
    </row>
    <row r="605" spans="1:21" s="14" customFormat="1" ht="39.6" x14ac:dyDescent="0.25">
      <c r="A605" s="12">
        <v>612</v>
      </c>
      <c r="B605" s="326" t="str">
        <f t="shared" si="27"/>
        <v>8.6.1.2</v>
      </c>
      <c r="C605" s="313" t="s">
        <v>710</v>
      </c>
      <c r="D605" s="21" t="s">
        <v>2265</v>
      </c>
      <c r="E605" s="314" t="s">
        <v>2017</v>
      </c>
      <c r="F605" s="310" t="s">
        <v>1879</v>
      </c>
      <c r="G605" s="313" t="s">
        <v>1643</v>
      </c>
      <c r="H605" s="326" t="s">
        <v>1381</v>
      </c>
      <c r="I605" s="313" t="s">
        <v>1730</v>
      </c>
      <c r="J605" s="321" t="s">
        <v>1895</v>
      </c>
      <c r="K605" s="192" t="e">
        <f t="shared" si="28"/>
        <v>#REF!</v>
      </c>
      <c r="L605" s="314"/>
      <c r="M605" s="12" t="s">
        <v>8</v>
      </c>
      <c r="N605" s="314" t="s">
        <v>1985</v>
      </c>
      <c r="O605" s="314" t="s">
        <v>2197</v>
      </c>
      <c r="P605" s="12" t="s">
        <v>1003</v>
      </c>
      <c r="Q605" s="192" t="e">
        <f t="shared" si="29"/>
        <v>#REF!</v>
      </c>
      <c r="R605" s="13"/>
      <c r="S605" s="13"/>
      <c r="T605" s="13"/>
      <c r="U605" s="13"/>
    </row>
    <row r="606" spans="1:21" s="14" customFormat="1" ht="26.4" x14ac:dyDescent="0.25">
      <c r="A606" s="12">
        <v>611</v>
      </c>
      <c r="B606" s="326" t="str">
        <f t="shared" si="27"/>
        <v>8.7.1.1</v>
      </c>
      <c r="C606" s="313" t="s">
        <v>710</v>
      </c>
      <c r="D606" s="21" t="s">
        <v>2253</v>
      </c>
      <c r="E606" s="314" t="s">
        <v>2017</v>
      </c>
      <c r="F606" s="310" t="s">
        <v>1879</v>
      </c>
      <c r="G606" s="313" t="s">
        <v>1644</v>
      </c>
      <c r="H606" s="326" t="s">
        <v>1382</v>
      </c>
      <c r="I606" s="313" t="s">
        <v>1459</v>
      </c>
      <c r="J606" s="321" t="s">
        <v>1126</v>
      </c>
      <c r="K606" s="322" t="e">
        <f t="shared" si="28"/>
        <v>#REF!</v>
      </c>
      <c r="L606" s="314"/>
      <c r="M606" s="12" t="s">
        <v>8</v>
      </c>
      <c r="N606" s="314" t="s">
        <v>1712</v>
      </c>
      <c r="O606" s="314"/>
      <c r="P606" s="12" t="s">
        <v>1003</v>
      </c>
      <c r="Q606" s="192" t="e">
        <f t="shared" si="29"/>
        <v>#REF!</v>
      </c>
      <c r="R606" s="13"/>
      <c r="S606" s="13"/>
      <c r="T606" s="13"/>
      <c r="U606" s="13"/>
    </row>
    <row r="607" spans="1:21" s="14" customFormat="1" ht="39.6" x14ac:dyDescent="0.25">
      <c r="A607" s="12">
        <v>634</v>
      </c>
      <c r="B607" s="326" t="str">
        <f t="shared" si="27"/>
        <v>9.2.1.1</v>
      </c>
      <c r="C607" s="313" t="s">
        <v>970</v>
      </c>
      <c r="D607" s="21" t="s">
        <v>967</v>
      </c>
      <c r="E607" s="314" t="s">
        <v>2170</v>
      </c>
      <c r="F607" s="310" t="s">
        <v>1875</v>
      </c>
      <c r="G607" s="313" t="s">
        <v>1644</v>
      </c>
      <c r="H607" s="326" t="s">
        <v>1384</v>
      </c>
      <c r="I607" s="313" t="s">
        <v>1928</v>
      </c>
      <c r="J607" s="321" t="s">
        <v>1016</v>
      </c>
      <c r="K607" s="192" t="e">
        <f t="shared" si="28"/>
        <v>#REF!</v>
      </c>
      <c r="L607" s="314" t="s">
        <v>2169</v>
      </c>
      <c r="M607" s="12" t="s">
        <v>191</v>
      </c>
      <c r="N607" s="314" t="s">
        <v>1927</v>
      </c>
      <c r="O607" s="314"/>
      <c r="P607" s="12" t="s">
        <v>11</v>
      </c>
      <c r="Q607" s="192" t="e">
        <f t="shared" si="29"/>
        <v>#REF!</v>
      </c>
    </row>
    <row r="608" spans="1:21" s="14" customFormat="1" ht="39.6" x14ac:dyDescent="0.25">
      <c r="A608" s="12">
        <v>635</v>
      </c>
      <c r="B608" s="326" t="str">
        <f t="shared" si="27"/>
        <v>9.3.2.4</v>
      </c>
      <c r="C608" s="313" t="s">
        <v>970</v>
      </c>
      <c r="D608" s="21" t="s">
        <v>966</v>
      </c>
      <c r="E608" s="314" t="s">
        <v>2170</v>
      </c>
      <c r="F608" s="310" t="s">
        <v>1875</v>
      </c>
      <c r="G608" s="313" t="s">
        <v>1644</v>
      </c>
      <c r="H608" s="326" t="s">
        <v>1385</v>
      </c>
      <c r="I608" s="313" t="s">
        <v>1928</v>
      </c>
      <c r="J608" s="321" t="s">
        <v>1016</v>
      </c>
      <c r="K608" s="192" t="e">
        <f t="shared" si="28"/>
        <v>#REF!</v>
      </c>
      <c r="L608" s="314" t="s">
        <v>2169</v>
      </c>
      <c r="M608" s="12" t="s">
        <v>191</v>
      </c>
      <c r="N608" s="314" t="s">
        <v>969</v>
      </c>
      <c r="O608" s="314"/>
      <c r="P608" s="12" t="s">
        <v>11</v>
      </c>
      <c r="Q608" s="192" t="e">
        <f t="shared" si="29"/>
        <v>#REF!</v>
      </c>
      <c r="R608" s="13"/>
      <c r="S608" s="13"/>
      <c r="T608" s="13"/>
      <c r="U608" s="13"/>
    </row>
    <row r="609" spans="1:17" x14ac:dyDescent="0.25">
      <c r="A609" s="12">
        <v>181</v>
      </c>
      <c r="B609" s="326" t="str">
        <f t="shared" si="27"/>
        <v>9.3.3.4</v>
      </c>
      <c r="C609" s="313" t="s">
        <v>2030</v>
      </c>
      <c r="D609" s="21" t="s">
        <v>398</v>
      </c>
      <c r="E609" s="314" t="s">
        <v>1728</v>
      </c>
      <c r="F609" s="310" t="s">
        <v>1871</v>
      </c>
      <c r="G609" s="313" t="s">
        <v>1644</v>
      </c>
      <c r="H609" s="326" t="s">
        <v>1386</v>
      </c>
      <c r="I609" s="313" t="s">
        <v>1728</v>
      </c>
      <c r="J609" s="321" t="s">
        <v>235</v>
      </c>
      <c r="K609" s="322" t="e">
        <f t="shared" si="28"/>
        <v>#REF!</v>
      </c>
      <c r="L609" s="314" t="s">
        <v>399</v>
      </c>
      <c r="M609" s="12" t="s">
        <v>8</v>
      </c>
      <c r="N609" s="314"/>
      <c r="O609" s="314"/>
      <c r="P609" s="12" t="s">
        <v>11</v>
      </c>
      <c r="Q609" s="192" t="e">
        <f t="shared" si="29"/>
        <v>#REF!</v>
      </c>
    </row>
    <row r="610" spans="1:17" x14ac:dyDescent="0.25">
      <c r="A610" s="12">
        <v>184</v>
      </c>
      <c r="B610" s="326" t="str">
        <f t="shared" si="27"/>
        <v>9.3.3.4</v>
      </c>
      <c r="C610" s="313" t="s">
        <v>1953</v>
      </c>
      <c r="D610" s="21" t="s">
        <v>404</v>
      </c>
      <c r="E610" s="314" t="s">
        <v>1728</v>
      </c>
      <c r="F610" s="310" t="s">
        <v>1871</v>
      </c>
      <c r="G610" s="313" t="s">
        <v>1644</v>
      </c>
      <c r="H610" s="326" t="s">
        <v>1386</v>
      </c>
      <c r="I610" s="313" t="s">
        <v>1728</v>
      </c>
      <c r="J610" s="321" t="s">
        <v>1342</v>
      </c>
      <c r="K610" s="322" t="e">
        <f t="shared" si="28"/>
        <v>#REF!</v>
      </c>
      <c r="L610" s="314" t="s">
        <v>399</v>
      </c>
      <c r="M610" s="12" t="s">
        <v>8</v>
      </c>
      <c r="N610" s="314"/>
      <c r="O610" s="314"/>
      <c r="P610" s="12" t="s">
        <v>11</v>
      </c>
      <c r="Q610" s="192" t="e">
        <f t="shared" si="29"/>
        <v>#REF!</v>
      </c>
    </row>
    <row r="611" spans="1:17" x14ac:dyDescent="0.25">
      <c r="A611" s="12">
        <v>180</v>
      </c>
      <c r="B611" s="326" t="str">
        <f t="shared" si="27"/>
        <v>9.3.3.4</v>
      </c>
      <c r="C611" s="313" t="s">
        <v>2030</v>
      </c>
      <c r="D611" s="21" t="s">
        <v>397</v>
      </c>
      <c r="E611" s="314" t="s">
        <v>2011</v>
      </c>
      <c r="F611" s="310" t="s">
        <v>1871</v>
      </c>
      <c r="G611" s="313" t="s">
        <v>1643</v>
      </c>
      <c r="H611" s="326" t="s">
        <v>1386</v>
      </c>
      <c r="I611" s="313" t="s">
        <v>1906</v>
      </c>
      <c r="J611" s="321" t="s">
        <v>1331</v>
      </c>
      <c r="K611" s="192" t="e">
        <f t="shared" si="28"/>
        <v>#REF!</v>
      </c>
      <c r="L611" s="314" t="s">
        <v>1890</v>
      </c>
      <c r="M611" s="12" t="s">
        <v>34</v>
      </c>
      <c r="N611" s="314"/>
      <c r="O611" s="314"/>
      <c r="P611" s="12" t="s">
        <v>11</v>
      </c>
      <c r="Q611" s="192" t="e">
        <f t="shared" si="29"/>
        <v>#REF!</v>
      </c>
    </row>
    <row r="612" spans="1:17" ht="26.4" x14ac:dyDescent="0.25">
      <c r="A612" s="12">
        <v>574</v>
      </c>
      <c r="B612" s="326" t="str">
        <f t="shared" si="27"/>
        <v>10.1.1.1</v>
      </c>
      <c r="C612" s="313" t="s">
        <v>652</v>
      </c>
      <c r="D612" s="21" t="s">
        <v>1533</v>
      </c>
      <c r="E612" s="314" t="s">
        <v>2016</v>
      </c>
      <c r="F612" s="310" t="s">
        <v>1879</v>
      </c>
      <c r="G612" s="313" t="s">
        <v>1643</v>
      </c>
      <c r="H612" s="326" t="s">
        <v>1387</v>
      </c>
      <c r="I612" s="313" t="s">
        <v>1457</v>
      </c>
      <c r="J612" s="321" t="s">
        <v>1895</v>
      </c>
      <c r="K612" s="322" t="e">
        <f t="shared" si="28"/>
        <v>#REF!</v>
      </c>
      <c r="L612" s="314"/>
      <c r="M612" s="12" t="s">
        <v>8</v>
      </c>
      <c r="N612" s="314" t="s">
        <v>1982</v>
      </c>
      <c r="O612" s="314" t="s">
        <v>2197</v>
      </c>
      <c r="P612" s="12" t="s">
        <v>1003</v>
      </c>
      <c r="Q612" s="192" t="e">
        <f t="shared" si="29"/>
        <v>#REF!</v>
      </c>
    </row>
    <row r="613" spans="1:17" ht="39.6" x14ac:dyDescent="0.25">
      <c r="A613" s="12">
        <v>566</v>
      </c>
      <c r="B613" s="326" t="str">
        <f t="shared" si="27"/>
        <v>10.1.2.1</v>
      </c>
      <c r="C613" s="313" t="s">
        <v>647</v>
      </c>
      <c r="D613" s="21" t="s">
        <v>666</v>
      </c>
      <c r="E613" s="314" t="s">
        <v>2011</v>
      </c>
      <c r="F613" s="310" t="s">
        <v>1879</v>
      </c>
      <c r="G613" s="313" t="s">
        <v>1643</v>
      </c>
      <c r="H613" s="326" t="s">
        <v>1389</v>
      </c>
      <c r="I613" s="313" t="s">
        <v>1458</v>
      </c>
      <c r="J613" s="321" t="s">
        <v>1895</v>
      </c>
      <c r="K613" s="322" t="e">
        <f t="shared" si="28"/>
        <v>#REF!</v>
      </c>
      <c r="L613" s="314"/>
      <c r="M613" s="12" t="s">
        <v>8</v>
      </c>
      <c r="N613" s="314" t="s">
        <v>1691</v>
      </c>
      <c r="O613" s="314" t="s">
        <v>2197</v>
      </c>
      <c r="P613" s="12" t="s">
        <v>1003</v>
      </c>
      <c r="Q613" s="192" t="e">
        <f t="shared" si="29"/>
        <v>#REF!</v>
      </c>
    </row>
    <row r="614" spans="1:17" ht="39.6" x14ac:dyDescent="0.25">
      <c r="A614" s="12">
        <v>567</v>
      </c>
      <c r="B614" s="326" t="str">
        <f t="shared" si="27"/>
        <v>10.1.2.2</v>
      </c>
      <c r="C614" s="313" t="s">
        <v>647</v>
      </c>
      <c r="D614" s="21" t="s">
        <v>655</v>
      </c>
      <c r="E614" s="314" t="s">
        <v>2011</v>
      </c>
      <c r="F614" s="310" t="s">
        <v>1879</v>
      </c>
      <c r="G614" s="313" t="s">
        <v>1643</v>
      </c>
      <c r="H614" s="326" t="s">
        <v>1390</v>
      </c>
      <c r="I614" s="313" t="s">
        <v>1458</v>
      </c>
      <c r="J614" s="321" t="s">
        <v>1895</v>
      </c>
      <c r="K614" s="322" t="e">
        <f t="shared" si="28"/>
        <v>#REF!</v>
      </c>
      <c r="L614" s="314"/>
      <c r="M614" s="12" t="s">
        <v>8</v>
      </c>
      <c r="N614" s="314" t="s">
        <v>2136</v>
      </c>
      <c r="O614" s="314" t="s">
        <v>2197</v>
      </c>
      <c r="P614" s="12" t="s">
        <v>1003</v>
      </c>
      <c r="Q614" s="192" t="e">
        <f t="shared" si="29"/>
        <v>#REF!</v>
      </c>
    </row>
    <row r="615" spans="1:17" x14ac:dyDescent="0.25">
      <c r="A615" s="12">
        <v>579</v>
      </c>
      <c r="B615" s="326" t="str">
        <f t="shared" si="27"/>
        <v>10.1.2.3</v>
      </c>
      <c r="C615" s="313" t="s">
        <v>658</v>
      </c>
      <c r="D615" s="21" t="s">
        <v>2266</v>
      </c>
      <c r="E615" s="314" t="s">
        <v>2011</v>
      </c>
      <c r="F615" s="310" t="s">
        <v>1879</v>
      </c>
      <c r="G615" s="313" t="s">
        <v>1643</v>
      </c>
      <c r="H615" s="326" t="s">
        <v>1391</v>
      </c>
      <c r="I615" s="313" t="s">
        <v>1447</v>
      </c>
      <c r="J615" s="321" t="s">
        <v>1895</v>
      </c>
      <c r="K615" s="322" t="e">
        <f t="shared" si="28"/>
        <v>#REF!</v>
      </c>
      <c r="L615" s="314"/>
      <c r="M615" s="12" t="s">
        <v>8</v>
      </c>
      <c r="N615" s="314" t="s">
        <v>1694</v>
      </c>
      <c r="O615" s="314" t="s">
        <v>2197</v>
      </c>
      <c r="P615" s="12" t="s">
        <v>1003</v>
      </c>
      <c r="Q615" s="192" t="e">
        <f t="shared" si="29"/>
        <v>#REF!</v>
      </c>
    </row>
    <row r="616" spans="1:17" ht="26.4" x14ac:dyDescent="0.25">
      <c r="A616" s="12">
        <v>568</v>
      </c>
      <c r="B616" s="326" t="str">
        <f t="shared" si="27"/>
        <v>10.1.2.4</v>
      </c>
      <c r="C616" s="313" t="s">
        <v>647</v>
      </c>
      <c r="D616" s="21" t="s">
        <v>654</v>
      </c>
      <c r="E616" s="314" t="s">
        <v>2011</v>
      </c>
      <c r="F616" s="310" t="s">
        <v>1879</v>
      </c>
      <c r="G616" s="313" t="s">
        <v>1643</v>
      </c>
      <c r="H616" s="326" t="s">
        <v>1392</v>
      </c>
      <c r="I616" s="313" t="s">
        <v>1458</v>
      </c>
      <c r="J616" s="321" t="s">
        <v>1895</v>
      </c>
      <c r="K616" s="322" t="e">
        <f t="shared" si="28"/>
        <v>#REF!</v>
      </c>
      <c r="L616" s="314"/>
      <c r="M616" s="12" t="s">
        <v>8</v>
      </c>
      <c r="N616" s="314" t="s">
        <v>1692</v>
      </c>
      <c r="O616" s="314" t="s">
        <v>2197</v>
      </c>
      <c r="P616" s="12" t="s">
        <v>1003</v>
      </c>
      <c r="Q616" s="192" t="e">
        <f t="shared" si="29"/>
        <v>#REF!</v>
      </c>
    </row>
    <row r="617" spans="1:17" ht="39.6" x14ac:dyDescent="0.25">
      <c r="A617" s="12">
        <v>570</v>
      </c>
      <c r="B617" s="326" t="str">
        <f t="shared" si="27"/>
        <v>10.1.3.1</v>
      </c>
      <c r="C617" s="313" t="s">
        <v>652</v>
      </c>
      <c r="D617" s="21" t="s">
        <v>666</v>
      </c>
      <c r="E617" s="314" t="s">
        <v>2011</v>
      </c>
      <c r="F617" s="310" t="s">
        <v>1879</v>
      </c>
      <c r="G617" s="313" t="s">
        <v>1643</v>
      </c>
      <c r="H617" s="326" t="s">
        <v>1393</v>
      </c>
      <c r="I617" s="313" t="s">
        <v>1458</v>
      </c>
      <c r="J617" s="321" t="s">
        <v>1895</v>
      </c>
      <c r="K617" s="322" t="e">
        <f t="shared" si="28"/>
        <v>#REF!</v>
      </c>
      <c r="L617" s="314"/>
      <c r="M617" s="12" t="s">
        <v>8</v>
      </c>
      <c r="N617" s="314" t="s">
        <v>1691</v>
      </c>
      <c r="O617" s="314" t="s">
        <v>2197</v>
      </c>
      <c r="P617" s="12" t="s">
        <v>1003</v>
      </c>
      <c r="Q617" s="192" t="e">
        <f t="shared" si="29"/>
        <v>#REF!</v>
      </c>
    </row>
    <row r="618" spans="1:17" ht="39.6" x14ac:dyDescent="0.25">
      <c r="A618" s="12">
        <v>575</v>
      </c>
      <c r="B618" s="326" t="str">
        <f t="shared" si="27"/>
        <v>10.1.3.3</v>
      </c>
      <c r="C618" s="313" t="s">
        <v>656</v>
      </c>
      <c r="D618" s="21" t="s">
        <v>2272</v>
      </c>
      <c r="E618" s="314" t="s">
        <v>2011</v>
      </c>
      <c r="F618" s="310" t="s">
        <v>1879</v>
      </c>
      <c r="G618" s="313" t="s">
        <v>1643</v>
      </c>
      <c r="H618" s="326" t="s">
        <v>1394</v>
      </c>
      <c r="I618" s="313" t="s">
        <v>1458</v>
      </c>
      <c r="J618" s="321" t="s">
        <v>1895</v>
      </c>
      <c r="K618" s="322" t="e">
        <f t="shared" si="28"/>
        <v>#REF!</v>
      </c>
      <c r="L618" s="314"/>
      <c r="M618" s="12" t="s">
        <v>8</v>
      </c>
      <c r="N618" s="314" t="s">
        <v>1691</v>
      </c>
      <c r="O618" s="314" t="s">
        <v>2197</v>
      </c>
      <c r="P618" s="12" t="s">
        <v>1003</v>
      </c>
      <c r="Q618" s="192" t="e">
        <f t="shared" si="29"/>
        <v>#REF!</v>
      </c>
    </row>
    <row r="619" spans="1:17" ht="39.6" x14ac:dyDescent="0.25">
      <c r="A619" s="12">
        <v>571</v>
      </c>
      <c r="B619" s="326" t="str">
        <f t="shared" si="27"/>
        <v>10.1.3.4</v>
      </c>
      <c r="C619" s="313" t="s">
        <v>652</v>
      </c>
      <c r="D619" s="21" t="s">
        <v>655</v>
      </c>
      <c r="E619" s="314" t="s">
        <v>2011</v>
      </c>
      <c r="F619" s="310" t="s">
        <v>1879</v>
      </c>
      <c r="G619" s="313" t="s">
        <v>1643</v>
      </c>
      <c r="H619" s="326" t="s">
        <v>1395</v>
      </c>
      <c r="I619" s="313" t="s">
        <v>1458</v>
      </c>
      <c r="J619" s="321" t="s">
        <v>1895</v>
      </c>
      <c r="K619" s="192" t="e">
        <f t="shared" si="28"/>
        <v>#REF!</v>
      </c>
      <c r="L619" s="314"/>
      <c r="M619" s="12" t="s">
        <v>8</v>
      </c>
      <c r="N619" s="314" t="s">
        <v>1983</v>
      </c>
      <c r="O619" s="314" t="s">
        <v>2197</v>
      </c>
      <c r="P619" s="12" t="s">
        <v>1003</v>
      </c>
      <c r="Q619" s="192" t="e">
        <f t="shared" si="29"/>
        <v>#REF!</v>
      </c>
    </row>
    <row r="620" spans="1:17" ht="39.6" x14ac:dyDescent="0.25">
      <c r="A620" s="12">
        <v>576</v>
      </c>
      <c r="B620" s="326" t="str">
        <f t="shared" si="27"/>
        <v>10.1.3.4</v>
      </c>
      <c r="C620" s="313" t="s">
        <v>656</v>
      </c>
      <c r="D620" s="21" t="s">
        <v>655</v>
      </c>
      <c r="E620" s="314" t="s">
        <v>2011</v>
      </c>
      <c r="F620" s="310" t="s">
        <v>1879</v>
      </c>
      <c r="G620" s="313" t="s">
        <v>1643</v>
      </c>
      <c r="H620" s="326" t="s">
        <v>1395</v>
      </c>
      <c r="I620" s="313" t="s">
        <v>1458</v>
      </c>
      <c r="J620" s="321" t="s">
        <v>1895</v>
      </c>
      <c r="K620" s="192" t="e">
        <f t="shared" si="28"/>
        <v>#REF!</v>
      </c>
      <c r="L620" s="314"/>
      <c r="M620" s="12" t="s">
        <v>8</v>
      </c>
      <c r="N620" s="314" t="s">
        <v>1983</v>
      </c>
      <c r="O620" s="314" t="s">
        <v>2197</v>
      </c>
      <c r="P620" s="12" t="s">
        <v>1003</v>
      </c>
      <c r="Q620" s="192" t="e">
        <f t="shared" si="29"/>
        <v>#REF!</v>
      </c>
    </row>
    <row r="621" spans="1:17" x14ac:dyDescent="0.25">
      <c r="A621" s="12">
        <v>618</v>
      </c>
      <c r="B621" s="326" t="str">
        <f t="shared" si="27"/>
        <v>10.2.1.1</v>
      </c>
      <c r="C621" s="313" t="s">
        <v>726</v>
      </c>
      <c r="D621" s="21" t="s">
        <v>729</v>
      </c>
      <c r="E621" s="314" t="s">
        <v>2011</v>
      </c>
      <c r="F621" s="310" t="s">
        <v>1879</v>
      </c>
      <c r="G621" s="313" t="s">
        <v>1644</v>
      </c>
      <c r="H621" s="326" t="s">
        <v>1396</v>
      </c>
      <c r="I621" s="313" t="s">
        <v>1459</v>
      </c>
      <c r="J621" s="321" t="s">
        <v>1126</v>
      </c>
      <c r="K621" s="192" t="e">
        <f t="shared" si="28"/>
        <v>#REF!</v>
      </c>
      <c r="L621" s="314"/>
      <c r="M621" s="12" t="s">
        <v>8</v>
      </c>
      <c r="N621" s="314" t="s">
        <v>649</v>
      </c>
      <c r="O621" s="314"/>
      <c r="P621" s="12" t="s">
        <v>11</v>
      </c>
      <c r="Q621" s="192" t="e">
        <f t="shared" si="29"/>
        <v>#REF!</v>
      </c>
    </row>
    <row r="622" spans="1:17" ht="26.4" x14ac:dyDescent="0.25">
      <c r="A622" s="12">
        <v>623</v>
      </c>
      <c r="B622" s="326" t="str">
        <f t="shared" si="27"/>
        <v>10.3.1.1</v>
      </c>
      <c r="C622" s="313" t="s">
        <v>776</v>
      </c>
      <c r="D622" s="21" t="s">
        <v>778</v>
      </c>
      <c r="E622" s="314" t="s">
        <v>1427</v>
      </c>
      <c r="F622" s="310" t="s">
        <v>1875</v>
      </c>
      <c r="G622" s="313" t="s">
        <v>1644</v>
      </c>
      <c r="H622" s="326" t="s">
        <v>1397</v>
      </c>
      <c r="I622" s="313" t="s">
        <v>1459</v>
      </c>
      <c r="J622" s="321" t="s">
        <v>1126</v>
      </c>
      <c r="K622" s="322" t="e">
        <f t="shared" si="28"/>
        <v>#REF!</v>
      </c>
      <c r="L622" s="314" t="s">
        <v>50</v>
      </c>
      <c r="M622" s="12" t="s">
        <v>8</v>
      </c>
      <c r="N622" s="314" t="s">
        <v>2187</v>
      </c>
      <c r="O622" s="314"/>
      <c r="P622" s="12" t="s">
        <v>1003</v>
      </c>
      <c r="Q622" s="192" t="e">
        <f t="shared" si="29"/>
        <v>#REF!</v>
      </c>
    </row>
    <row r="623" spans="1:17" x14ac:dyDescent="0.25">
      <c r="A623" s="12">
        <v>625</v>
      </c>
      <c r="B623" s="326" t="str">
        <f t="shared" si="27"/>
        <v>10.3.2.2</v>
      </c>
      <c r="C623" s="313" t="s">
        <v>776</v>
      </c>
      <c r="D623" s="21" t="s">
        <v>2271</v>
      </c>
      <c r="E623" s="314" t="s">
        <v>1427</v>
      </c>
      <c r="F623" s="310" t="s">
        <v>1875</v>
      </c>
      <c r="G623" s="313" t="s">
        <v>1644</v>
      </c>
      <c r="H623" s="326" t="s">
        <v>1398</v>
      </c>
      <c r="I623" s="313" t="s">
        <v>1459</v>
      </c>
      <c r="J623" s="321" t="s">
        <v>1104</v>
      </c>
      <c r="K623" s="192" t="e">
        <f t="shared" si="28"/>
        <v>#REF!</v>
      </c>
      <c r="L623" s="314" t="s">
        <v>50</v>
      </c>
      <c r="M623" s="12" t="s">
        <v>8</v>
      </c>
      <c r="N623" s="314"/>
      <c r="O623" s="314"/>
      <c r="P623" s="12" t="s">
        <v>11</v>
      </c>
      <c r="Q623" s="192" t="e">
        <f t="shared" si="29"/>
        <v>#REF!</v>
      </c>
    </row>
    <row r="624" spans="1:17" x14ac:dyDescent="0.25">
      <c r="A624" s="12">
        <v>622</v>
      </c>
      <c r="B624" s="326" t="str">
        <f t="shared" si="27"/>
        <v>10.3.2.7</v>
      </c>
      <c r="C624" s="313" t="s">
        <v>776</v>
      </c>
      <c r="D624" s="21" t="s">
        <v>2273</v>
      </c>
      <c r="E624" s="314" t="s">
        <v>1427</v>
      </c>
      <c r="F624" s="310" t="s">
        <v>1875</v>
      </c>
      <c r="G624" s="313" t="s">
        <v>1644</v>
      </c>
      <c r="H624" s="326" t="s">
        <v>1400</v>
      </c>
      <c r="I624" s="313" t="s">
        <v>1459</v>
      </c>
      <c r="J624" s="321" t="s">
        <v>1126</v>
      </c>
      <c r="K624" s="322" t="e">
        <f t="shared" si="28"/>
        <v>#REF!</v>
      </c>
      <c r="L624" s="314" t="s">
        <v>50</v>
      </c>
      <c r="M624" s="12" t="s">
        <v>8</v>
      </c>
      <c r="N624" s="314" t="s">
        <v>2187</v>
      </c>
      <c r="O624" s="314"/>
      <c r="P624" s="12" t="s">
        <v>1003</v>
      </c>
      <c r="Q624" s="192" t="e">
        <f t="shared" si="29"/>
        <v>#REF!</v>
      </c>
    </row>
    <row r="625" spans="1:17" x14ac:dyDescent="0.25">
      <c r="A625" s="12">
        <v>625</v>
      </c>
      <c r="B625" s="326" t="str">
        <f t="shared" si="27"/>
        <v>10.3.2.7</v>
      </c>
      <c r="C625" s="313" t="s">
        <v>776</v>
      </c>
      <c r="D625" s="21" t="s">
        <v>2270</v>
      </c>
      <c r="E625" s="314" t="s">
        <v>1427</v>
      </c>
      <c r="F625" s="310" t="s">
        <v>1875</v>
      </c>
      <c r="G625" s="313" t="s">
        <v>1644</v>
      </c>
      <c r="H625" s="326" t="s">
        <v>1400</v>
      </c>
      <c r="I625" s="313" t="s">
        <v>1459</v>
      </c>
      <c r="J625" s="321" t="s">
        <v>1104</v>
      </c>
      <c r="K625" s="192" t="e">
        <f t="shared" si="28"/>
        <v>#REF!</v>
      </c>
      <c r="L625" s="314" t="s">
        <v>50</v>
      </c>
      <c r="M625" s="12" t="s">
        <v>8</v>
      </c>
      <c r="N625" s="314"/>
      <c r="O625" s="314"/>
      <c r="P625" s="12" t="s">
        <v>11</v>
      </c>
      <c r="Q625" s="192" t="e">
        <f t="shared" si="29"/>
        <v>#REF!</v>
      </c>
    </row>
    <row r="626" spans="1:17" ht="26.4" x14ac:dyDescent="0.25">
      <c r="A626" s="12">
        <v>475</v>
      </c>
      <c r="B626" s="326" t="str">
        <f t="shared" si="27"/>
        <v>10.3.3.3</v>
      </c>
      <c r="C626" s="313" t="s">
        <v>2167</v>
      </c>
      <c r="D626" s="21" t="s">
        <v>1440</v>
      </c>
      <c r="E626" s="314" t="s">
        <v>2011</v>
      </c>
      <c r="F626" s="310" t="s">
        <v>1873</v>
      </c>
      <c r="G626" s="313" t="s">
        <v>1643</v>
      </c>
      <c r="H626" s="326" t="s">
        <v>1401</v>
      </c>
      <c r="I626" s="313" t="s">
        <v>1459</v>
      </c>
      <c r="J626" s="321" t="s">
        <v>241</v>
      </c>
      <c r="K626" s="322" t="e">
        <f t="shared" si="28"/>
        <v>#REF!</v>
      </c>
      <c r="L626" s="314" t="s">
        <v>1445</v>
      </c>
      <c r="M626" s="12" t="s">
        <v>8</v>
      </c>
      <c r="N626" s="314" t="s">
        <v>1442</v>
      </c>
      <c r="O626" s="314" t="s">
        <v>2197</v>
      </c>
      <c r="P626" s="12" t="s">
        <v>1003</v>
      </c>
      <c r="Q626" s="192" t="e">
        <f t="shared" si="29"/>
        <v>#REF!</v>
      </c>
    </row>
    <row r="627" spans="1:17" ht="39.6" x14ac:dyDescent="0.25">
      <c r="A627" s="12">
        <v>417</v>
      </c>
      <c r="B627" s="326" t="str">
        <f t="shared" si="27"/>
        <v>10.4.1.3</v>
      </c>
      <c r="C627" s="313" t="s">
        <v>2256</v>
      </c>
      <c r="D627" s="21" t="s">
        <v>886</v>
      </c>
      <c r="E627" s="314" t="s">
        <v>1172</v>
      </c>
      <c r="F627" s="310" t="s">
        <v>1873</v>
      </c>
      <c r="G627" s="313" t="s">
        <v>1643</v>
      </c>
      <c r="H627" s="326" t="s">
        <v>1402</v>
      </c>
      <c r="I627" s="313" t="s">
        <v>1172</v>
      </c>
      <c r="J627" s="321" t="s">
        <v>1904</v>
      </c>
      <c r="K627" s="192" t="e">
        <f t="shared" si="28"/>
        <v>#REF!</v>
      </c>
      <c r="L627" s="314" t="s">
        <v>2177</v>
      </c>
      <c r="M627" s="12" t="s">
        <v>8</v>
      </c>
      <c r="N627" s="314" t="s">
        <v>2173</v>
      </c>
      <c r="O627" s="314" t="s">
        <v>2197</v>
      </c>
      <c r="P627" s="12" t="s">
        <v>1003</v>
      </c>
      <c r="Q627" s="192" t="e">
        <f t="shared" si="29"/>
        <v>#REF!</v>
      </c>
    </row>
    <row r="628" spans="1:17" ht="39.6" x14ac:dyDescent="0.25">
      <c r="A628" s="12">
        <v>422</v>
      </c>
      <c r="B628" s="326" t="str">
        <f t="shared" si="27"/>
        <v>10.4.1.3</v>
      </c>
      <c r="C628" s="313" t="s">
        <v>2262</v>
      </c>
      <c r="D628" s="21" t="s">
        <v>886</v>
      </c>
      <c r="E628" s="314" t="s">
        <v>1172</v>
      </c>
      <c r="F628" s="310" t="s">
        <v>1873</v>
      </c>
      <c r="G628" s="313" t="s">
        <v>1643</v>
      </c>
      <c r="H628" s="326" t="s">
        <v>1402</v>
      </c>
      <c r="I628" s="313" t="s">
        <v>1172</v>
      </c>
      <c r="J628" s="321" t="s">
        <v>1904</v>
      </c>
      <c r="K628" s="192" t="e">
        <f t="shared" si="28"/>
        <v>#REF!</v>
      </c>
      <c r="L628" s="314" t="s">
        <v>2177</v>
      </c>
      <c r="M628" s="12" t="s">
        <v>8</v>
      </c>
      <c r="N628" s="314" t="s">
        <v>2173</v>
      </c>
      <c r="O628" s="314" t="s">
        <v>2197</v>
      </c>
      <c r="P628" s="12" t="s">
        <v>1003</v>
      </c>
      <c r="Q628" s="192" t="e">
        <f t="shared" si="29"/>
        <v>#REF!</v>
      </c>
    </row>
    <row r="629" spans="1:17" ht="39.6" x14ac:dyDescent="0.25">
      <c r="A629" s="12">
        <v>426</v>
      </c>
      <c r="B629" s="326" t="str">
        <f t="shared" si="27"/>
        <v>10.4.1.3</v>
      </c>
      <c r="C629" s="313" t="s">
        <v>2248</v>
      </c>
      <c r="D629" s="21" t="s">
        <v>887</v>
      </c>
      <c r="E629" s="314" t="s">
        <v>1172</v>
      </c>
      <c r="F629" s="310" t="s">
        <v>1873</v>
      </c>
      <c r="G629" s="313" t="s">
        <v>1643</v>
      </c>
      <c r="H629" s="326" t="s">
        <v>1402</v>
      </c>
      <c r="I629" s="313" t="s">
        <v>1172</v>
      </c>
      <c r="J629" s="321" t="s">
        <v>1904</v>
      </c>
      <c r="K629" s="192" t="e">
        <f t="shared" si="28"/>
        <v>#REF!</v>
      </c>
      <c r="L629" s="314" t="s">
        <v>2177</v>
      </c>
      <c r="M629" s="12" t="s">
        <v>8</v>
      </c>
      <c r="N629" s="314" t="s">
        <v>2173</v>
      </c>
      <c r="O629" s="314" t="s">
        <v>2197</v>
      </c>
      <c r="P629" s="12" t="s">
        <v>1003</v>
      </c>
      <c r="Q629" s="192" t="e">
        <f t="shared" si="29"/>
        <v>#REF!</v>
      </c>
    </row>
    <row r="630" spans="1:17" ht="26.4" x14ac:dyDescent="0.25">
      <c r="A630" s="12">
        <v>429</v>
      </c>
      <c r="B630" s="326" t="str">
        <f t="shared" si="27"/>
        <v>10.4.1.3</v>
      </c>
      <c r="C630" s="313" t="s">
        <v>888</v>
      </c>
      <c r="D630" s="21" t="s">
        <v>886</v>
      </c>
      <c r="E630" s="314" t="s">
        <v>1172</v>
      </c>
      <c r="F630" s="310" t="s">
        <v>1873</v>
      </c>
      <c r="G630" s="313" t="s">
        <v>1643</v>
      </c>
      <c r="H630" s="326" t="s">
        <v>1402</v>
      </c>
      <c r="I630" s="313" t="s">
        <v>1172</v>
      </c>
      <c r="J630" s="321" t="s">
        <v>985</v>
      </c>
      <c r="K630" s="322" t="e">
        <f t="shared" si="28"/>
        <v>#REF!</v>
      </c>
      <c r="L630" s="314" t="s">
        <v>2012</v>
      </c>
      <c r="M630" s="12" t="s">
        <v>8</v>
      </c>
      <c r="N630" s="314"/>
      <c r="O630" s="314"/>
      <c r="P630" s="12" t="s">
        <v>11</v>
      </c>
      <c r="Q630" s="192" t="e">
        <f t="shared" si="29"/>
        <v>#REF!</v>
      </c>
    </row>
    <row r="631" spans="1:17" x14ac:dyDescent="0.25">
      <c r="A631" s="12">
        <v>435</v>
      </c>
      <c r="B631" s="326" t="str">
        <f t="shared" si="27"/>
        <v>10.4.1.3</v>
      </c>
      <c r="C631" s="313" t="s">
        <v>1957</v>
      </c>
      <c r="D631" s="21" t="s">
        <v>879</v>
      </c>
      <c r="E631" s="314" t="s">
        <v>1172</v>
      </c>
      <c r="F631" s="310" t="s">
        <v>1873</v>
      </c>
      <c r="G631" s="313" t="s">
        <v>1643</v>
      </c>
      <c r="H631" s="326" t="s">
        <v>1402</v>
      </c>
      <c r="I631" s="313" t="s">
        <v>1172</v>
      </c>
      <c r="J631" s="321" t="s">
        <v>1904</v>
      </c>
      <c r="K631" s="192" t="e">
        <f t="shared" si="28"/>
        <v>#REF!</v>
      </c>
      <c r="L631" s="314" t="s">
        <v>894</v>
      </c>
      <c r="M631" s="12" t="s">
        <v>8</v>
      </c>
      <c r="N631" s="314"/>
      <c r="O631" s="314" t="s">
        <v>2197</v>
      </c>
      <c r="P631" s="12" t="s">
        <v>1003</v>
      </c>
      <c r="Q631" s="192" t="e">
        <f t="shared" si="29"/>
        <v>#REF!</v>
      </c>
    </row>
    <row r="632" spans="1:17" ht="26.4" x14ac:dyDescent="0.25">
      <c r="A632" s="12">
        <v>401</v>
      </c>
      <c r="B632" s="326" t="str">
        <f t="shared" si="27"/>
        <v>10.4.1.4</v>
      </c>
      <c r="C632" s="313" t="s">
        <v>1963</v>
      </c>
      <c r="D632" s="21" t="s">
        <v>544</v>
      </c>
      <c r="E632" s="314" t="s">
        <v>2011</v>
      </c>
      <c r="F632" s="310" t="s">
        <v>1873</v>
      </c>
      <c r="G632" s="313" t="s">
        <v>1643</v>
      </c>
      <c r="H632" s="326" t="s">
        <v>1403</v>
      </c>
      <c r="I632" s="313" t="s">
        <v>1459</v>
      </c>
      <c r="J632" s="321" t="s">
        <v>122</v>
      </c>
      <c r="K632" s="322" t="e">
        <f t="shared" si="28"/>
        <v>#REF!</v>
      </c>
      <c r="L632" s="314" t="s">
        <v>545</v>
      </c>
      <c r="M632" s="12" t="s">
        <v>8</v>
      </c>
      <c r="N632" s="314"/>
      <c r="O632" s="314"/>
      <c r="P632" s="12" t="s">
        <v>11</v>
      </c>
      <c r="Q632" s="192" t="e">
        <f t="shared" si="29"/>
        <v>#REF!</v>
      </c>
    </row>
    <row r="633" spans="1:17" ht="26.4" x14ac:dyDescent="0.25">
      <c r="A633" s="12">
        <v>583</v>
      </c>
      <c r="B633" s="326" t="str">
        <f t="shared" si="27"/>
        <v>10.4.1.4</v>
      </c>
      <c r="C633" s="313" t="s">
        <v>669</v>
      </c>
      <c r="D633" s="21" t="s">
        <v>670</v>
      </c>
      <c r="E633" s="314" t="s">
        <v>2011</v>
      </c>
      <c r="F633" s="310" t="s">
        <v>1879</v>
      </c>
      <c r="G633" s="313" t="s">
        <v>1644</v>
      </c>
      <c r="H633" s="326" t="s">
        <v>1403</v>
      </c>
      <c r="I633" s="313" t="s">
        <v>1459</v>
      </c>
      <c r="J633" s="321" t="s">
        <v>1126</v>
      </c>
      <c r="K633" s="322" t="e">
        <f t="shared" si="28"/>
        <v>#REF!</v>
      </c>
      <c r="L633" s="314"/>
      <c r="M633" s="12" t="s">
        <v>8</v>
      </c>
      <c r="N633" s="314" t="s">
        <v>1698</v>
      </c>
      <c r="O633" s="314"/>
      <c r="P633" s="12" t="s">
        <v>11</v>
      </c>
      <c r="Q633" s="192" t="e">
        <f t="shared" si="29"/>
        <v>#REF!</v>
      </c>
    </row>
    <row r="634" spans="1:17" ht="26.4" x14ac:dyDescent="0.25">
      <c r="A634" s="12">
        <v>584</v>
      </c>
      <c r="B634" s="326" t="str">
        <f t="shared" si="27"/>
        <v>10.4.1.4</v>
      </c>
      <c r="C634" s="313" t="s">
        <v>669</v>
      </c>
      <c r="D634" s="21" t="s">
        <v>671</v>
      </c>
      <c r="E634" s="314" t="s">
        <v>2011</v>
      </c>
      <c r="F634" s="310" t="s">
        <v>1879</v>
      </c>
      <c r="G634" s="313" t="s">
        <v>1644</v>
      </c>
      <c r="H634" s="326" t="s">
        <v>1403</v>
      </c>
      <c r="I634" s="313" t="s">
        <v>1459</v>
      </c>
      <c r="J634" s="321" t="s">
        <v>1126</v>
      </c>
      <c r="K634" s="322" t="e">
        <f t="shared" si="28"/>
        <v>#REF!</v>
      </c>
      <c r="L634" s="314"/>
      <c r="M634" s="12" t="s">
        <v>8</v>
      </c>
      <c r="N634" s="314" t="s">
        <v>1699</v>
      </c>
      <c r="O634" s="314"/>
      <c r="P634" s="12" t="s">
        <v>11</v>
      </c>
      <c r="Q634" s="192" t="e">
        <f t="shared" si="29"/>
        <v>#REF!</v>
      </c>
    </row>
    <row r="635" spans="1:17" ht="26.4" x14ac:dyDescent="0.25">
      <c r="A635" s="12">
        <v>585</v>
      </c>
      <c r="B635" s="326" t="str">
        <f t="shared" si="27"/>
        <v>10.4.1.4</v>
      </c>
      <c r="C635" s="313" t="s">
        <v>669</v>
      </c>
      <c r="D635" s="21" t="s">
        <v>672</v>
      </c>
      <c r="E635" s="314" t="s">
        <v>2011</v>
      </c>
      <c r="F635" s="310" t="s">
        <v>1879</v>
      </c>
      <c r="G635" s="313" t="s">
        <v>1644</v>
      </c>
      <c r="H635" s="326" t="s">
        <v>1403</v>
      </c>
      <c r="I635" s="313" t="s">
        <v>1459</v>
      </c>
      <c r="J635" s="321" t="s">
        <v>1126</v>
      </c>
      <c r="K635" s="322" t="e">
        <f t="shared" si="28"/>
        <v>#REF!</v>
      </c>
      <c r="L635" s="314"/>
      <c r="M635" s="12" t="s">
        <v>8</v>
      </c>
      <c r="N635" s="314" t="s">
        <v>1699</v>
      </c>
      <c r="O635" s="314"/>
      <c r="P635" s="12" t="s">
        <v>11</v>
      </c>
      <c r="Q635" s="192" t="e">
        <f t="shared" si="29"/>
        <v>#REF!</v>
      </c>
    </row>
    <row r="636" spans="1:17" ht="26.4" x14ac:dyDescent="0.25">
      <c r="A636" s="12">
        <v>586</v>
      </c>
      <c r="B636" s="326" t="str">
        <f t="shared" si="27"/>
        <v>10.4.1.4</v>
      </c>
      <c r="C636" s="313" t="s">
        <v>669</v>
      </c>
      <c r="D636" s="21" t="s">
        <v>674</v>
      </c>
      <c r="E636" s="314" t="s">
        <v>2011</v>
      </c>
      <c r="F636" s="310" t="s">
        <v>1879</v>
      </c>
      <c r="G636" s="313" t="s">
        <v>1644</v>
      </c>
      <c r="H636" s="326" t="s">
        <v>1403</v>
      </c>
      <c r="I636" s="313" t="s">
        <v>1459</v>
      </c>
      <c r="J636" s="321" t="s">
        <v>1126</v>
      </c>
      <c r="K636" s="322" t="e">
        <f t="shared" si="28"/>
        <v>#REF!</v>
      </c>
      <c r="L636" s="314"/>
      <c r="M636" s="12" t="s">
        <v>8</v>
      </c>
      <c r="N636" s="314" t="s">
        <v>1699</v>
      </c>
      <c r="O636" s="314"/>
      <c r="P636" s="12" t="s">
        <v>11</v>
      </c>
      <c r="Q636" s="192" t="e">
        <f t="shared" si="29"/>
        <v>#REF!</v>
      </c>
    </row>
    <row r="637" spans="1:17" ht="26.4" x14ac:dyDescent="0.25">
      <c r="A637" s="12">
        <v>587</v>
      </c>
      <c r="B637" s="326" t="str">
        <f t="shared" si="27"/>
        <v>10.4.1.4</v>
      </c>
      <c r="C637" s="313" t="s">
        <v>669</v>
      </c>
      <c r="D637" s="21" t="s">
        <v>675</v>
      </c>
      <c r="E637" s="314" t="s">
        <v>2011</v>
      </c>
      <c r="F637" s="310" t="s">
        <v>1879</v>
      </c>
      <c r="G637" s="313" t="s">
        <v>1644</v>
      </c>
      <c r="H637" s="326" t="s">
        <v>1403</v>
      </c>
      <c r="I637" s="313" t="s">
        <v>1459</v>
      </c>
      <c r="J637" s="321" t="s">
        <v>1126</v>
      </c>
      <c r="K637" s="322" t="e">
        <f t="shared" si="28"/>
        <v>#REF!</v>
      </c>
      <c r="L637" s="314"/>
      <c r="M637" s="12" t="s">
        <v>8</v>
      </c>
      <c r="N637" s="314" t="s">
        <v>1699</v>
      </c>
      <c r="O637" s="314"/>
      <c r="P637" s="12" t="s">
        <v>11</v>
      </c>
      <c r="Q637" s="192" t="e">
        <f t="shared" si="29"/>
        <v>#REF!</v>
      </c>
    </row>
    <row r="638" spans="1:17" x14ac:dyDescent="0.25">
      <c r="A638" s="12">
        <v>581</v>
      </c>
      <c r="B638" s="326" t="str">
        <f t="shared" si="27"/>
        <v>10.4.2.1</v>
      </c>
      <c r="C638" s="313" t="s">
        <v>658</v>
      </c>
      <c r="D638" s="21" t="s">
        <v>663</v>
      </c>
      <c r="E638" s="314" t="s">
        <v>2011</v>
      </c>
      <c r="F638" s="310" t="s">
        <v>1879</v>
      </c>
      <c r="G638" s="313" t="s">
        <v>1643</v>
      </c>
      <c r="H638" s="326" t="s">
        <v>1404</v>
      </c>
      <c r="I638" s="313" t="s">
        <v>1447</v>
      </c>
      <c r="J638" s="321" t="s">
        <v>1895</v>
      </c>
      <c r="K638" s="192" t="e">
        <f t="shared" si="28"/>
        <v>#REF!</v>
      </c>
      <c r="L638" s="314"/>
      <c r="M638" s="12" t="s">
        <v>8</v>
      </c>
      <c r="N638" s="314"/>
      <c r="O638" s="314" t="s">
        <v>2197</v>
      </c>
      <c r="P638" s="12" t="s">
        <v>1003</v>
      </c>
      <c r="Q638" s="192" t="e">
        <f t="shared" si="29"/>
        <v>#REF!</v>
      </c>
    </row>
    <row r="639" spans="1:17" ht="26.4" x14ac:dyDescent="0.25">
      <c r="A639" s="12">
        <v>582</v>
      </c>
      <c r="B639" s="326" t="str">
        <f t="shared" si="27"/>
        <v>10.4.2.1</v>
      </c>
      <c r="C639" s="313" t="s">
        <v>658</v>
      </c>
      <c r="D639" s="21" t="s">
        <v>1696</v>
      </c>
      <c r="E639" s="314" t="s">
        <v>2011</v>
      </c>
      <c r="F639" s="310" t="s">
        <v>1879</v>
      </c>
      <c r="G639" s="313" t="s">
        <v>1643</v>
      </c>
      <c r="H639" s="326" t="s">
        <v>1404</v>
      </c>
      <c r="I639" s="313" t="s">
        <v>1447</v>
      </c>
      <c r="J639" s="321" t="s">
        <v>1895</v>
      </c>
      <c r="K639" s="192" t="e">
        <f t="shared" si="28"/>
        <v>#REF!</v>
      </c>
      <c r="L639" s="314"/>
      <c r="M639" s="12" t="s">
        <v>8</v>
      </c>
      <c r="N639" s="314" t="s">
        <v>1697</v>
      </c>
      <c r="O639" s="314" t="s">
        <v>2197</v>
      </c>
      <c r="P639" s="12" t="s">
        <v>1003</v>
      </c>
      <c r="Q639" s="192" t="e">
        <f t="shared" si="29"/>
        <v>#REF!</v>
      </c>
    </row>
    <row r="640" spans="1:17" x14ac:dyDescent="0.25">
      <c r="A640" s="12">
        <v>588</v>
      </c>
      <c r="B640" s="326" t="str">
        <f t="shared" si="27"/>
        <v>10.4.2.3</v>
      </c>
      <c r="C640" s="313" t="s">
        <v>955</v>
      </c>
      <c r="D640" s="21" t="s">
        <v>1703</v>
      </c>
      <c r="E640" s="314" t="s">
        <v>2011</v>
      </c>
      <c r="F640" s="310" t="s">
        <v>1879</v>
      </c>
      <c r="G640" s="313" t="s">
        <v>1643</v>
      </c>
      <c r="H640" s="326" t="s">
        <v>1405</v>
      </c>
      <c r="I640" s="313" t="s">
        <v>1462</v>
      </c>
      <c r="J640" s="321" t="s">
        <v>1895</v>
      </c>
      <c r="K640" s="322" t="e">
        <f t="shared" si="28"/>
        <v>#REF!</v>
      </c>
      <c r="L640" s="314"/>
      <c r="M640" s="12" t="s">
        <v>8</v>
      </c>
      <c r="N640" s="314" t="s">
        <v>679</v>
      </c>
      <c r="O640" s="314" t="s">
        <v>2197</v>
      </c>
      <c r="P640" s="12" t="s">
        <v>1003</v>
      </c>
      <c r="Q640" s="192" t="e">
        <f t="shared" si="29"/>
        <v>#REF!</v>
      </c>
    </row>
    <row r="641" spans="1:17" ht="26.4" x14ac:dyDescent="0.25">
      <c r="A641" s="12">
        <v>589</v>
      </c>
      <c r="B641" s="326" t="str">
        <f t="shared" si="27"/>
        <v>10.4.2.3</v>
      </c>
      <c r="C641" s="313" t="s">
        <v>955</v>
      </c>
      <c r="D641" s="21" t="s">
        <v>1702</v>
      </c>
      <c r="E641" s="314" t="s">
        <v>2011</v>
      </c>
      <c r="F641" s="310" t="s">
        <v>1879</v>
      </c>
      <c r="G641" s="313" t="s">
        <v>1643</v>
      </c>
      <c r="H641" s="326" t="s">
        <v>1405</v>
      </c>
      <c r="I641" s="313" t="s">
        <v>1462</v>
      </c>
      <c r="J641" s="321" t="s">
        <v>1895</v>
      </c>
      <c r="K641" s="322" t="e">
        <f t="shared" si="28"/>
        <v>#REF!</v>
      </c>
      <c r="L641" s="314"/>
      <c r="M641" s="12" t="s">
        <v>8</v>
      </c>
      <c r="N641" s="314" t="s">
        <v>680</v>
      </c>
      <c r="O641" s="314" t="s">
        <v>2197</v>
      </c>
      <c r="P641" s="12" t="s">
        <v>1003</v>
      </c>
      <c r="Q641" s="192" t="e">
        <f t="shared" si="29"/>
        <v>#REF!</v>
      </c>
    </row>
    <row r="642" spans="1:17" x14ac:dyDescent="0.25">
      <c r="A642" s="12">
        <v>594</v>
      </c>
      <c r="B642" s="326" t="str">
        <f t="shared" si="27"/>
        <v>10.4.2.3</v>
      </c>
      <c r="C642" s="313" t="s">
        <v>955</v>
      </c>
      <c r="D642" s="21" t="s">
        <v>678</v>
      </c>
      <c r="E642" s="314" t="s">
        <v>2011</v>
      </c>
      <c r="F642" s="310" t="s">
        <v>1879</v>
      </c>
      <c r="G642" s="313" t="s">
        <v>1644</v>
      </c>
      <c r="H642" s="326" t="s">
        <v>1405</v>
      </c>
      <c r="I642" s="313" t="s">
        <v>1459</v>
      </c>
      <c r="J642" s="321" t="s">
        <v>1126</v>
      </c>
      <c r="K642" s="322" t="e">
        <f t="shared" si="28"/>
        <v>#REF!</v>
      </c>
      <c r="L642" s="314"/>
      <c r="M642" s="12" t="s">
        <v>8</v>
      </c>
      <c r="N642" s="314" t="s">
        <v>691</v>
      </c>
      <c r="O642" s="314"/>
      <c r="P642" s="12" t="s">
        <v>11</v>
      </c>
      <c r="Q642" s="192" t="e">
        <f t="shared" si="29"/>
        <v>#REF!</v>
      </c>
    </row>
    <row r="643" spans="1:17" ht="66" x14ac:dyDescent="0.25">
      <c r="A643" s="12">
        <v>595</v>
      </c>
      <c r="B643" s="326" t="str">
        <f t="shared" si="27"/>
        <v>10.4.2.3</v>
      </c>
      <c r="C643" s="313" t="s">
        <v>955</v>
      </c>
      <c r="D643" s="21" t="s">
        <v>1933</v>
      </c>
      <c r="E643" s="314" t="s">
        <v>2011</v>
      </c>
      <c r="F643" s="310" t="s">
        <v>1879</v>
      </c>
      <c r="G643" s="313" t="s">
        <v>1644</v>
      </c>
      <c r="H643" s="326" t="s">
        <v>1405</v>
      </c>
      <c r="I643" s="313" t="s">
        <v>1459</v>
      </c>
      <c r="J643" s="321" t="s">
        <v>1126</v>
      </c>
      <c r="K643" s="322" t="e">
        <f t="shared" si="28"/>
        <v>#REF!</v>
      </c>
      <c r="L643" s="314"/>
      <c r="M643" s="12" t="s">
        <v>8</v>
      </c>
      <c r="N643" s="314" t="s">
        <v>1724</v>
      </c>
      <c r="O643" s="314"/>
      <c r="P643" s="12" t="s">
        <v>11</v>
      </c>
      <c r="Q643" s="192" t="e">
        <f t="shared" si="29"/>
        <v>#REF!</v>
      </c>
    </row>
    <row r="644" spans="1:17" x14ac:dyDescent="0.25">
      <c r="A644" s="12">
        <v>609</v>
      </c>
      <c r="B644" s="326" t="str">
        <f t="shared" si="27"/>
        <v>10.4.2.4</v>
      </c>
      <c r="C644" s="313" t="s">
        <v>706</v>
      </c>
      <c r="D644" s="21" t="s">
        <v>708</v>
      </c>
      <c r="E644" s="314" t="s">
        <v>2011</v>
      </c>
      <c r="F644" s="310" t="s">
        <v>1879</v>
      </c>
      <c r="G644" s="313" t="s">
        <v>1643</v>
      </c>
      <c r="H644" s="326" t="s">
        <v>1406</v>
      </c>
      <c r="I644" s="313" t="s">
        <v>1447</v>
      </c>
      <c r="J644" s="321" t="s">
        <v>1895</v>
      </c>
      <c r="K644" s="192" t="e">
        <f t="shared" si="28"/>
        <v>#REF!</v>
      </c>
      <c r="L644" s="314"/>
      <c r="M644" s="12" t="s">
        <v>8</v>
      </c>
      <c r="N644" s="314" t="s">
        <v>709</v>
      </c>
      <c r="O644" s="314" t="s">
        <v>2197</v>
      </c>
      <c r="P644" s="12" t="s">
        <v>1003</v>
      </c>
      <c r="Q644" s="192" t="e">
        <f t="shared" si="29"/>
        <v>#REF!</v>
      </c>
    </row>
    <row r="645" spans="1:17" x14ac:dyDescent="0.25">
      <c r="A645" s="12">
        <v>590</v>
      </c>
      <c r="B645" s="326" t="str">
        <f t="shared" si="27"/>
        <v>10.4.2.7</v>
      </c>
      <c r="C645" s="313" t="s">
        <v>955</v>
      </c>
      <c r="D645" s="21" t="s">
        <v>1700</v>
      </c>
      <c r="E645" s="314" t="s">
        <v>2011</v>
      </c>
      <c r="F645" s="310" t="s">
        <v>1879</v>
      </c>
      <c r="G645" s="313" t="s">
        <v>1643</v>
      </c>
      <c r="H645" s="326" t="s">
        <v>1407</v>
      </c>
      <c r="I645" s="313" t="s">
        <v>1462</v>
      </c>
      <c r="J645" s="321" t="s">
        <v>1895</v>
      </c>
      <c r="K645" s="192" t="e">
        <f t="shared" si="28"/>
        <v>#REF!</v>
      </c>
      <c r="L645" s="314"/>
      <c r="M645" s="12" t="s">
        <v>8</v>
      </c>
      <c r="N645" s="314" t="s">
        <v>680</v>
      </c>
      <c r="O645" s="314" t="s">
        <v>2197</v>
      </c>
      <c r="P645" s="12" t="s">
        <v>1003</v>
      </c>
      <c r="Q645" s="192" t="e">
        <f t="shared" si="29"/>
        <v>#REF!</v>
      </c>
    </row>
    <row r="646" spans="1:17" x14ac:dyDescent="0.25">
      <c r="A646" s="12">
        <v>598</v>
      </c>
      <c r="B646" s="326" t="str">
        <f t="shared" si="27"/>
        <v>10.4.2.8</v>
      </c>
      <c r="C646" s="313" t="s">
        <v>687</v>
      </c>
      <c r="D646" s="21" t="s">
        <v>677</v>
      </c>
      <c r="E646" s="314" t="s">
        <v>2011</v>
      </c>
      <c r="F646" s="310" t="s">
        <v>1879</v>
      </c>
      <c r="G646" s="313" t="s">
        <v>1643</v>
      </c>
      <c r="H646" s="326" t="s">
        <v>1408</v>
      </c>
      <c r="I646" s="313" t="s">
        <v>1704</v>
      </c>
      <c r="J646" s="321" t="s">
        <v>1895</v>
      </c>
      <c r="K646" s="192" t="e">
        <f t="shared" si="28"/>
        <v>#REF!</v>
      </c>
      <c r="L646" s="314"/>
      <c r="M646" s="12" t="s">
        <v>8</v>
      </c>
      <c r="N646" s="314" t="s">
        <v>1736</v>
      </c>
      <c r="O646" s="314" t="s">
        <v>2197</v>
      </c>
      <c r="P646" s="12" t="s">
        <v>1003</v>
      </c>
      <c r="Q646" s="192" t="e">
        <f t="shared" si="29"/>
        <v>#REF!</v>
      </c>
    </row>
  </sheetData>
  <autoFilter ref="A1:P602"/>
  <sortState ref="A2:U651">
    <sortCondition ref="B2:B651"/>
    <sortCondition ref="A2:A651"/>
  </sortState>
  <customSheetViews>
    <customSheetView guid="{4374B495-2025-4007-83EB-F35DF7C75F24}" fitToPage="1" showAutoFilter="1" state="hidden">
      <selection activeCell="C80" sqref="C80"/>
      <pageMargins left="0.23622047244094491" right="0.23622047244094491" top="0.59055118110236227" bottom="0.59055118110236227" header="0.31496062992125984" footer="0.31496062992125984"/>
      <pageSetup paperSize="8" scale="56" fitToHeight="0" orientation="landscape" r:id="rId1"/>
      <headerFooter alignWithMargins="0">
        <oddHeader>&amp;C&amp;A&amp;RParent Document S-419</oddHeader>
        <oddFooter>&amp;C&amp;A&amp;RF-620</oddFooter>
      </headerFooter>
      <autoFilter ref="A1:P602"/>
    </customSheetView>
  </customSheetViews>
  <conditionalFormatting sqref="G647:G1048576">
    <cfRule type="cellIs" dxfId="98" priority="377" stopIfTrue="1" operator="equal">
      <formula>"R"</formula>
    </cfRule>
  </conditionalFormatting>
  <conditionalFormatting sqref="P647:P1048576 K647:K1048576">
    <cfRule type="containsText" dxfId="97" priority="376" stopIfTrue="1" operator="containsText" text="N/A">
      <formula>NOT(ISERROR(SEARCH("N/A",K647)))</formula>
    </cfRule>
  </conditionalFormatting>
  <conditionalFormatting sqref="C205:C319 C321:C393 C613:C646">
    <cfRule type="expression" dxfId="96" priority="375">
      <formula>$C205&lt;&gt;$C204</formula>
    </cfRule>
  </conditionalFormatting>
  <conditionalFormatting sqref="B647:B1048576">
    <cfRule type="containsText" dxfId="95" priority="373" stopIfTrue="1" operator="containsText" text="&gt;">
      <formula>NOT(ISERROR(SEARCH("&gt;",B647)))</formula>
    </cfRule>
  </conditionalFormatting>
  <conditionalFormatting sqref="R564:V564">
    <cfRule type="cellIs" dxfId="94" priority="137" stopIfTrue="1" operator="equal">
      <formula>"R"</formula>
    </cfRule>
    <cfRule type="expression" dxfId="93" priority="138">
      <formula>ISEVEN(ROW())</formula>
    </cfRule>
  </conditionalFormatting>
  <conditionalFormatting sqref="P1:P201 P203:P382 P611:P646">
    <cfRule type="expression" dxfId="92" priority="51">
      <formula>AND($Q1&lt;&gt;"N/A",$P1&lt;&gt;$Q1)</formula>
    </cfRule>
  </conditionalFormatting>
  <conditionalFormatting sqref="R603:V603 A74:A201 A3:G73 C74:G201 A611:G611 I74:Q201 I611:Q611 H1:Q73 B74:B610 H74:H611 A203:A382 C205:G381 I203:Q382 A612:Q646">
    <cfRule type="containsText" dxfId="91" priority="122" stopIfTrue="1" operator="containsText" text="N/A">
      <formula>NOT(ISERROR(SEARCH("N/A",A1)))</formula>
    </cfRule>
    <cfRule type="containsText" dxfId="90" priority="123" stopIfTrue="1" operator="containsText" text="&gt;">
      <formula>NOT(ISERROR(SEARCH("&gt;",A1)))</formula>
    </cfRule>
    <cfRule type="cellIs" dxfId="89" priority="124" stopIfTrue="1" operator="equal">
      <formula>"R"</formula>
    </cfRule>
    <cfRule type="expression" dxfId="88" priority="125">
      <formula>ISEVEN(ROW())</formula>
    </cfRule>
  </conditionalFormatting>
  <conditionalFormatting sqref="R604:V604">
    <cfRule type="containsText" dxfId="87" priority="116" stopIfTrue="1" operator="containsText" text="N/A">
      <formula>NOT(ISERROR(SEARCH("N/A",R604)))</formula>
    </cfRule>
    <cfRule type="containsText" dxfId="86" priority="117" stopIfTrue="1" operator="containsText" text="&gt;">
      <formula>NOT(ISERROR(SEARCH("&gt;",R604)))</formula>
    </cfRule>
    <cfRule type="cellIs" dxfId="85" priority="118" stopIfTrue="1" operator="equal">
      <formula>"R"</formula>
    </cfRule>
    <cfRule type="expression" dxfId="84" priority="119">
      <formula>ISEVEN(ROW())</formula>
    </cfRule>
  </conditionalFormatting>
  <conditionalFormatting sqref="R605:V605">
    <cfRule type="containsText" dxfId="83" priority="106" stopIfTrue="1" operator="containsText" text="N/A">
      <formula>NOT(ISERROR(SEARCH("N/A",R605)))</formula>
    </cfRule>
    <cfRule type="containsText" dxfId="82" priority="107" stopIfTrue="1" operator="containsText" text="&gt;">
      <formula>NOT(ISERROR(SEARCH("&gt;",R605)))</formula>
    </cfRule>
    <cfRule type="cellIs" dxfId="81" priority="108" stopIfTrue="1" operator="equal">
      <formula>"R"</formula>
    </cfRule>
    <cfRule type="expression" dxfId="80" priority="109">
      <formula>ISEVEN(ROW())</formula>
    </cfRule>
  </conditionalFormatting>
  <conditionalFormatting sqref="R606:V606">
    <cfRule type="containsText" dxfId="79" priority="101" stopIfTrue="1" operator="containsText" text="N/A">
      <formula>NOT(ISERROR(SEARCH("N/A",R606)))</formula>
    </cfRule>
    <cfRule type="containsText" dxfId="78" priority="102" stopIfTrue="1" operator="containsText" text="&gt;">
      <formula>NOT(ISERROR(SEARCH("&gt;",R606)))</formula>
    </cfRule>
    <cfRule type="cellIs" dxfId="77" priority="103" stopIfTrue="1" operator="equal">
      <formula>"R"</formula>
    </cfRule>
    <cfRule type="expression" dxfId="76" priority="104">
      <formula>ISEVEN(ROW())</formula>
    </cfRule>
  </conditionalFormatting>
  <conditionalFormatting sqref="R607:V607">
    <cfRule type="containsText" dxfId="75" priority="90" stopIfTrue="1" operator="containsText" text="N/A">
      <formula>NOT(ISERROR(SEARCH("N/A",R607)))</formula>
    </cfRule>
    <cfRule type="containsText" dxfId="74" priority="91" stopIfTrue="1" operator="containsText" text="&gt;">
      <formula>NOT(ISERROR(SEARCH("&gt;",R607)))</formula>
    </cfRule>
    <cfRule type="cellIs" dxfId="73" priority="92" stopIfTrue="1" operator="equal">
      <formula>"R"</formula>
    </cfRule>
    <cfRule type="expression" dxfId="72" priority="93">
      <formula>ISEVEN(ROW())</formula>
    </cfRule>
  </conditionalFormatting>
  <conditionalFormatting sqref="R608:V608">
    <cfRule type="containsText" dxfId="71" priority="76" stopIfTrue="1" operator="containsText" text="N/A">
      <formula>NOT(ISERROR(SEARCH("N/A",R608)))</formula>
    </cfRule>
    <cfRule type="containsText" dxfId="70" priority="77" stopIfTrue="1" operator="containsText" text="&gt;">
      <formula>NOT(ISERROR(SEARCH("&gt;",R608)))</formula>
    </cfRule>
    <cfRule type="cellIs" dxfId="69" priority="78" stopIfTrue="1" operator="equal">
      <formula>"R"</formula>
    </cfRule>
    <cfRule type="expression" dxfId="68" priority="79">
      <formula>ISEVEN(ROW())</formula>
    </cfRule>
  </conditionalFormatting>
  <conditionalFormatting sqref="P399:P401 P384:P393 P403:P596 P599:P610">
    <cfRule type="expression" dxfId="67" priority="71">
      <formula>AND($Q384&lt;&gt;"N/A",$P384&lt;&gt;$Q384)</formula>
    </cfRule>
  </conditionalFormatting>
  <conditionalFormatting sqref="A1:G1 I1:Q1">
    <cfRule type="cellIs" priority="65" stopIfTrue="1" operator="equal">
      <formula>"Disposition"</formula>
    </cfRule>
  </conditionalFormatting>
  <conditionalFormatting sqref="D203:E204 C202:C204 G203:G204 F202:F204 A399:A401 E382:G382 A384:A385 D384:G384 C382:C384 A403:A597 A599:A610 C599:G610 C403:G597 C385:G385 C399:G401 A1:G2 I399:Q401 I403:Q597 I599:Q610 I384:Q385">
    <cfRule type="containsText" dxfId="66" priority="66" stopIfTrue="1" operator="containsText" text="N/A">
      <formula>NOT(ISERROR(SEARCH("N/A",A1)))</formula>
    </cfRule>
    <cfRule type="containsText" dxfId="65" priority="67" stopIfTrue="1" operator="containsText" text="&gt;">
      <formula>NOT(ISERROR(SEARCH("&gt;",A1)))</formula>
    </cfRule>
    <cfRule type="cellIs" dxfId="64" priority="68" stopIfTrue="1" operator="equal">
      <formula>"R"</formula>
    </cfRule>
    <cfRule type="expression" dxfId="63" priority="69">
      <formula>ISEVEN(ROW())</formula>
    </cfRule>
  </conditionalFormatting>
  <conditionalFormatting sqref="C400:C401 C404:C596 C600:C610">
    <cfRule type="expression" dxfId="62" priority="70">
      <formula>$C400&lt;&gt;$C399</formula>
    </cfRule>
  </conditionalFormatting>
  <conditionalFormatting sqref="C1:C204 C611">
    <cfRule type="expression" dxfId="61" priority="72">
      <formula>$C1&lt;&gt;#REF!</formula>
    </cfRule>
  </conditionalFormatting>
  <conditionalFormatting sqref="P202">
    <cfRule type="expression" dxfId="60" priority="64">
      <formula>AND($Q202&lt;&gt;"N/A",$P202&lt;&gt;$Q202)</formula>
    </cfRule>
  </conditionalFormatting>
  <conditionalFormatting sqref="A202 D202:E202 G202 I202:Q202">
    <cfRule type="containsText" dxfId="59" priority="60" stopIfTrue="1" operator="containsText" text="N/A">
      <formula>NOT(ISERROR(SEARCH("N/A",A202)))</formula>
    </cfRule>
    <cfRule type="containsText" dxfId="58" priority="61" stopIfTrue="1" operator="containsText" text="&gt;">
      <formula>NOT(ISERROR(SEARCH("&gt;",A202)))</formula>
    </cfRule>
    <cfRule type="cellIs" dxfId="57" priority="62" stopIfTrue="1" operator="equal">
      <formula>"R"</formula>
    </cfRule>
    <cfRule type="expression" dxfId="56" priority="63">
      <formula>ISEVEN(ROW())</formula>
    </cfRule>
  </conditionalFormatting>
  <conditionalFormatting sqref="P398">
    <cfRule type="expression" dxfId="55" priority="59">
      <formula>AND($Q398&lt;&gt;"N/A",$P398&lt;&gt;$Q398)</formula>
    </cfRule>
  </conditionalFormatting>
  <conditionalFormatting sqref="A398 M398:Q398 C398:G398 I398:K398">
    <cfRule type="containsText" dxfId="54" priority="55" stopIfTrue="1" operator="containsText" text="N/A">
      <formula>NOT(ISERROR(SEARCH("N/A",A398)))</formula>
    </cfRule>
    <cfRule type="containsText" dxfId="53" priority="56" stopIfTrue="1" operator="containsText" text="&gt;">
      <formula>NOT(ISERROR(SEARCH("&gt;",A398)))</formula>
    </cfRule>
    <cfRule type="cellIs" dxfId="52" priority="57" stopIfTrue="1" operator="equal">
      <formula>"R"</formula>
    </cfRule>
    <cfRule type="expression" dxfId="51" priority="58">
      <formula>ISEVEN(ROW())</formula>
    </cfRule>
  </conditionalFormatting>
  <conditionalFormatting sqref="C398 C403">
    <cfRule type="expression" dxfId="50" priority="73">
      <formula>$C398&lt;&gt;$C396</formula>
    </cfRule>
  </conditionalFormatting>
  <conditionalFormatting sqref="P397">
    <cfRule type="expression" dxfId="49" priority="53">
      <formula>AND($Q397&lt;&gt;"N/A",$P397&lt;&gt;$Q397)</formula>
    </cfRule>
  </conditionalFormatting>
  <conditionalFormatting sqref="A397 L398 C397:G397 I397:Q397">
    <cfRule type="containsText" dxfId="48" priority="49" stopIfTrue="1" operator="containsText" text="N/A">
      <formula>NOT(ISERROR(SEARCH("N/A",A397)))</formula>
    </cfRule>
    <cfRule type="containsText" dxfId="47" priority="50" stopIfTrue="1" operator="containsText" text="&gt;">
      <formula>NOT(ISERROR(SEARCH("&gt;",A397)))</formula>
    </cfRule>
    <cfRule type="expression" dxfId="46" priority="52">
      <formula>ISEVEN(ROW())</formula>
    </cfRule>
    <cfRule type="cellIs" dxfId="45" priority="378" stopIfTrue="1" operator="equal">
      <formula>"R"</formula>
    </cfRule>
  </conditionalFormatting>
  <conditionalFormatting sqref="C397">
    <cfRule type="expression" dxfId="44" priority="54">
      <formula>$C397&lt;&gt;$C395</formula>
    </cfRule>
  </conditionalFormatting>
  <conditionalFormatting sqref="P383">
    <cfRule type="expression" dxfId="43" priority="48">
      <formula>AND($Q383&lt;&gt;"N/A",$P383&lt;&gt;$Q383)</formula>
    </cfRule>
  </conditionalFormatting>
  <conditionalFormatting sqref="A383 D383:G383 I383:Q383">
    <cfRule type="containsText" dxfId="42" priority="44" stopIfTrue="1" operator="containsText" text="N/A">
      <formula>NOT(ISERROR(SEARCH("N/A",A383)))</formula>
    </cfRule>
    <cfRule type="containsText" dxfId="41" priority="45" stopIfTrue="1" operator="containsText" text="&gt;">
      <formula>NOT(ISERROR(SEARCH("&gt;",A383)))</formula>
    </cfRule>
    <cfRule type="cellIs" dxfId="40" priority="46" stopIfTrue="1" operator="equal">
      <formula>"R"</formula>
    </cfRule>
    <cfRule type="expression" dxfId="39" priority="47">
      <formula>ISEVEN(ROW())</formula>
    </cfRule>
  </conditionalFormatting>
  <conditionalFormatting sqref="P402">
    <cfRule type="expression" dxfId="38" priority="43">
      <formula>AND($Q402&lt;&gt;"N/A",$P402&lt;&gt;$Q402)</formula>
    </cfRule>
  </conditionalFormatting>
  <conditionalFormatting sqref="A402 D402:G402 I402:Q402">
    <cfRule type="containsText" dxfId="37" priority="39" stopIfTrue="1" operator="containsText" text="N/A">
      <formula>NOT(ISERROR(SEARCH("N/A",A402)))</formula>
    </cfRule>
    <cfRule type="containsText" dxfId="36" priority="40" stopIfTrue="1" operator="containsText" text="&gt;">
      <formula>NOT(ISERROR(SEARCH("&gt;",A402)))</formula>
    </cfRule>
    <cfRule type="cellIs" dxfId="35" priority="41" stopIfTrue="1" operator="equal">
      <formula>"R"</formula>
    </cfRule>
    <cfRule type="expression" dxfId="34" priority="42">
      <formula>ISEVEN(ROW())</formula>
    </cfRule>
  </conditionalFormatting>
  <conditionalFormatting sqref="C402">
    <cfRule type="containsText" dxfId="33" priority="34" stopIfTrue="1" operator="containsText" text="N/A">
      <formula>NOT(ISERROR(SEARCH("N/A",C402)))</formula>
    </cfRule>
    <cfRule type="containsText" dxfId="32" priority="35" stopIfTrue="1" operator="containsText" text="&gt;">
      <formula>NOT(ISERROR(SEARCH("&gt;",C402)))</formula>
    </cfRule>
    <cfRule type="cellIs" dxfId="31" priority="36" stopIfTrue="1" operator="equal">
      <formula>"R"</formula>
    </cfRule>
    <cfRule type="expression" dxfId="30" priority="37">
      <formula>ISEVEN(ROW())</formula>
    </cfRule>
  </conditionalFormatting>
  <conditionalFormatting sqref="C402">
    <cfRule type="expression" dxfId="29" priority="38">
      <formula>$C402&lt;&gt;$C400</formula>
    </cfRule>
  </conditionalFormatting>
  <conditionalFormatting sqref="A386:A393 C386:G393 I386:Q393">
    <cfRule type="containsText" dxfId="28" priority="30" stopIfTrue="1" operator="containsText" text="N/A">
      <formula>NOT(ISERROR(SEARCH("N/A",A386)))</formula>
    </cfRule>
    <cfRule type="containsText" dxfId="27" priority="31" stopIfTrue="1" operator="containsText" text="&gt;">
      <formula>NOT(ISERROR(SEARCH("&gt;",A386)))</formula>
    </cfRule>
    <cfRule type="cellIs" dxfId="26" priority="32" stopIfTrue="1" operator="equal">
      <formula>"R"</formula>
    </cfRule>
    <cfRule type="expression" dxfId="25" priority="33">
      <formula>ISEVEN(ROW())</formula>
    </cfRule>
  </conditionalFormatting>
  <conditionalFormatting sqref="C399">
    <cfRule type="expression" dxfId="24" priority="74">
      <formula>$C399&lt;&gt;#REF!</formula>
    </cfRule>
  </conditionalFormatting>
  <conditionalFormatting sqref="P394:P396">
    <cfRule type="expression" dxfId="23" priority="29">
      <formula>AND($Q394&lt;&gt;"N/A",$P394&lt;&gt;$Q394)</formula>
    </cfRule>
  </conditionalFormatting>
  <conditionalFormatting sqref="C394:C396">
    <cfRule type="expression" dxfId="22" priority="28">
      <formula>$C394&lt;&gt;$C393</formula>
    </cfRule>
  </conditionalFormatting>
  <conditionalFormatting sqref="A394:A396 C394:G396 I394:Q396">
    <cfRule type="containsText" dxfId="21" priority="24" stopIfTrue="1" operator="containsText" text="N/A">
      <formula>NOT(ISERROR(SEARCH("N/A",A394)))</formula>
    </cfRule>
    <cfRule type="containsText" dxfId="20" priority="25" stopIfTrue="1" operator="containsText" text="&gt;">
      <formula>NOT(ISERROR(SEARCH("&gt;",A394)))</formula>
    </cfRule>
    <cfRule type="cellIs" dxfId="19" priority="26" stopIfTrue="1" operator="equal">
      <formula>"R"</formula>
    </cfRule>
    <cfRule type="expression" dxfId="18" priority="27">
      <formula>ISEVEN(ROW())</formula>
    </cfRule>
  </conditionalFormatting>
  <conditionalFormatting sqref="D382">
    <cfRule type="containsText" dxfId="17" priority="20" stopIfTrue="1" operator="containsText" text="N/A">
      <formula>NOT(ISERROR(SEARCH("N/A",D382)))</formula>
    </cfRule>
    <cfRule type="containsText" dxfId="16" priority="21" stopIfTrue="1" operator="containsText" text="&gt;">
      <formula>NOT(ISERROR(SEARCH("&gt;",D382)))</formula>
    </cfRule>
    <cfRule type="cellIs" dxfId="15" priority="22" stopIfTrue="1" operator="equal">
      <formula>"R"</formula>
    </cfRule>
    <cfRule type="expression" dxfId="14" priority="23">
      <formula>ISEVEN(ROW())</formula>
    </cfRule>
  </conditionalFormatting>
  <conditionalFormatting sqref="P597">
    <cfRule type="expression" dxfId="13" priority="18">
      <formula>AND($Q597&lt;&gt;"N/A",$P597&lt;&gt;$Q597)</formula>
    </cfRule>
  </conditionalFormatting>
  <conditionalFormatting sqref="C597">
    <cfRule type="expression" dxfId="12" priority="19">
      <formula>$C597&lt;&gt;$C595</formula>
    </cfRule>
  </conditionalFormatting>
  <conditionalFormatting sqref="C599">
    <cfRule type="expression" dxfId="11" priority="75">
      <formula>$C599&lt;&gt;$C596</formula>
    </cfRule>
  </conditionalFormatting>
  <conditionalFormatting sqref="P598">
    <cfRule type="expression" dxfId="10" priority="16">
      <formula>AND($Q598&lt;&gt;"N/A",$P598&lt;&gt;$Q598)</formula>
    </cfRule>
  </conditionalFormatting>
  <conditionalFormatting sqref="A598 I598:Q598 C598:G598">
    <cfRule type="containsText" dxfId="9" priority="12" stopIfTrue="1" operator="containsText" text="N/A">
      <formula>NOT(ISERROR(SEARCH("N/A",A598)))</formula>
    </cfRule>
    <cfRule type="containsText" dxfId="8" priority="13" stopIfTrue="1" operator="containsText" text="&gt;">
      <formula>NOT(ISERROR(SEARCH("&gt;",A598)))</formula>
    </cfRule>
    <cfRule type="cellIs" dxfId="7" priority="14" stopIfTrue="1" operator="equal">
      <formula>"R"</formula>
    </cfRule>
    <cfRule type="expression" dxfId="6" priority="15">
      <formula>ISEVEN(ROW())</formula>
    </cfRule>
  </conditionalFormatting>
  <conditionalFormatting sqref="C598">
    <cfRule type="expression" dxfId="5" priority="17">
      <formula>$C598&lt;&gt;$C596</formula>
    </cfRule>
  </conditionalFormatting>
  <conditionalFormatting sqref="H647:H1048576">
    <cfRule type="containsText" dxfId="4" priority="6" stopIfTrue="1" operator="containsText" text="&gt;">
      <formula>NOT(ISERROR(SEARCH("&gt;",H647)))</formula>
    </cfRule>
  </conditionalFormatting>
  <conditionalFormatting sqref="H1">
    <cfRule type="cellIs" priority="1" stopIfTrue="1" operator="equal">
      <formula>"Disposition"</formula>
    </cfRule>
  </conditionalFormatting>
  <conditionalFormatting sqref="C320">
    <cfRule type="expression" dxfId="3" priority="1653">
      <formula>$C320&lt;&gt;$C646</formula>
    </cfRule>
  </conditionalFormatting>
  <conditionalFormatting sqref="C612">
    <cfRule type="expression" dxfId="2" priority="1654">
      <formula>$C612&lt;&gt;$C319</formula>
    </cfRule>
  </conditionalFormatting>
  <conditionalFormatting sqref="R564:V564">
    <cfRule type="containsText" dxfId="1" priority="135" stopIfTrue="1" operator="containsText" text="N/A">
      <formula>NOT(ISERROR(SEARCH("N/A",#REF!)))</formula>
    </cfRule>
    <cfRule type="containsText" dxfId="0" priority="136" stopIfTrue="1" operator="containsText" text="&gt;">
      <formula>NOT(ISERROR(SEARCH("&gt;",#REF!)))</formula>
    </cfRule>
  </conditionalFormatting>
  <dataValidations disablePrompts="1" count="2">
    <dataValidation type="list" allowBlank="1" showInputMessage="1" showErrorMessage="1" sqref="O180 O620:O621 O221:O296 O166:O167 O208:O219 O345:O352 O354 O356 O358:O409 O640:O646 O320:O343 O612:O616 O299:O319">
      <formula1>"1,2,3,4,5,N/A, Personal, Sensitive"</formula1>
    </dataValidation>
    <dataValidation type="list" allowBlank="1" showInputMessage="1" showErrorMessage="1" sqref="O442:O462 O617 O181:O206 O168:O179 O585:O599 O465:O470 O472:O474 O476:O482 O485:O583 O611 O2:O73 O74:O165">
      <formula1>"Destroy, Check/destroy, Regulator Approval, NNA,Permanent Retention"</formula1>
    </dataValidation>
  </dataValidations>
  <pageMargins left="0.23622047244094491" right="0.23622047244094491" top="0.59055118110236227" bottom="0.59055118110236227" header="0.31496062992125984" footer="0.31496062992125984"/>
  <pageSetup paperSize="8" scale="56" fitToHeight="0" orientation="landscape" r:id="rId2"/>
  <headerFooter alignWithMargins="0">
    <oddHeader>&amp;C&amp;A&amp;RParent Document S-419</oddHeader>
    <oddFooter>&amp;C&amp;A&amp;RF-620</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selection activeCell="B27" sqref="B27"/>
    </sheetView>
  </sheetViews>
  <sheetFormatPr defaultRowHeight="13.2" x14ac:dyDescent="0.25"/>
  <cols>
    <col min="1" max="1" width="13.44140625" bestFit="1" customWidth="1"/>
    <col min="2" max="2" width="65.33203125" bestFit="1" customWidth="1"/>
  </cols>
  <sheetData>
    <row r="1" spans="1:2" x14ac:dyDescent="0.25">
      <c r="A1" s="347" t="s">
        <v>50</v>
      </c>
      <c r="B1" s="347" t="s">
        <v>104</v>
      </c>
    </row>
    <row r="2" spans="1:2" x14ac:dyDescent="0.25">
      <c r="A2" s="347" t="s">
        <v>76</v>
      </c>
      <c r="B2" s="347" t="s">
        <v>77</v>
      </c>
    </row>
    <row r="3" spans="1:2" x14ac:dyDescent="0.25">
      <c r="A3" s="347" t="s">
        <v>22</v>
      </c>
      <c r="B3" s="347" t="s">
        <v>23</v>
      </c>
    </row>
    <row r="4" spans="1:2" x14ac:dyDescent="0.25">
      <c r="A4" s="347" t="s">
        <v>372</v>
      </c>
      <c r="B4" s="347" t="s">
        <v>373</v>
      </c>
    </row>
    <row r="5" spans="1:2" x14ac:dyDescent="0.25">
      <c r="A5" s="347" t="s">
        <v>421</v>
      </c>
      <c r="B5" s="347" t="s">
        <v>422</v>
      </c>
    </row>
    <row r="6" spans="1:2" x14ac:dyDescent="0.25">
      <c r="A6" s="347" t="s">
        <v>15</v>
      </c>
      <c r="B6" s="347" t="s">
        <v>16</v>
      </c>
    </row>
    <row r="7" spans="1:2" x14ac:dyDescent="0.25">
      <c r="A7" s="347" t="s">
        <v>32</v>
      </c>
      <c r="B7" s="347" t="s">
        <v>376</v>
      </c>
    </row>
    <row r="8" spans="1:2" x14ac:dyDescent="0.25">
      <c r="A8" s="347" t="s">
        <v>131</v>
      </c>
      <c r="B8" s="347" t="s">
        <v>132</v>
      </c>
    </row>
    <row r="9" spans="1:2" x14ac:dyDescent="0.25">
      <c r="A9" s="347" t="s">
        <v>234</v>
      </c>
      <c r="B9" s="347" t="s">
        <v>240</v>
      </c>
    </row>
    <row r="10" spans="1:2" x14ac:dyDescent="0.25">
      <c r="A10" s="347" t="s">
        <v>795</v>
      </c>
      <c r="B10" s="347" t="s">
        <v>166</v>
      </c>
    </row>
    <row r="11" spans="1:2" x14ac:dyDescent="0.25">
      <c r="A11" s="347" t="s">
        <v>238</v>
      </c>
      <c r="B11" s="347" t="s">
        <v>239</v>
      </c>
    </row>
    <row r="12" spans="1:2" x14ac:dyDescent="0.25">
      <c r="A12" s="347" t="s">
        <v>370</v>
      </c>
      <c r="B12" s="347" t="s">
        <v>371</v>
      </c>
    </row>
    <row r="13" spans="1:2" x14ac:dyDescent="0.25">
      <c r="A13" s="347" t="s">
        <v>243</v>
      </c>
      <c r="B13" s="347" t="s">
        <v>244</v>
      </c>
    </row>
    <row r="14" spans="1:2" x14ac:dyDescent="0.25">
      <c r="A14" s="347" t="s">
        <v>203</v>
      </c>
      <c r="B14" s="347" t="s">
        <v>204</v>
      </c>
    </row>
    <row r="15" spans="1:2" x14ac:dyDescent="0.25">
      <c r="A15" s="347" t="s">
        <v>13</v>
      </c>
      <c r="B15" s="347" t="s">
        <v>14</v>
      </c>
    </row>
    <row r="16" spans="1:2" s="1" customFormat="1" x14ac:dyDescent="0.25">
      <c r="A16" s="347" t="s">
        <v>217</v>
      </c>
      <c r="B16" s="347" t="s">
        <v>218</v>
      </c>
    </row>
    <row r="17" spans="1:2" s="1" customFormat="1" x14ac:dyDescent="0.25">
      <c r="A17" s="347" t="s">
        <v>374</v>
      </c>
      <c r="B17" s="347" t="s">
        <v>375</v>
      </c>
    </row>
    <row r="18" spans="1:2" x14ac:dyDescent="0.25">
      <c r="A18" s="347" t="s">
        <v>171</v>
      </c>
      <c r="B18" s="347" t="s">
        <v>172</v>
      </c>
    </row>
    <row r="19" spans="1:2" x14ac:dyDescent="0.25">
      <c r="A19" s="347" t="s">
        <v>75</v>
      </c>
      <c r="B19" s="347" t="s">
        <v>113</v>
      </c>
    </row>
    <row r="20" spans="1:2" x14ac:dyDescent="0.25">
      <c r="A20" s="347" t="s">
        <v>175</v>
      </c>
      <c r="B20" s="347" t="s">
        <v>176</v>
      </c>
    </row>
    <row r="21" spans="1:2" x14ac:dyDescent="0.25">
      <c r="A21" s="347" t="s">
        <v>81</v>
      </c>
      <c r="B21" s="347" t="s">
        <v>80</v>
      </c>
    </row>
    <row r="22" spans="1:2" x14ac:dyDescent="0.25">
      <c r="A22" s="347" t="s">
        <v>129</v>
      </c>
      <c r="B22" s="347" t="s">
        <v>130</v>
      </c>
    </row>
    <row r="23" spans="1:2" x14ac:dyDescent="0.25">
      <c r="A23" s="347" t="s">
        <v>155</v>
      </c>
      <c r="B23" s="347" t="s">
        <v>156</v>
      </c>
    </row>
  </sheetData>
  <customSheetViews>
    <customSheetView guid="{4374B495-2025-4007-83EB-F35DF7C75F24}">
      <pageMargins left="0.15748031496062992" right="0.19685039370078741" top="0.39370078740157483" bottom="0.39370078740157483" header="0.31496062992125984" footer="0.11811023622047245"/>
      <pageSetup paperSize="9" scale="80" orientation="landscape" r:id="rId1"/>
      <headerFooter alignWithMargins="0"/>
    </customSheetView>
  </customSheetViews>
  <phoneticPr fontId="1" type="noConversion"/>
  <pageMargins left="0.15748031496062992" right="0.19685039370078741" top="0.39370078740157483" bottom="0.39370078740157483" header="0.31496062992125984" footer="0.11811023622047245"/>
  <pageSetup paperSize="9" scale="80" orientation="landscape"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topLeftCell="A20" workbookViewId="0">
      <selection activeCell="E7" sqref="E7"/>
    </sheetView>
  </sheetViews>
  <sheetFormatPr defaultRowHeight="13.2" x14ac:dyDescent="0.25"/>
  <cols>
    <col min="1" max="1" width="25.33203125" customWidth="1"/>
    <col min="2" max="2" width="63.44140625" customWidth="1"/>
  </cols>
  <sheetData>
    <row r="1" spans="1:2" ht="44.25" customHeight="1" x14ac:dyDescent="0.25">
      <c r="A1" s="445" t="s">
        <v>2520</v>
      </c>
      <c r="B1" s="446"/>
    </row>
    <row r="2" spans="1:2" ht="13.8" thickBot="1" x14ac:dyDescent="0.3"/>
    <row r="3" spans="1:2" ht="13.8" thickBot="1" x14ac:dyDescent="0.3">
      <c r="A3" s="339" t="s">
        <v>2485</v>
      </c>
      <c r="B3" s="340" t="s">
        <v>2486</v>
      </c>
    </row>
    <row r="4" spans="1:2" ht="41.25" customHeight="1" thickBot="1" x14ac:dyDescent="0.3">
      <c r="A4" s="341" t="s">
        <v>46</v>
      </c>
      <c r="B4" s="342" t="s">
        <v>2487</v>
      </c>
    </row>
    <row r="5" spans="1:2" ht="47.25" customHeight="1" thickBot="1" x14ac:dyDescent="0.3">
      <c r="A5" s="341" t="s">
        <v>2153</v>
      </c>
      <c r="B5" s="342" t="s">
        <v>2488</v>
      </c>
    </row>
    <row r="6" spans="1:2" ht="52.5" customHeight="1" thickBot="1" x14ac:dyDescent="0.3">
      <c r="A6" s="341" t="s">
        <v>1936</v>
      </c>
      <c r="B6" s="342" t="s">
        <v>2489</v>
      </c>
    </row>
    <row r="7" spans="1:2" ht="48.75" customHeight="1" thickBot="1" x14ac:dyDescent="0.3">
      <c r="A7" s="341" t="s">
        <v>0</v>
      </c>
      <c r="B7" s="342" t="s">
        <v>0</v>
      </c>
    </row>
    <row r="8" spans="1:2" ht="49.5" customHeight="1" thickBot="1" x14ac:dyDescent="0.3">
      <c r="A8" s="341" t="s">
        <v>2003</v>
      </c>
      <c r="B8" s="342" t="s">
        <v>2490</v>
      </c>
    </row>
    <row r="9" spans="1:2" ht="63" hidden="1" customHeight="1" thickBot="1" x14ac:dyDescent="0.3">
      <c r="A9" s="341" t="s">
        <v>1868</v>
      </c>
      <c r="B9" s="342" t="s">
        <v>2491</v>
      </c>
    </row>
    <row r="10" spans="1:2" hidden="1" x14ac:dyDescent="0.25">
      <c r="A10" s="443" t="s">
        <v>1877</v>
      </c>
      <c r="B10" s="343" t="s">
        <v>2492</v>
      </c>
    </row>
    <row r="11" spans="1:2" ht="13.8" hidden="1" thickBot="1" x14ac:dyDescent="0.3">
      <c r="A11" s="444"/>
      <c r="B11" s="342" t="s">
        <v>2493</v>
      </c>
    </row>
    <row r="12" spans="1:2" ht="48.75" customHeight="1" thickBot="1" x14ac:dyDescent="0.3">
      <c r="A12" s="341" t="s">
        <v>984</v>
      </c>
      <c r="B12" s="342" t="s">
        <v>2494</v>
      </c>
    </row>
    <row r="13" spans="1:2" ht="51" customHeight="1" thickBot="1" x14ac:dyDescent="0.3">
      <c r="A13" s="341" t="s">
        <v>1</v>
      </c>
      <c r="B13" s="342" t="s">
        <v>2495</v>
      </c>
    </row>
    <row r="14" spans="1:2" ht="51.75" customHeight="1" thickBot="1" x14ac:dyDescent="0.3">
      <c r="A14" s="344" t="s">
        <v>2</v>
      </c>
      <c r="B14" s="342" t="s">
        <v>2496</v>
      </c>
    </row>
    <row r="15" spans="1:2" ht="51" customHeight="1" thickBot="1" x14ac:dyDescent="0.3">
      <c r="A15" s="341" t="s">
        <v>5</v>
      </c>
      <c r="B15" s="342" t="s">
        <v>2497</v>
      </c>
    </row>
    <row r="16" spans="1:2" ht="53.25" customHeight="1" thickBot="1" x14ac:dyDescent="0.3">
      <c r="A16" s="341" t="s">
        <v>4</v>
      </c>
      <c r="B16" s="342" t="s">
        <v>2498</v>
      </c>
    </row>
    <row r="17" spans="1:2" ht="54" customHeight="1" thickBot="1" x14ac:dyDescent="0.3">
      <c r="A17" s="341" t="s">
        <v>2189</v>
      </c>
      <c r="B17" s="342" t="s">
        <v>2499</v>
      </c>
    </row>
    <row r="18" spans="1:2" ht="54.75" customHeight="1" thickBot="1" x14ac:dyDescent="0.3">
      <c r="A18" s="341" t="s">
        <v>6</v>
      </c>
      <c r="B18" s="342" t="s">
        <v>2500</v>
      </c>
    </row>
    <row r="19" spans="1:2" ht="54" customHeight="1" thickBot="1" x14ac:dyDescent="0.3">
      <c r="A19" s="341" t="s">
        <v>2306</v>
      </c>
      <c r="B19" s="342" t="s">
        <v>2501</v>
      </c>
    </row>
    <row r="20" spans="1:2" ht="49.5" customHeight="1" thickBot="1" x14ac:dyDescent="0.3">
      <c r="A20" s="341" t="s">
        <v>3</v>
      </c>
      <c r="B20" s="342" t="s">
        <v>2502</v>
      </c>
    </row>
    <row r="21" spans="1:2" ht="55.5" customHeight="1" thickBot="1" x14ac:dyDescent="0.3">
      <c r="A21" s="341" t="s">
        <v>2503</v>
      </c>
      <c r="B21" s="342" t="s">
        <v>2504</v>
      </c>
    </row>
    <row r="22" spans="1:2" ht="56.25" customHeight="1" thickBot="1" x14ac:dyDescent="0.3">
      <c r="A22" s="341" t="s">
        <v>2505</v>
      </c>
      <c r="B22" s="342" t="s">
        <v>2506</v>
      </c>
    </row>
    <row r="23" spans="1:2" ht="59.25" customHeight="1" thickBot="1" x14ac:dyDescent="0.3">
      <c r="A23" s="341" t="s">
        <v>2507</v>
      </c>
      <c r="B23" s="342" t="s">
        <v>2508</v>
      </c>
    </row>
  </sheetData>
  <mergeCells count="2">
    <mergeCell ref="A10:A1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918"/>
  <sheetViews>
    <sheetView tabSelected="1" view="pageBreakPreview" zoomScale="80" zoomScaleNormal="100" zoomScaleSheetLayoutView="80" zoomScalePageLayoutView="57" workbookViewId="0">
      <pane ySplit="1" topLeftCell="A2" activePane="bottomLeft" state="frozen"/>
      <selection activeCell="D1" sqref="D1"/>
      <selection pane="bottomLeft" activeCell="A93" sqref="A93"/>
    </sheetView>
  </sheetViews>
  <sheetFormatPr defaultColWidth="0" defaultRowHeight="13.2" x14ac:dyDescent="0.25"/>
  <cols>
    <col min="1" max="1" width="37.109375" style="12" customWidth="1"/>
    <col min="2" max="2" width="11.5546875" style="332" customWidth="1"/>
    <col min="3" max="3" width="44.109375" style="333" customWidth="1"/>
    <col min="4" max="4" width="60.6640625" style="313" customWidth="1"/>
    <col min="5" max="5" width="14.6640625" style="321" customWidth="1"/>
    <col min="6" max="6" width="13.44140625" style="330" customWidth="1"/>
    <col min="7" max="7" width="4.109375" style="314" bestFit="1" customWidth="1"/>
    <col min="8" max="8" width="27.6640625" style="313" customWidth="1"/>
    <col min="9" max="9" width="17.33203125" style="321" customWidth="1"/>
    <col min="10" max="10" width="34" style="338" customWidth="1"/>
    <col min="11" max="11" width="12.6640625" style="12" customWidth="1"/>
    <col min="12" max="12" width="48.6640625" style="314" customWidth="1"/>
    <col min="13" max="13" width="10.6640625" style="314" customWidth="1"/>
    <col min="14" max="14" width="20.6640625" style="12" customWidth="1"/>
    <col min="15" max="15" width="15.44140625" style="192" hidden="1" customWidth="1"/>
    <col min="16" max="16" width="14.5546875" style="14" bestFit="1" customWidth="1"/>
    <col min="17" max="17" width="9.33203125" style="14" customWidth="1"/>
    <col min="18" max="18" width="18.44140625" style="14" bestFit="1" customWidth="1"/>
    <col min="19" max="19" width="8" style="14" bestFit="1" customWidth="1"/>
    <col min="20" max="20" width="8.44140625" style="14" bestFit="1" customWidth="1"/>
    <col min="21" max="16384" width="0" style="14" hidden="1"/>
  </cols>
  <sheetData>
    <row r="1" spans="1:20" s="317" customFormat="1" x14ac:dyDescent="0.25">
      <c r="A1" s="385" t="s">
        <v>2574</v>
      </c>
      <c r="B1" s="386" t="s">
        <v>2153</v>
      </c>
      <c r="C1" s="387" t="s">
        <v>1936</v>
      </c>
      <c r="D1" s="388" t="s">
        <v>0</v>
      </c>
      <c r="E1" s="389" t="s">
        <v>2003</v>
      </c>
      <c r="F1" s="390" t="s">
        <v>1868</v>
      </c>
      <c r="G1" s="391" t="s">
        <v>1877</v>
      </c>
      <c r="H1" s="388" t="s">
        <v>984</v>
      </c>
      <c r="I1" s="389" t="s">
        <v>1</v>
      </c>
      <c r="J1" s="392" t="s">
        <v>2</v>
      </c>
      <c r="K1" s="393" t="s">
        <v>5</v>
      </c>
      <c r="L1" s="391" t="s">
        <v>4</v>
      </c>
      <c r="M1" s="394" t="s">
        <v>2189</v>
      </c>
      <c r="N1" s="395" t="s">
        <v>6</v>
      </c>
      <c r="O1" s="311" t="s">
        <v>1410</v>
      </c>
      <c r="T1" s="312"/>
    </row>
    <row r="2" spans="1:20" ht="26.4" x14ac:dyDescent="0.25">
      <c r="A2" s="12">
        <v>1</v>
      </c>
      <c r="B2" s="333" t="s">
        <v>2154</v>
      </c>
      <c r="C2" s="333" t="s">
        <v>1979</v>
      </c>
      <c r="D2" s="21" t="s">
        <v>2352</v>
      </c>
      <c r="E2" s="315" t="s">
        <v>2011</v>
      </c>
      <c r="F2" s="329" t="s">
        <v>1869</v>
      </c>
      <c r="G2" s="314" t="s">
        <v>1644</v>
      </c>
      <c r="H2" s="313" t="s">
        <v>1418</v>
      </c>
      <c r="I2" s="321" t="s">
        <v>985</v>
      </c>
      <c r="J2" s="338" t="s">
        <v>90</v>
      </c>
      <c r="K2" s="12" t="s">
        <v>8</v>
      </c>
      <c r="L2" s="314" t="s">
        <v>54</v>
      </c>
      <c r="N2" s="12" t="s">
        <v>11</v>
      </c>
      <c r="O2" s="192" t="e">
        <f>IF(ISBLANK($G:$G),"",IF(OR(ISBLANK(#REF!),#REF!="&gt;"),"N/A",VLOOKUP(#REF!,NDA_Look_up,10,0)))</f>
        <v>#REF!</v>
      </c>
    </row>
    <row r="3" spans="1:20" ht="26.4" x14ac:dyDescent="0.25">
      <c r="A3" s="12">
        <v>4</v>
      </c>
      <c r="B3" s="333" t="s">
        <v>2154</v>
      </c>
      <c r="C3" s="333" t="s">
        <v>1979</v>
      </c>
      <c r="D3" s="21" t="s">
        <v>2353</v>
      </c>
      <c r="E3" s="315" t="s">
        <v>2011</v>
      </c>
      <c r="F3" s="329" t="s">
        <v>1869</v>
      </c>
      <c r="G3" s="314" t="s">
        <v>1644</v>
      </c>
      <c r="H3" s="313" t="s">
        <v>1418</v>
      </c>
      <c r="I3" s="321" t="s">
        <v>122</v>
      </c>
      <c r="J3" s="338" t="s">
        <v>12</v>
      </c>
      <c r="K3" s="12" t="s">
        <v>8</v>
      </c>
      <c r="N3" s="12" t="s">
        <v>11</v>
      </c>
      <c r="O3" s="192" t="e">
        <f>IF(ISBLANK($G:$G),"",IF(OR(ISBLANK(#REF!),#REF!="&gt;"),"N/A",VLOOKUP(#REF!,NDA_Look_up,10,0)))</f>
        <v>#REF!</v>
      </c>
    </row>
    <row r="4" spans="1:20" x14ac:dyDescent="0.25">
      <c r="A4" s="12">
        <v>8</v>
      </c>
      <c r="B4" s="333" t="s">
        <v>2154</v>
      </c>
      <c r="C4" s="333" t="s">
        <v>1979</v>
      </c>
      <c r="D4" s="21" t="s">
        <v>25</v>
      </c>
      <c r="E4" s="315" t="s">
        <v>2011</v>
      </c>
      <c r="F4" s="329" t="s">
        <v>1869</v>
      </c>
      <c r="G4" s="314" t="s">
        <v>1643</v>
      </c>
      <c r="H4" s="313" t="s">
        <v>1418</v>
      </c>
      <c r="I4" s="321" t="s">
        <v>2201</v>
      </c>
      <c r="J4" s="338" t="s">
        <v>991</v>
      </c>
      <c r="K4" s="12" t="s">
        <v>8</v>
      </c>
      <c r="L4" s="314" t="s">
        <v>2202</v>
      </c>
      <c r="N4" s="12" t="s">
        <v>11</v>
      </c>
      <c r="O4" s="192" t="e">
        <f>IF(ISBLANK($G:$G),"",IF(OR(ISBLANK(#REF!),#REF!="&gt;"),"N/A",VLOOKUP(#REF!,NDA_Look_up,10,0)))</f>
        <v>#REF!</v>
      </c>
    </row>
    <row r="5" spans="1:20" x14ac:dyDescent="0.25">
      <c r="A5" s="12">
        <v>9</v>
      </c>
      <c r="B5" s="333" t="s">
        <v>2154</v>
      </c>
      <c r="C5" s="333" t="s">
        <v>1979</v>
      </c>
      <c r="D5" s="21" t="s">
        <v>2354</v>
      </c>
      <c r="E5" s="315" t="s">
        <v>2011</v>
      </c>
      <c r="F5" s="329" t="s">
        <v>1869</v>
      </c>
      <c r="G5" s="314" t="s">
        <v>1644</v>
      </c>
      <c r="H5" s="313" t="s">
        <v>7</v>
      </c>
      <c r="I5" s="321" t="s">
        <v>987</v>
      </c>
      <c r="J5" s="338" t="s">
        <v>988</v>
      </c>
      <c r="K5" s="12" t="s">
        <v>8</v>
      </c>
      <c r="L5" s="314" t="s">
        <v>54</v>
      </c>
      <c r="N5" s="12" t="s">
        <v>11</v>
      </c>
      <c r="O5" s="192" t="e">
        <f>IF(ISBLANK($G:$G),"",IF(OR(ISBLANK(#REF!),#REF!="&gt;"),"N/A",VLOOKUP(#REF!,NDA_Look_up,10,0)))</f>
        <v>#REF!</v>
      </c>
    </row>
    <row r="6" spans="1:20" x14ac:dyDescent="0.25">
      <c r="A6" s="12">
        <v>13</v>
      </c>
      <c r="B6" s="333" t="s">
        <v>2154</v>
      </c>
      <c r="C6" s="333" t="s">
        <v>1979</v>
      </c>
      <c r="D6" s="21" t="s">
        <v>30</v>
      </c>
      <c r="E6" s="315" t="s">
        <v>2011</v>
      </c>
      <c r="F6" s="329" t="s">
        <v>1869</v>
      </c>
      <c r="G6" s="314" t="s">
        <v>1644</v>
      </c>
      <c r="H6" s="313" t="s">
        <v>1418</v>
      </c>
      <c r="I6" s="321" t="s">
        <v>985</v>
      </c>
      <c r="J6" s="338" t="s">
        <v>91</v>
      </c>
      <c r="K6" s="12" t="s">
        <v>8</v>
      </c>
      <c r="L6" s="314" t="s">
        <v>54</v>
      </c>
      <c r="N6" s="12" t="s">
        <v>11</v>
      </c>
      <c r="O6" s="192" t="e">
        <f>IF(ISBLANK($G:$G),"",IF(OR(ISBLANK(#REF!),#REF!="&gt;"),"N/A",VLOOKUP(#REF!,NDA_Look_up,10,0)))</f>
        <v>#REF!</v>
      </c>
    </row>
    <row r="7" spans="1:20" x14ac:dyDescent="0.25">
      <c r="A7" s="332">
        <v>14</v>
      </c>
      <c r="B7" s="333" t="s">
        <v>2154</v>
      </c>
      <c r="C7" s="333" t="s">
        <v>1979</v>
      </c>
      <c r="D7" s="21" t="s">
        <v>31</v>
      </c>
      <c r="E7" s="315" t="s">
        <v>2011</v>
      </c>
      <c r="F7" s="329" t="s">
        <v>1869</v>
      </c>
      <c r="G7" s="314" t="s">
        <v>1643</v>
      </c>
      <c r="H7" s="313" t="s">
        <v>1418</v>
      </c>
      <c r="I7" s="321" t="s">
        <v>985</v>
      </c>
      <c r="J7" s="338" t="s">
        <v>990</v>
      </c>
      <c r="K7" s="12" t="s">
        <v>8</v>
      </c>
      <c r="N7" s="12" t="s">
        <v>11</v>
      </c>
      <c r="O7" s="192" t="e">
        <f>IF(ISBLANK($G:$G),"",IF(OR(ISBLANK(#REF!),#REF!="&gt;"),"N/A",VLOOKUP(#REF!,NDA_Look_up,10,0)))</f>
        <v>#REF!</v>
      </c>
    </row>
    <row r="8" spans="1:20" ht="26.4" x14ac:dyDescent="0.25">
      <c r="A8" s="12">
        <v>15</v>
      </c>
      <c r="B8" s="333" t="s">
        <v>2154</v>
      </c>
      <c r="C8" s="333" t="s">
        <v>1979</v>
      </c>
      <c r="D8" s="21" t="s">
        <v>2355</v>
      </c>
      <c r="E8" s="315" t="s">
        <v>2011</v>
      </c>
      <c r="F8" s="329" t="s">
        <v>1869</v>
      </c>
      <c r="G8" s="314" t="s">
        <v>1644</v>
      </c>
      <c r="H8" s="321" t="s">
        <v>7</v>
      </c>
      <c r="I8" s="321" t="s">
        <v>985</v>
      </c>
      <c r="J8" s="338" t="s">
        <v>92</v>
      </c>
      <c r="K8" s="12" t="s">
        <v>34</v>
      </c>
      <c r="L8" s="314" t="s">
        <v>54</v>
      </c>
      <c r="N8" s="12" t="s">
        <v>11</v>
      </c>
      <c r="O8" s="192" t="e">
        <f>IF(ISBLANK($G:$G),"",IF(OR(ISBLANK(#REF!),#REF!="&gt;"),"N/A",VLOOKUP(#REF!,NDA_Look_up,10,0)))</f>
        <v>#REF!</v>
      </c>
    </row>
    <row r="9" spans="1:20" x14ac:dyDescent="0.25">
      <c r="A9" s="12">
        <v>18</v>
      </c>
      <c r="B9" s="333" t="s">
        <v>2154</v>
      </c>
      <c r="C9" s="333" t="s">
        <v>1979</v>
      </c>
      <c r="D9" s="21" t="s">
        <v>2356</v>
      </c>
      <c r="E9" s="315" t="s">
        <v>2011</v>
      </c>
      <c r="F9" s="329" t="s">
        <v>1869</v>
      </c>
      <c r="G9" s="314" t="s">
        <v>1643</v>
      </c>
      <c r="H9" s="321" t="s">
        <v>7</v>
      </c>
      <c r="I9" s="321" t="s">
        <v>985</v>
      </c>
      <c r="J9" s="338" t="s">
        <v>95</v>
      </c>
      <c r="N9" s="12" t="s">
        <v>11</v>
      </c>
      <c r="O9" s="192" t="e">
        <f>IF(ISBLANK($G:$G),"",IF(OR(ISBLANK(#REF!),#REF!="&gt;"),"N/A",VLOOKUP(#REF!,NDA_Look_up,10,0)))</f>
        <v>#REF!</v>
      </c>
    </row>
    <row r="10" spans="1:20" x14ac:dyDescent="0.25">
      <c r="A10" s="12">
        <v>20</v>
      </c>
      <c r="B10" s="333" t="s">
        <v>2154</v>
      </c>
      <c r="C10" s="333" t="s">
        <v>1979</v>
      </c>
      <c r="D10" s="21" t="s">
        <v>1986</v>
      </c>
      <c r="E10" s="315" t="s">
        <v>2011</v>
      </c>
      <c r="F10" s="329" t="s">
        <v>1869</v>
      </c>
      <c r="G10" s="314" t="s">
        <v>1644</v>
      </c>
      <c r="H10" s="321" t="s">
        <v>7</v>
      </c>
      <c r="I10" s="321" t="s">
        <v>985</v>
      </c>
      <c r="K10" s="12" t="s">
        <v>34</v>
      </c>
      <c r="L10" s="314" t="s">
        <v>55</v>
      </c>
      <c r="N10" s="12" t="s">
        <v>11</v>
      </c>
      <c r="O10" s="192" t="e">
        <f>IF(ISBLANK($G:$G),"",IF(OR(ISBLANK(#REF!),#REF!="&gt;"),"N/A",VLOOKUP(#REF!,NDA_Look_up,10,0)))</f>
        <v>#REF!</v>
      </c>
    </row>
    <row r="11" spans="1:20" ht="26.4" x14ac:dyDescent="0.25">
      <c r="A11" s="12">
        <v>21</v>
      </c>
      <c r="B11" s="333" t="s">
        <v>2154</v>
      </c>
      <c r="C11" s="333" t="s">
        <v>1979</v>
      </c>
      <c r="D11" s="21" t="s">
        <v>37</v>
      </c>
      <c r="E11" s="315" t="s">
        <v>2011</v>
      </c>
      <c r="F11" s="329" t="s">
        <v>1869</v>
      </c>
      <c r="G11" s="314" t="s">
        <v>1643</v>
      </c>
      <c r="H11" s="313" t="s">
        <v>1418</v>
      </c>
      <c r="I11" s="321" t="s">
        <v>122</v>
      </c>
      <c r="J11" s="338" t="s">
        <v>95</v>
      </c>
      <c r="K11" s="12" t="s">
        <v>8</v>
      </c>
      <c r="L11" s="314" t="s">
        <v>2188</v>
      </c>
      <c r="N11" s="12" t="s">
        <v>11</v>
      </c>
      <c r="O11" s="192" t="e">
        <f>IF(ISBLANK($G:$G),"",IF(OR(ISBLANK(#REF!),#REF!="&gt;"),"N/A",VLOOKUP(#REF!,NDA_Look_up,10,0)))</f>
        <v>#REF!</v>
      </c>
    </row>
    <row r="12" spans="1:20" x14ac:dyDescent="0.25">
      <c r="A12" s="12">
        <v>22</v>
      </c>
      <c r="B12" s="333" t="s">
        <v>2154</v>
      </c>
      <c r="C12" s="333" t="s">
        <v>1979</v>
      </c>
      <c r="D12" s="21" t="s">
        <v>39</v>
      </c>
      <c r="E12" s="315" t="s">
        <v>2011</v>
      </c>
      <c r="F12" s="329" t="s">
        <v>1869</v>
      </c>
      <c r="G12" s="314" t="s">
        <v>1643</v>
      </c>
      <c r="H12" s="313" t="s">
        <v>1459</v>
      </c>
      <c r="I12" s="321" t="s">
        <v>122</v>
      </c>
      <c r="J12" s="338" t="s">
        <v>95</v>
      </c>
      <c r="K12" s="12" t="s">
        <v>8</v>
      </c>
      <c r="N12" s="12" t="s">
        <v>11</v>
      </c>
      <c r="O12" s="192" t="e">
        <f>IF(ISBLANK($G:$G),"",IF(OR(ISBLANK(#REF!),#REF!="&gt;"),"N/A",VLOOKUP(#REF!,NDA_Look_up,10,0)))</f>
        <v>#REF!</v>
      </c>
    </row>
    <row r="13" spans="1:20" x14ac:dyDescent="0.25">
      <c r="A13" s="12">
        <v>23</v>
      </c>
      <c r="B13" s="333" t="s">
        <v>2154</v>
      </c>
      <c r="C13" s="333" t="s">
        <v>1979</v>
      </c>
      <c r="D13" s="21" t="s">
        <v>40</v>
      </c>
      <c r="E13" s="315" t="s">
        <v>2011</v>
      </c>
      <c r="F13" s="329" t="s">
        <v>1869</v>
      </c>
      <c r="G13" s="314" t="s">
        <v>1643</v>
      </c>
      <c r="H13" s="321" t="s">
        <v>7</v>
      </c>
      <c r="I13" s="321" t="s">
        <v>985</v>
      </c>
      <c r="J13" s="338" t="s">
        <v>95</v>
      </c>
      <c r="K13" s="12" t="s">
        <v>8</v>
      </c>
      <c r="N13" s="12" t="s">
        <v>11</v>
      </c>
      <c r="O13" s="192" t="e">
        <f>IF(ISBLANK($G:$G),"",IF(OR(ISBLANK(#REF!),#REF!="&gt;"),"N/A",VLOOKUP(#REF!,NDA_Look_up,10,0)))</f>
        <v>#REF!</v>
      </c>
    </row>
    <row r="14" spans="1:20" x14ac:dyDescent="0.25">
      <c r="A14" s="12">
        <v>24</v>
      </c>
      <c r="B14" s="333" t="s">
        <v>2154</v>
      </c>
      <c r="C14" s="333" t="s">
        <v>1979</v>
      </c>
      <c r="D14" s="21" t="s">
        <v>41</v>
      </c>
      <c r="E14" s="315" t="s">
        <v>2011</v>
      </c>
      <c r="F14" s="329" t="s">
        <v>1869</v>
      </c>
      <c r="G14" s="314" t="s">
        <v>1643</v>
      </c>
      <c r="H14" s="321" t="s">
        <v>7</v>
      </c>
      <c r="I14" s="321" t="s">
        <v>985</v>
      </c>
      <c r="J14" s="338" t="s">
        <v>32</v>
      </c>
      <c r="K14" s="12" t="s">
        <v>8</v>
      </c>
      <c r="N14" s="12" t="s">
        <v>11</v>
      </c>
      <c r="O14" s="192" t="e">
        <f>IF(ISBLANK($G:$G),"",IF(OR(ISBLANK(#REF!),#REF!="&gt;"),"N/A",VLOOKUP(#REF!,NDA_Look_up,10,0)))</f>
        <v>#REF!</v>
      </c>
    </row>
    <row r="15" spans="1:20" x14ac:dyDescent="0.25">
      <c r="A15" s="12">
        <v>25</v>
      </c>
      <c r="B15" s="333" t="s">
        <v>2154</v>
      </c>
      <c r="C15" s="333" t="s">
        <v>1979</v>
      </c>
      <c r="D15" s="21" t="s">
        <v>42</v>
      </c>
      <c r="E15" s="315" t="s">
        <v>2011</v>
      </c>
      <c r="F15" s="329" t="s">
        <v>1869</v>
      </c>
      <c r="G15" s="314" t="s">
        <v>1643</v>
      </c>
      <c r="H15" s="313" t="s">
        <v>1416</v>
      </c>
      <c r="I15" s="321" t="s">
        <v>1086</v>
      </c>
      <c r="J15" s="338" t="s">
        <v>96</v>
      </c>
      <c r="K15" s="12" t="s">
        <v>8</v>
      </c>
      <c r="L15" s="314" t="s">
        <v>45</v>
      </c>
      <c r="N15" s="12" t="s">
        <v>11</v>
      </c>
      <c r="O15" s="192" t="e">
        <f>IF(ISBLANK($G:$G),"",IF(OR(ISBLANK(#REF!),#REF!="&gt;"),"N/A",VLOOKUP(#REF!,NDA_Look_up,10,0)))</f>
        <v>#REF!</v>
      </c>
    </row>
    <row r="16" spans="1:20" x14ac:dyDescent="0.25">
      <c r="A16" s="12">
        <v>26</v>
      </c>
      <c r="B16" s="333" t="s">
        <v>2154</v>
      </c>
      <c r="C16" s="333" t="s">
        <v>1979</v>
      </c>
      <c r="D16" s="21" t="s">
        <v>43</v>
      </c>
      <c r="E16" s="315" t="s">
        <v>2011</v>
      </c>
      <c r="F16" s="329" t="s">
        <v>1869</v>
      </c>
      <c r="G16" s="314" t="s">
        <v>1643</v>
      </c>
      <c r="H16" s="313" t="s">
        <v>1416</v>
      </c>
      <c r="I16" s="321" t="s">
        <v>1086</v>
      </c>
      <c r="J16" s="338" t="s">
        <v>97</v>
      </c>
      <c r="K16" s="12" t="s">
        <v>8</v>
      </c>
      <c r="N16" s="12" t="s">
        <v>11</v>
      </c>
      <c r="O16" s="192" t="e">
        <f>IF(ISBLANK($G:$G),"",IF(OR(ISBLANK(#REF!),#REF!="&gt;"),"N/A",VLOOKUP(#REF!,NDA_Look_up,10,0)))</f>
        <v>#REF!</v>
      </c>
    </row>
    <row r="17" spans="1:15" x14ac:dyDescent="0.25">
      <c r="A17" s="12">
        <v>28</v>
      </c>
      <c r="B17" s="333" t="s">
        <v>2154</v>
      </c>
      <c r="C17" s="333" t="s">
        <v>1979</v>
      </c>
      <c r="D17" s="21" t="s">
        <v>47</v>
      </c>
      <c r="E17" s="315" t="s">
        <v>2011</v>
      </c>
      <c r="F17" s="329" t="s">
        <v>1869</v>
      </c>
      <c r="G17" s="314" t="s">
        <v>1644</v>
      </c>
      <c r="H17" s="313" t="s">
        <v>1412</v>
      </c>
      <c r="I17" s="321" t="s">
        <v>122</v>
      </c>
      <c r="J17" s="338" t="s">
        <v>32</v>
      </c>
      <c r="K17" s="12" t="s">
        <v>8</v>
      </c>
      <c r="L17" s="314" t="s">
        <v>56</v>
      </c>
      <c r="N17" s="12" t="s">
        <v>11</v>
      </c>
      <c r="O17" s="192" t="e">
        <f>IF(ISBLANK($G:$G),"",IF(OR(ISBLANK(#REF!),#REF!="&gt;"),"N/A",VLOOKUP(#REF!,NDA_Look_up,10,0)))</f>
        <v>#REF!</v>
      </c>
    </row>
    <row r="18" spans="1:15" x14ac:dyDescent="0.25">
      <c r="A18" s="12">
        <v>30</v>
      </c>
      <c r="B18" s="333" t="s">
        <v>2154</v>
      </c>
      <c r="C18" s="333" t="s">
        <v>1979</v>
      </c>
      <c r="D18" s="21" t="s">
        <v>49</v>
      </c>
      <c r="E18" s="315" t="s">
        <v>2011</v>
      </c>
      <c r="F18" s="329" t="s">
        <v>1869</v>
      </c>
      <c r="G18" s="314" t="s">
        <v>1643</v>
      </c>
      <c r="H18" s="313" t="s">
        <v>1049</v>
      </c>
      <c r="I18" s="321" t="s">
        <v>1104</v>
      </c>
      <c r="J18" s="338" t="s">
        <v>1006</v>
      </c>
      <c r="K18" s="12" t="s">
        <v>8</v>
      </c>
      <c r="L18" s="314" t="s">
        <v>55</v>
      </c>
      <c r="N18" s="12" t="s">
        <v>11</v>
      </c>
      <c r="O18" s="192" t="e">
        <f>IF(ISBLANK($G:$G),"",IF(OR(ISBLANK(#REF!),#REF!="&gt;"),"N/A",VLOOKUP(#REF!,NDA_Look_up,10,0)))</f>
        <v>#REF!</v>
      </c>
    </row>
    <row r="19" spans="1:15" ht="26.4" x14ac:dyDescent="0.25">
      <c r="A19" s="20">
        <v>31</v>
      </c>
      <c r="B19" s="357" t="s">
        <v>2154</v>
      </c>
      <c r="C19" s="357" t="s">
        <v>1979</v>
      </c>
      <c r="D19" s="21" t="s">
        <v>2575</v>
      </c>
      <c r="E19" s="358" t="s">
        <v>2014</v>
      </c>
      <c r="F19" s="330" t="s">
        <v>1869</v>
      </c>
      <c r="G19" s="163" t="s">
        <v>1644</v>
      </c>
      <c r="H19" s="21" t="s">
        <v>1418</v>
      </c>
      <c r="I19" s="162" t="s">
        <v>122</v>
      </c>
      <c r="J19" s="359" t="s">
        <v>50</v>
      </c>
      <c r="K19" s="20" t="s">
        <v>8</v>
      </c>
      <c r="L19" s="163"/>
      <c r="M19" s="163"/>
      <c r="N19" s="20" t="s">
        <v>11</v>
      </c>
      <c r="O19" s="323" t="e">
        <f>IF(ISBLANK($G:$G),"",IF(OR(ISBLANK(#REF!),#REF!="&gt;"),"N/A",VLOOKUP(#REF!,NDA_Look_up,10,0)))</f>
        <v>#REF!</v>
      </c>
    </row>
    <row r="20" spans="1:15" ht="26.4" x14ac:dyDescent="0.25">
      <c r="A20" s="20">
        <v>36</v>
      </c>
      <c r="B20" s="357" t="s">
        <v>2154</v>
      </c>
      <c r="C20" s="357" t="s">
        <v>1979</v>
      </c>
      <c r="D20" s="21" t="s">
        <v>2576</v>
      </c>
      <c r="E20" s="358" t="s">
        <v>2011</v>
      </c>
      <c r="F20" s="330" t="s">
        <v>1869</v>
      </c>
      <c r="G20" s="163" t="s">
        <v>1643</v>
      </c>
      <c r="H20" s="21" t="s">
        <v>1675</v>
      </c>
      <c r="I20" s="162" t="s">
        <v>1086</v>
      </c>
      <c r="J20" s="359" t="s">
        <v>101</v>
      </c>
      <c r="K20" s="20" t="s">
        <v>34</v>
      </c>
      <c r="L20" s="163"/>
      <c r="M20" s="163"/>
      <c r="N20" s="20" t="s">
        <v>11</v>
      </c>
      <c r="O20" s="323" t="e">
        <f>IF(ISBLANK($G:$G),"",IF(OR(ISBLANK(#REF!),#REF!="&gt;"),"N/A",VLOOKUP(#REF!,NDA_Look_up,10,0)))</f>
        <v>#REF!</v>
      </c>
    </row>
    <row r="21" spans="1:15" x14ac:dyDescent="0.25">
      <c r="A21" s="12">
        <v>40</v>
      </c>
      <c r="B21" s="333" t="s">
        <v>2154</v>
      </c>
      <c r="C21" s="333" t="s">
        <v>1979</v>
      </c>
      <c r="D21" s="21" t="s">
        <v>61</v>
      </c>
      <c r="E21" s="315" t="s">
        <v>2011</v>
      </c>
      <c r="F21" s="329" t="s">
        <v>1869</v>
      </c>
      <c r="G21" s="314" t="s">
        <v>1643</v>
      </c>
      <c r="H21" s="313" t="s">
        <v>1046</v>
      </c>
      <c r="I21" s="321" t="s">
        <v>985</v>
      </c>
      <c r="J21" s="338" t="s">
        <v>102</v>
      </c>
      <c r="K21" s="12" t="s">
        <v>34</v>
      </c>
      <c r="N21" s="12" t="s">
        <v>11</v>
      </c>
      <c r="O21" s="192" t="e">
        <f>IF(ISBLANK($G:$G),"",IF(OR(ISBLANK(#REF!),#REF!="&gt;"),"N/A",VLOOKUP(#REF!,NDA_Look_up,10,0)))</f>
        <v>#REF!</v>
      </c>
    </row>
    <row r="22" spans="1:15" ht="52.8" x14ac:dyDescent="0.25">
      <c r="A22" s="20">
        <v>41</v>
      </c>
      <c r="B22" s="357" t="s">
        <v>2154</v>
      </c>
      <c r="C22" s="357" t="s">
        <v>1979</v>
      </c>
      <c r="D22" s="21" t="s">
        <v>2577</v>
      </c>
      <c r="E22" s="358" t="s">
        <v>2011</v>
      </c>
      <c r="F22" s="330" t="s">
        <v>1869</v>
      </c>
      <c r="G22" s="163" t="s">
        <v>1643</v>
      </c>
      <c r="H22" s="21" t="s">
        <v>2610</v>
      </c>
      <c r="I22" s="162" t="s">
        <v>985</v>
      </c>
      <c r="J22" s="359" t="s">
        <v>102</v>
      </c>
      <c r="K22" s="20" t="s">
        <v>34</v>
      </c>
      <c r="L22" s="163" t="s">
        <v>1881</v>
      </c>
      <c r="M22" s="163"/>
      <c r="N22" s="20" t="s">
        <v>11</v>
      </c>
      <c r="O22" s="323" t="e">
        <f>IF(ISBLANK($G:$G),"",IF(OR(ISBLANK(#REF!),#REF!="&gt;"),"N/A",VLOOKUP(#REF!,NDA_Look_up,10,0)))</f>
        <v>#REF!</v>
      </c>
    </row>
    <row r="23" spans="1:15" x14ac:dyDescent="0.25">
      <c r="A23" s="12">
        <v>47</v>
      </c>
      <c r="B23" s="333" t="s">
        <v>2154</v>
      </c>
      <c r="C23" s="333" t="s">
        <v>1979</v>
      </c>
      <c r="D23" s="21" t="s">
        <v>68</v>
      </c>
      <c r="E23" s="315" t="s">
        <v>2011</v>
      </c>
      <c r="F23" s="329" t="s">
        <v>1869</v>
      </c>
      <c r="G23" s="314" t="s">
        <v>1644</v>
      </c>
      <c r="H23" s="321" t="s">
        <v>7</v>
      </c>
      <c r="I23" s="321" t="s">
        <v>985</v>
      </c>
      <c r="J23" s="338" t="s">
        <v>69</v>
      </c>
      <c r="K23" s="12" t="s">
        <v>34</v>
      </c>
      <c r="N23" s="12" t="s">
        <v>11</v>
      </c>
      <c r="O23" s="192" t="e">
        <f>IF(ISBLANK($G:$G),"",IF(OR(ISBLANK(#REF!),#REF!="&gt;"),"N/A",VLOOKUP(#REF!,NDA_Look_up,10,0)))</f>
        <v>#REF!</v>
      </c>
    </row>
    <row r="24" spans="1:15" x14ac:dyDescent="0.25">
      <c r="A24" s="12">
        <v>48</v>
      </c>
      <c r="B24" s="333" t="s">
        <v>2154</v>
      </c>
      <c r="C24" s="333" t="s">
        <v>1979</v>
      </c>
      <c r="D24" s="21" t="s">
        <v>70</v>
      </c>
      <c r="E24" s="315" t="s">
        <v>2011</v>
      </c>
      <c r="F24" s="329" t="s">
        <v>1869</v>
      </c>
      <c r="G24" s="314" t="s">
        <v>1644</v>
      </c>
      <c r="H24" s="313" t="s">
        <v>2331</v>
      </c>
      <c r="I24" s="321" t="s">
        <v>122</v>
      </c>
      <c r="J24" s="338" t="s">
        <v>69</v>
      </c>
      <c r="K24" s="12" t="s">
        <v>34</v>
      </c>
      <c r="N24" s="12" t="s">
        <v>11</v>
      </c>
      <c r="O24" s="192" t="e">
        <f>IF(ISBLANK($G:$G),"",IF(OR(ISBLANK(#REF!),#REF!="&gt;"),"N/A",VLOOKUP(#REF!,NDA_Look_up,10,0)))</f>
        <v>#REF!</v>
      </c>
    </row>
    <row r="25" spans="1:15" x14ac:dyDescent="0.25">
      <c r="A25" s="12">
        <v>49</v>
      </c>
      <c r="B25" s="333" t="s">
        <v>2154</v>
      </c>
      <c r="C25" s="333" t="s">
        <v>1979</v>
      </c>
      <c r="D25" s="21" t="s">
        <v>71</v>
      </c>
      <c r="E25" s="315" t="s">
        <v>2011</v>
      </c>
      <c r="F25" s="329" t="s">
        <v>1869</v>
      </c>
      <c r="G25" s="314" t="s">
        <v>1643</v>
      </c>
      <c r="H25" s="313" t="s">
        <v>1046</v>
      </c>
      <c r="I25" s="321" t="s">
        <v>985</v>
      </c>
      <c r="J25" s="338" t="s">
        <v>102</v>
      </c>
      <c r="K25" s="12" t="s">
        <v>34</v>
      </c>
      <c r="L25" s="314" t="s">
        <v>1881</v>
      </c>
      <c r="N25" s="12" t="s">
        <v>11</v>
      </c>
      <c r="O25" s="192" t="e">
        <f>IF(ISBLANK($G:$G),"",IF(OR(ISBLANK(#REF!),#REF!="&gt;"),"N/A",VLOOKUP(#REF!,NDA_Look_up,10,0)))</f>
        <v>#REF!</v>
      </c>
    </row>
    <row r="26" spans="1:15" x14ac:dyDescent="0.25">
      <c r="A26" s="12">
        <v>50</v>
      </c>
      <c r="B26" s="333" t="s">
        <v>2154</v>
      </c>
      <c r="C26" s="333" t="s">
        <v>1979</v>
      </c>
      <c r="D26" s="21" t="s">
        <v>72</v>
      </c>
      <c r="E26" s="315" t="s">
        <v>2011</v>
      </c>
      <c r="F26" s="329" t="s">
        <v>1869</v>
      </c>
      <c r="G26" s="314" t="s">
        <v>1643</v>
      </c>
      <c r="H26" s="313" t="s">
        <v>1412</v>
      </c>
      <c r="I26" s="321" t="s">
        <v>985</v>
      </c>
      <c r="J26" s="338" t="s">
        <v>102</v>
      </c>
      <c r="K26" s="12" t="s">
        <v>34</v>
      </c>
      <c r="L26" s="314" t="s">
        <v>1881</v>
      </c>
      <c r="N26" s="12" t="s">
        <v>11</v>
      </c>
      <c r="O26" s="192" t="e">
        <f>IF(ISBLANK($G:$G),"",IF(OR(ISBLANK(#REF!),#REF!="&gt;"),"N/A",VLOOKUP(#REF!,NDA_Look_up,10,0)))</f>
        <v>#REF!</v>
      </c>
    </row>
    <row r="27" spans="1:15" x14ac:dyDescent="0.25">
      <c r="A27" s="12">
        <v>51</v>
      </c>
      <c r="B27" s="333" t="s">
        <v>2154</v>
      </c>
      <c r="C27" s="333" t="s">
        <v>1979</v>
      </c>
      <c r="D27" s="21" t="s">
        <v>73</v>
      </c>
      <c r="E27" s="315" t="s">
        <v>2011</v>
      </c>
      <c r="F27" s="329" t="s">
        <v>1869</v>
      </c>
      <c r="G27" s="314" t="s">
        <v>1644</v>
      </c>
      <c r="H27" s="313" t="s">
        <v>1412</v>
      </c>
      <c r="I27" s="321" t="s">
        <v>1126</v>
      </c>
      <c r="J27" s="338" t="s">
        <v>69</v>
      </c>
      <c r="K27" s="12" t="s">
        <v>34</v>
      </c>
      <c r="N27" s="12" t="s">
        <v>11</v>
      </c>
      <c r="O27" s="192" t="e">
        <f>IF(ISBLANK($G:$G),"",IF(OR(ISBLANK(#REF!),#REF!="&gt;"),"N/A",VLOOKUP(#REF!,NDA_Look_up,10,0)))</f>
        <v>#REF!</v>
      </c>
    </row>
    <row r="28" spans="1:15" x14ac:dyDescent="0.25">
      <c r="A28" s="12">
        <v>52</v>
      </c>
      <c r="B28" s="333" t="s">
        <v>2154</v>
      </c>
      <c r="C28" s="333" t="s">
        <v>1979</v>
      </c>
      <c r="D28" s="21" t="s">
        <v>74</v>
      </c>
      <c r="E28" s="315" t="s">
        <v>2011</v>
      </c>
      <c r="F28" s="329" t="s">
        <v>1869</v>
      </c>
      <c r="G28" s="314" t="s">
        <v>1643</v>
      </c>
      <c r="H28" s="313" t="s">
        <v>1412</v>
      </c>
      <c r="I28" s="321" t="s">
        <v>1218</v>
      </c>
      <c r="J28" s="338" t="s">
        <v>75</v>
      </c>
      <c r="K28" s="12" t="s">
        <v>8</v>
      </c>
      <c r="N28" s="12" t="s">
        <v>11</v>
      </c>
      <c r="O28" s="192" t="e">
        <f>IF(ISBLANK($G:$G),"",IF(OR(ISBLANK(#REF!),#REF!="&gt;"),"N/A",VLOOKUP(#REF!,NDA_Look_up,10,0)))</f>
        <v>#REF!</v>
      </c>
    </row>
    <row r="29" spans="1:15" x14ac:dyDescent="0.25">
      <c r="A29" s="12">
        <v>53</v>
      </c>
      <c r="B29" s="333" t="s">
        <v>2154</v>
      </c>
      <c r="C29" s="333" t="s">
        <v>1979</v>
      </c>
      <c r="D29" s="21" t="s">
        <v>44</v>
      </c>
      <c r="E29" s="315" t="s">
        <v>2011</v>
      </c>
      <c r="F29" s="329" t="s">
        <v>1869</v>
      </c>
      <c r="G29" s="314" t="s">
        <v>1643</v>
      </c>
      <c r="H29" s="313" t="s">
        <v>1068</v>
      </c>
      <c r="I29" s="321" t="s">
        <v>985</v>
      </c>
      <c r="J29" s="338" t="s">
        <v>103</v>
      </c>
      <c r="K29" s="12" t="s">
        <v>8</v>
      </c>
      <c r="N29" s="12" t="s">
        <v>11</v>
      </c>
      <c r="O29" s="192" t="e">
        <f>IF(ISBLANK($G:$G),"",IF(OR(ISBLANK(#REF!),#REF!="&gt;"),"N/A",VLOOKUP(#REF!,NDA_Look_up,10,0)))</f>
        <v>#REF!</v>
      </c>
    </row>
    <row r="30" spans="1:15" x14ac:dyDescent="0.25">
      <c r="A30" s="12">
        <v>54</v>
      </c>
      <c r="B30" s="333" t="s">
        <v>2154</v>
      </c>
      <c r="C30" s="333" t="s">
        <v>1979</v>
      </c>
      <c r="D30" s="21" t="s">
        <v>78</v>
      </c>
      <c r="E30" s="315" t="s">
        <v>2011</v>
      </c>
      <c r="F30" s="329" t="s">
        <v>1869</v>
      </c>
      <c r="G30" s="314" t="s">
        <v>1643</v>
      </c>
      <c r="H30" s="313" t="s">
        <v>1416</v>
      </c>
      <c r="I30" s="321" t="s">
        <v>985</v>
      </c>
      <c r="J30" s="338" t="s">
        <v>75</v>
      </c>
      <c r="K30" s="12" t="s">
        <v>8</v>
      </c>
      <c r="N30" s="12" t="s">
        <v>11</v>
      </c>
      <c r="O30" s="192" t="e">
        <f>IF(ISBLANK($G:$G),"",IF(OR(ISBLANK(#REF!),#REF!="&gt;"),"N/A",VLOOKUP(#REF!,NDA_Look_up,10,0)))</f>
        <v>#REF!</v>
      </c>
    </row>
    <row r="31" spans="1:15" x14ac:dyDescent="0.25">
      <c r="A31" s="12">
        <v>55</v>
      </c>
      <c r="B31" s="333" t="s">
        <v>2154</v>
      </c>
      <c r="C31" s="333" t="s">
        <v>1979</v>
      </c>
      <c r="D31" s="21" t="s">
        <v>79</v>
      </c>
      <c r="E31" s="315" t="s">
        <v>2011</v>
      </c>
      <c r="F31" s="329" t="s">
        <v>1869</v>
      </c>
      <c r="G31" s="314" t="s">
        <v>1643</v>
      </c>
      <c r="H31" s="313" t="s">
        <v>1416</v>
      </c>
      <c r="I31" s="321" t="s">
        <v>985</v>
      </c>
      <c r="J31" s="338" t="s">
        <v>75</v>
      </c>
      <c r="K31" s="12" t="s">
        <v>8</v>
      </c>
      <c r="L31" s="314" t="s">
        <v>1881</v>
      </c>
      <c r="N31" s="12" t="s">
        <v>11</v>
      </c>
      <c r="O31" s="192" t="e">
        <f>IF(ISBLANK($G:$G),"",IF(OR(ISBLANK(#REF!),#REF!="&gt;"),"N/A",VLOOKUP(#REF!,NDA_Look_up,10,0)))</f>
        <v>#REF!</v>
      </c>
    </row>
    <row r="32" spans="1:15" x14ac:dyDescent="0.25">
      <c r="A32" s="12">
        <v>56</v>
      </c>
      <c r="B32" s="333" t="s">
        <v>2154</v>
      </c>
      <c r="C32" s="333" t="s">
        <v>1979</v>
      </c>
      <c r="D32" s="21" t="s">
        <v>82</v>
      </c>
      <c r="E32" s="315" t="s">
        <v>2011</v>
      </c>
      <c r="F32" s="329" t="s">
        <v>1869</v>
      </c>
      <c r="G32" s="314" t="s">
        <v>1643</v>
      </c>
      <c r="H32" s="313" t="s">
        <v>1416</v>
      </c>
      <c r="I32" s="321" t="s">
        <v>1239</v>
      </c>
      <c r="J32" s="338" t="s">
        <v>75</v>
      </c>
      <c r="K32" s="12" t="s">
        <v>34</v>
      </c>
      <c r="L32" s="314" t="s">
        <v>1882</v>
      </c>
      <c r="N32" s="12" t="s">
        <v>11</v>
      </c>
      <c r="O32" s="192" t="e">
        <f>IF(ISBLANK($G:$G),"",IF(OR(ISBLANK(#REF!),#REF!="&gt;"),"N/A",VLOOKUP(#REF!,NDA_Look_up,10,0)))</f>
        <v>#REF!</v>
      </c>
    </row>
    <row r="33" spans="1:15" x14ac:dyDescent="0.25">
      <c r="A33" s="12">
        <v>57</v>
      </c>
      <c r="B33" s="333" t="s">
        <v>2154</v>
      </c>
      <c r="C33" s="333" t="s">
        <v>1979</v>
      </c>
      <c r="D33" s="21" t="s">
        <v>83</v>
      </c>
      <c r="E33" s="315" t="s">
        <v>2011</v>
      </c>
      <c r="F33" s="329" t="s">
        <v>1869</v>
      </c>
      <c r="G33" s="314" t="s">
        <v>1643</v>
      </c>
      <c r="H33" s="313" t="s">
        <v>2336</v>
      </c>
      <c r="I33" s="321" t="s">
        <v>987</v>
      </c>
      <c r="J33" s="338" t="s">
        <v>101</v>
      </c>
      <c r="K33" s="12" t="s">
        <v>8</v>
      </c>
      <c r="N33" s="12" t="s">
        <v>11</v>
      </c>
      <c r="O33" s="192" t="e">
        <f>IF(ISBLANK($G:$G),"",IF(OR(ISBLANK(#REF!),#REF!="&gt;"),"N/A",VLOOKUP(#REF!,NDA_Look_up,10,0)))</f>
        <v>#REF!</v>
      </c>
    </row>
    <row r="34" spans="1:15" x14ac:dyDescent="0.25">
      <c r="A34" s="12">
        <v>58</v>
      </c>
      <c r="B34" s="333" t="s">
        <v>2154</v>
      </c>
      <c r="C34" s="333" t="s">
        <v>1979</v>
      </c>
      <c r="D34" s="21" t="s">
        <v>84</v>
      </c>
      <c r="E34" s="315" t="s">
        <v>2011</v>
      </c>
      <c r="F34" s="329" t="s">
        <v>1869</v>
      </c>
      <c r="G34" s="314" t="s">
        <v>1643</v>
      </c>
      <c r="H34" s="313" t="s">
        <v>2336</v>
      </c>
      <c r="I34" s="321" t="s">
        <v>1086</v>
      </c>
      <c r="J34" s="338" t="s">
        <v>101</v>
      </c>
      <c r="K34" s="12" t="s">
        <v>8</v>
      </c>
      <c r="N34" s="12" t="s">
        <v>11</v>
      </c>
      <c r="O34" s="192" t="e">
        <f>IF(ISBLANK($G:$G),"",IF(OR(ISBLANK(#REF!),#REF!="&gt;"),"N/A",VLOOKUP(#REF!,NDA_Look_up,10,0)))</f>
        <v>#REF!</v>
      </c>
    </row>
    <row r="35" spans="1:15" x14ac:dyDescent="0.25">
      <c r="A35" s="12">
        <v>59</v>
      </c>
      <c r="B35" s="333" t="s">
        <v>2154</v>
      </c>
      <c r="C35" s="333" t="s">
        <v>1979</v>
      </c>
      <c r="D35" s="21" t="s">
        <v>85</v>
      </c>
      <c r="E35" s="315" t="s">
        <v>2011</v>
      </c>
      <c r="F35" s="329" t="s">
        <v>1869</v>
      </c>
      <c r="G35" s="314" t="s">
        <v>1643</v>
      </c>
      <c r="H35" s="313" t="s">
        <v>1412</v>
      </c>
      <c r="I35" s="321" t="s">
        <v>1086</v>
      </c>
      <c r="J35" s="338" t="s">
        <v>101</v>
      </c>
      <c r="K35" s="12" t="s">
        <v>8</v>
      </c>
      <c r="N35" s="12" t="s">
        <v>11</v>
      </c>
      <c r="O35" s="192" t="e">
        <f>IF(ISBLANK($G:$G),"",IF(OR(ISBLANK(#REF!),#REF!="&gt;"),"N/A",VLOOKUP(#REF!,NDA_Look_up,10,0)))</f>
        <v>#REF!</v>
      </c>
    </row>
    <row r="36" spans="1:15" ht="26.4" x14ac:dyDescent="0.25">
      <c r="A36" s="12">
        <v>60</v>
      </c>
      <c r="B36" s="333" t="s">
        <v>2154</v>
      </c>
      <c r="C36" s="333" t="s">
        <v>1979</v>
      </c>
      <c r="D36" s="21" t="s">
        <v>2357</v>
      </c>
      <c r="E36" s="315" t="s">
        <v>2011</v>
      </c>
      <c r="F36" s="329" t="s">
        <v>1869</v>
      </c>
      <c r="G36" s="314" t="s">
        <v>1643</v>
      </c>
      <c r="H36" s="321" t="s">
        <v>7</v>
      </c>
      <c r="I36" s="321" t="s">
        <v>985</v>
      </c>
      <c r="J36" s="338" t="s">
        <v>1934</v>
      </c>
      <c r="K36" s="12" t="s">
        <v>964</v>
      </c>
      <c r="N36" s="12" t="s">
        <v>1003</v>
      </c>
      <c r="O36" s="192" t="e">
        <f>IF(ISBLANK($G:$G),"",IF(OR(ISBLANK(#REF!),#REF!="&gt;"),"N/A",VLOOKUP(#REF!,NDA_Look_up,10,0)))</f>
        <v>#REF!</v>
      </c>
    </row>
    <row r="37" spans="1:15" x14ac:dyDescent="0.25">
      <c r="A37" s="12">
        <v>63</v>
      </c>
      <c r="B37" s="333" t="s">
        <v>2154</v>
      </c>
      <c r="C37" s="333" t="s">
        <v>1979</v>
      </c>
      <c r="D37" s="21" t="s">
        <v>106</v>
      </c>
      <c r="E37" s="315" t="s">
        <v>2011</v>
      </c>
      <c r="F37" s="329" t="s">
        <v>1869</v>
      </c>
      <c r="G37" s="314" t="s">
        <v>1643</v>
      </c>
      <c r="H37" s="321" t="s">
        <v>7</v>
      </c>
      <c r="I37" s="321" t="s">
        <v>985</v>
      </c>
      <c r="J37" s="338" t="s">
        <v>1935</v>
      </c>
      <c r="K37" s="12" t="s">
        <v>34</v>
      </c>
      <c r="L37" s="314" t="s">
        <v>89</v>
      </c>
      <c r="N37" s="12" t="s">
        <v>1003</v>
      </c>
      <c r="O37" s="192" t="e">
        <f>IF(ISBLANK($G:$G),"",IF(OR(ISBLANK(#REF!),#REF!="&gt;"),"N/A",VLOOKUP(#REF!,NDA_Look_up,10,0)))</f>
        <v>#REF!</v>
      </c>
    </row>
    <row r="38" spans="1:15" x14ac:dyDescent="0.25">
      <c r="A38" s="12">
        <v>64</v>
      </c>
      <c r="B38" s="333" t="s">
        <v>2154</v>
      </c>
      <c r="C38" s="333" t="s">
        <v>1979</v>
      </c>
      <c r="D38" s="21" t="s">
        <v>107</v>
      </c>
      <c r="E38" s="315" t="s">
        <v>2011</v>
      </c>
      <c r="F38" s="329" t="s">
        <v>1869</v>
      </c>
      <c r="G38" s="314" t="s">
        <v>1643</v>
      </c>
      <c r="H38" s="313" t="s">
        <v>1418</v>
      </c>
      <c r="I38" s="321" t="s">
        <v>985</v>
      </c>
      <c r="J38" s="338" t="s">
        <v>1935</v>
      </c>
      <c r="K38" s="12" t="s">
        <v>34</v>
      </c>
      <c r="L38" s="314" t="s">
        <v>117</v>
      </c>
      <c r="N38" s="192" t="s">
        <v>11</v>
      </c>
      <c r="O38" s="192" t="e">
        <f>IF(ISBLANK($G:$G),"",IF(OR(ISBLANK(#REF!),#REF!="&gt;"),"N/A",VLOOKUP(#REF!,NDA_Look_up,10,0)))</f>
        <v>#REF!</v>
      </c>
    </row>
    <row r="39" spans="1:15" x14ac:dyDescent="0.25">
      <c r="A39" s="12">
        <v>67</v>
      </c>
      <c r="B39" s="333" t="s">
        <v>2154</v>
      </c>
      <c r="C39" s="333" t="s">
        <v>1979</v>
      </c>
      <c r="D39" s="21" t="s">
        <v>110</v>
      </c>
      <c r="E39" s="315" t="s">
        <v>2011</v>
      </c>
      <c r="F39" s="329" t="s">
        <v>1869</v>
      </c>
      <c r="G39" s="314" t="s">
        <v>1643</v>
      </c>
      <c r="H39" s="313" t="s">
        <v>1251</v>
      </c>
      <c r="I39" s="321" t="s">
        <v>1239</v>
      </c>
      <c r="J39" s="338" t="s">
        <v>75</v>
      </c>
      <c r="K39" s="12" t="s">
        <v>34</v>
      </c>
      <c r="N39" s="12" t="s">
        <v>11</v>
      </c>
      <c r="O39" s="192" t="e">
        <f>IF(ISBLANK($G:$G),"",IF(OR(ISBLANK(#REF!),#REF!="&gt;"),"N/A",VLOOKUP(#REF!,NDA_Look_up,10,0)))</f>
        <v>#REF!</v>
      </c>
    </row>
    <row r="40" spans="1:15" x14ac:dyDescent="0.25">
      <c r="A40" s="12">
        <v>68</v>
      </c>
      <c r="B40" s="333" t="s">
        <v>2154</v>
      </c>
      <c r="C40" s="333" t="s">
        <v>1979</v>
      </c>
      <c r="D40" s="21" t="s">
        <v>111</v>
      </c>
      <c r="E40" s="315" t="s">
        <v>2011</v>
      </c>
      <c r="F40" s="329" t="s">
        <v>1869</v>
      </c>
      <c r="G40" s="314" t="s">
        <v>1643</v>
      </c>
      <c r="H40" s="313" t="s">
        <v>1049</v>
      </c>
      <c r="I40" s="321" t="s">
        <v>1239</v>
      </c>
      <c r="J40" s="338" t="s">
        <v>75</v>
      </c>
      <c r="K40" s="12" t="s">
        <v>34</v>
      </c>
      <c r="N40" s="12" t="s">
        <v>11</v>
      </c>
      <c r="O40" s="192" t="e">
        <f>IF(ISBLANK($G:$G),"",IF(OR(ISBLANK(#REF!),#REF!="&gt;"),"N/A",VLOOKUP(#REF!,NDA_Look_up,10,0)))</f>
        <v>#REF!</v>
      </c>
    </row>
    <row r="41" spans="1:15" x14ac:dyDescent="0.25">
      <c r="A41" s="12">
        <v>69</v>
      </c>
      <c r="B41" s="333" t="s">
        <v>2154</v>
      </c>
      <c r="C41" s="333" t="s">
        <v>1979</v>
      </c>
      <c r="D41" s="21" t="s">
        <v>112</v>
      </c>
      <c r="E41" s="315" t="s">
        <v>2011</v>
      </c>
      <c r="F41" s="329" t="s">
        <v>1869</v>
      </c>
      <c r="G41" s="314" t="s">
        <v>1643</v>
      </c>
      <c r="H41" s="313" t="s">
        <v>1412</v>
      </c>
      <c r="I41" s="321" t="s">
        <v>1126</v>
      </c>
      <c r="J41" s="338" t="s">
        <v>75</v>
      </c>
      <c r="K41" s="12" t="s">
        <v>34</v>
      </c>
      <c r="N41" s="12" t="s">
        <v>11</v>
      </c>
      <c r="O41" s="192" t="e">
        <f>IF(ISBLANK($G:$G),"",IF(OR(ISBLANK(#REF!),#REF!="&gt;"),"N/A",VLOOKUP(#REF!,NDA_Look_up,10,0)))</f>
        <v>#REF!</v>
      </c>
    </row>
    <row r="42" spans="1:15" x14ac:dyDescent="0.25">
      <c r="A42" s="12">
        <v>70</v>
      </c>
      <c r="B42" s="333" t="s">
        <v>2154</v>
      </c>
      <c r="C42" s="333" t="s">
        <v>1979</v>
      </c>
      <c r="D42" s="21" t="s">
        <v>114</v>
      </c>
      <c r="E42" s="315" t="s">
        <v>2011</v>
      </c>
      <c r="F42" s="329" t="s">
        <v>1869</v>
      </c>
      <c r="G42" s="314" t="s">
        <v>1643</v>
      </c>
      <c r="H42" s="321" t="s">
        <v>7</v>
      </c>
      <c r="I42" s="321" t="s">
        <v>985</v>
      </c>
      <c r="J42" s="338" t="s">
        <v>86</v>
      </c>
      <c r="K42" s="12" t="s">
        <v>34</v>
      </c>
      <c r="N42" s="12" t="s">
        <v>11</v>
      </c>
      <c r="O42" s="192" t="e">
        <f>IF(ISBLANK($G:$G),"",IF(OR(ISBLANK(#REF!),#REF!="&gt;"),"N/A",VLOOKUP(#REF!,NDA_Look_up,10,0)))</f>
        <v>#REF!</v>
      </c>
    </row>
    <row r="43" spans="1:15" x14ac:dyDescent="0.25">
      <c r="A43" s="12">
        <v>71</v>
      </c>
      <c r="B43" s="333" t="s">
        <v>2154</v>
      </c>
      <c r="C43" s="333" t="s">
        <v>1979</v>
      </c>
      <c r="D43" s="21" t="s">
        <v>115</v>
      </c>
      <c r="E43" s="315" t="s">
        <v>2011</v>
      </c>
      <c r="F43" s="329" t="s">
        <v>1869</v>
      </c>
      <c r="G43" s="314" t="s">
        <v>1643</v>
      </c>
      <c r="H43" s="321" t="s">
        <v>7</v>
      </c>
      <c r="I43" s="321" t="s">
        <v>985</v>
      </c>
      <c r="J43" s="338" t="s">
        <v>116</v>
      </c>
      <c r="K43" s="12" t="s">
        <v>34</v>
      </c>
      <c r="L43" s="314" t="s">
        <v>117</v>
      </c>
      <c r="N43" s="12" t="s">
        <v>11</v>
      </c>
      <c r="O43" s="192" t="e">
        <f>IF(ISBLANK($G:$G),"",IF(OR(ISBLANK(#REF!),#REF!="&gt;"),"N/A",VLOOKUP(#REF!,NDA_Look_up,10,0)))</f>
        <v>#REF!</v>
      </c>
    </row>
    <row r="44" spans="1:15" x14ac:dyDescent="0.25">
      <c r="A44" s="12">
        <v>72</v>
      </c>
      <c r="B44" s="333" t="s">
        <v>2154</v>
      </c>
      <c r="C44" s="333" t="s">
        <v>1979</v>
      </c>
      <c r="D44" s="21" t="s">
        <v>118</v>
      </c>
      <c r="E44" s="315" t="s">
        <v>2011</v>
      </c>
      <c r="F44" s="329" t="s">
        <v>1869</v>
      </c>
      <c r="G44" s="314" t="s">
        <v>1643</v>
      </c>
      <c r="H44" s="321" t="s">
        <v>7</v>
      </c>
      <c r="I44" s="321" t="s">
        <v>985</v>
      </c>
      <c r="J44" s="338" t="s">
        <v>116</v>
      </c>
      <c r="K44" s="12" t="s">
        <v>34</v>
      </c>
      <c r="L44" s="314" t="s">
        <v>117</v>
      </c>
      <c r="N44" s="12" t="s">
        <v>11</v>
      </c>
      <c r="O44" s="192" t="e">
        <f>IF(ISBLANK($G:$G),"",IF(OR(ISBLANK(#REF!),#REF!="&gt;"),"N/A",VLOOKUP(#REF!,NDA_Look_up,10,0)))</f>
        <v>#REF!</v>
      </c>
    </row>
    <row r="45" spans="1:15" x14ac:dyDescent="0.25">
      <c r="A45" s="12">
        <v>74</v>
      </c>
      <c r="B45" s="333" t="s">
        <v>2154</v>
      </c>
      <c r="C45" s="333" t="s">
        <v>1979</v>
      </c>
      <c r="D45" s="21" t="s">
        <v>2358</v>
      </c>
      <c r="E45" s="315" t="s">
        <v>2011</v>
      </c>
      <c r="F45" s="329" t="s">
        <v>1869</v>
      </c>
      <c r="G45" s="314" t="s">
        <v>1644</v>
      </c>
      <c r="H45" s="313" t="s">
        <v>1412</v>
      </c>
      <c r="I45" s="321" t="s">
        <v>122</v>
      </c>
      <c r="J45" s="338" t="s">
        <v>69</v>
      </c>
      <c r="K45" s="12" t="s">
        <v>34</v>
      </c>
      <c r="N45" s="12" t="s">
        <v>11</v>
      </c>
      <c r="O45" s="192" t="e">
        <f>IF(ISBLANK($G:$G),"",IF(OR(ISBLANK(#REF!),#REF!="&gt;"),"N/A",VLOOKUP(#REF!,NDA_Look_up,10,0)))</f>
        <v>#REF!</v>
      </c>
    </row>
    <row r="46" spans="1:15" x14ac:dyDescent="0.25">
      <c r="A46" s="12">
        <v>76</v>
      </c>
      <c r="B46" s="333" t="s">
        <v>2154</v>
      </c>
      <c r="C46" s="333" t="s">
        <v>883</v>
      </c>
      <c r="D46" s="21" t="s">
        <v>992</v>
      </c>
      <c r="E46" s="315" t="s">
        <v>2022</v>
      </c>
      <c r="F46" s="329" t="s">
        <v>1869</v>
      </c>
      <c r="G46" s="314" t="s">
        <v>1644</v>
      </c>
      <c r="H46" s="313" t="s">
        <v>1459</v>
      </c>
      <c r="I46" s="321" t="s">
        <v>122</v>
      </c>
      <c r="J46" s="338" t="s">
        <v>69</v>
      </c>
      <c r="N46" s="12" t="s">
        <v>1003</v>
      </c>
      <c r="O46" s="192" t="e">
        <f>IF(ISBLANK($G:$G),"",IF(OR(ISBLANK(#REF!),#REF!="&gt;"),"N/A",VLOOKUP(#REF!,NDA_Look_up,10,0)))</f>
        <v>#REF!</v>
      </c>
    </row>
    <row r="47" spans="1:15" x14ac:dyDescent="0.25">
      <c r="A47" s="12">
        <v>77</v>
      </c>
      <c r="B47" s="333" t="s">
        <v>2154</v>
      </c>
      <c r="C47" s="333" t="s">
        <v>883</v>
      </c>
      <c r="D47" s="21" t="s">
        <v>993</v>
      </c>
      <c r="E47" s="315" t="s">
        <v>2011</v>
      </c>
      <c r="F47" s="329" t="s">
        <v>1869</v>
      </c>
      <c r="G47" s="314" t="s">
        <v>1644</v>
      </c>
      <c r="H47" s="313" t="s">
        <v>1412</v>
      </c>
      <c r="I47" s="321" t="s">
        <v>987</v>
      </c>
      <c r="J47" s="338" t="s">
        <v>69</v>
      </c>
      <c r="N47" s="12" t="s">
        <v>1004</v>
      </c>
      <c r="O47" s="192" t="e">
        <f>IF(ISBLANK($G:$G),"",IF(OR(ISBLANK(#REF!),#REF!="&gt;"),"N/A",VLOOKUP(#REF!,NDA_Look_up,10,0)))</f>
        <v>#REF!</v>
      </c>
    </row>
    <row r="48" spans="1:15" x14ac:dyDescent="0.25">
      <c r="A48" s="12">
        <v>78</v>
      </c>
      <c r="B48" s="333" t="s">
        <v>2154</v>
      </c>
      <c r="C48" s="333" t="s">
        <v>883</v>
      </c>
      <c r="D48" s="21" t="s">
        <v>994</v>
      </c>
      <c r="E48" s="315" t="s">
        <v>2011</v>
      </c>
      <c r="F48" s="329" t="s">
        <v>1869</v>
      </c>
      <c r="G48" s="314" t="s">
        <v>1644</v>
      </c>
      <c r="H48" s="313" t="s">
        <v>1459</v>
      </c>
      <c r="I48" s="321" t="s">
        <v>122</v>
      </c>
      <c r="J48" s="338" t="s">
        <v>69</v>
      </c>
      <c r="N48" s="12" t="s">
        <v>11</v>
      </c>
      <c r="O48" s="192" t="e">
        <f>IF(ISBLANK($G:$G),"",IF(OR(ISBLANK(#REF!),#REF!="&gt;"),"N/A",VLOOKUP(#REF!,NDA_Look_up,10,0)))</f>
        <v>#REF!</v>
      </c>
    </row>
    <row r="49" spans="1:15" x14ac:dyDescent="0.25">
      <c r="A49" s="12">
        <v>79</v>
      </c>
      <c r="B49" s="333" t="s">
        <v>2154</v>
      </c>
      <c r="C49" s="333" t="s">
        <v>995</v>
      </c>
      <c r="D49" s="21" t="s">
        <v>1945</v>
      </c>
      <c r="E49" s="315" t="s">
        <v>2011</v>
      </c>
      <c r="F49" s="329" t="s">
        <v>1869</v>
      </c>
      <c r="G49" s="314" t="s">
        <v>1644</v>
      </c>
      <c r="H49" s="313" t="s">
        <v>1412</v>
      </c>
      <c r="I49" s="321" t="s">
        <v>987</v>
      </c>
      <c r="J49" s="338" t="s">
        <v>69</v>
      </c>
      <c r="N49" s="12" t="s">
        <v>1004</v>
      </c>
      <c r="O49" s="192" t="e">
        <f>IF(ISBLANK($G:$G),"",IF(OR(ISBLANK(#REF!),#REF!="&gt;"),"N/A",VLOOKUP(#REF!,NDA_Look_up,10,0)))</f>
        <v>#REF!</v>
      </c>
    </row>
    <row r="50" spans="1:15" x14ac:dyDescent="0.25">
      <c r="A50" s="12">
        <v>80</v>
      </c>
      <c r="B50" s="333" t="s">
        <v>2154</v>
      </c>
      <c r="C50" s="333" t="s">
        <v>2479</v>
      </c>
      <c r="D50" s="21" t="s">
        <v>1798</v>
      </c>
      <c r="E50" s="315" t="s">
        <v>2011</v>
      </c>
      <c r="F50" s="329" t="s">
        <v>1878</v>
      </c>
      <c r="G50" s="314" t="s">
        <v>1643</v>
      </c>
      <c r="H50" s="313" t="s">
        <v>1836</v>
      </c>
      <c r="I50" s="321" t="s">
        <v>1086</v>
      </c>
      <c r="J50" s="338" t="s">
        <v>2480</v>
      </c>
      <c r="K50" s="12" t="s">
        <v>8</v>
      </c>
      <c r="N50" s="12" t="s">
        <v>11</v>
      </c>
      <c r="O50" s="192" t="e">
        <f>IF(ISBLANK($G:$G),"",IF(OR(ISBLANK(#REF!),#REF!="&gt;"),"N/A",VLOOKUP(#REF!,NDA_Look_up,10,0)))</f>
        <v>#REF!</v>
      </c>
    </row>
    <row r="51" spans="1:15" ht="52.8" x14ac:dyDescent="0.25">
      <c r="A51" s="20" t="s">
        <v>2524</v>
      </c>
      <c r="B51" s="357" t="s">
        <v>2154</v>
      </c>
      <c r="C51" s="357" t="s">
        <v>1979</v>
      </c>
      <c r="D51" s="21" t="s">
        <v>2525</v>
      </c>
      <c r="E51" s="358"/>
      <c r="F51" s="330" t="s">
        <v>1878</v>
      </c>
      <c r="G51" s="163" t="s">
        <v>1643</v>
      </c>
      <c r="H51" s="21" t="s">
        <v>1836</v>
      </c>
      <c r="I51" s="162" t="s">
        <v>1086</v>
      </c>
      <c r="J51" s="359" t="s">
        <v>101</v>
      </c>
      <c r="K51" s="20" t="s">
        <v>8</v>
      </c>
      <c r="L51" s="163" t="s">
        <v>2526</v>
      </c>
      <c r="M51" s="163"/>
      <c r="N51" s="20" t="s">
        <v>11</v>
      </c>
      <c r="O51" s="323"/>
    </row>
    <row r="52" spans="1:15" ht="39.6" x14ac:dyDescent="0.25">
      <c r="A52" s="12">
        <v>81</v>
      </c>
      <c r="B52" s="333" t="s">
        <v>2154</v>
      </c>
      <c r="C52" s="333" t="s">
        <v>2292</v>
      </c>
      <c r="D52" s="21" t="s">
        <v>1944</v>
      </c>
      <c r="E52" s="315" t="s">
        <v>1186</v>
      </c>
      <c r="F52" s="329" t="s">
        <v>2395</v>
      </c>
      <c r="G52" s="314" t="s">
        <v>1643</v>
      </c>
      <c r="H52" s="313" t="s">
        <v>1836</v>
      </c>
      <c r="I52" s="331" t="s">
        <v>2393</v>
      </c>
      <c r="J52" s="338" t="s">
        <v>2394</v>
      </c>
      <c r="K52" s="12" t="s">
        <v>8</v>
      </c>
      <c r="L52" s="314" t="s">
        <v>2396</v>
      </c>
      <c r="N52" s="12" t="s">
        <v>11</v>
      </c>
      <c r="O52" s="192" t="e">
        <f>IF(ISBLANK($G:$G),"",IF(OR(ISBLANK(#REF!),#REF!="&gt;"),"N/A",VLOOKUP(#REF!,NDA_Look_up,10,0)))</f>
        <v>#REF!</v>
      </c>
    </row>
    <row r="53" spans="1:15" x14ac:dyDescent="0.25">
      <c r="A53" s="12">
        <v>82</v>
      </c>
      <c r="B53" s="333" t="s">
        <v>1149</v>
      </c>
      <c r="C53" s="333" t="s">
        <v>1800</v>
      </c>
      <c r="D53" s="21" t="s">
        <v>1801</v>
      </c>
      <c r="E53" s="315" t="s">
        <v>1186</v>
      </c>
      <c r="F53" s="329" t="s">
        <v>1878</v>
      </c>
      <c r="G53" s="314" t="s">
        <v>1644</v>
      </c>
      <c r="H53" s="313" t="s">
        <v>1839</v>
      </c>
      <c r="I53" s="321" t="s">
        <v>122</v>
      </c>
      <c r="J53" s="338" t="s">
        <v>1841</v>
      </c>
      <c r="K53" s="12" t="s">
        <v>8</v>
      </c>
      <c r="N53" s="12" t="s">
        <v>11</v>
      </c>
      <c r="O53" s="192" t="e">
        <f>IF(ISBLANK($G:$G),"",IF(OR(ISBLANK(#REF!),#REF!="&gt;"),"N/A",VLOOKUP(#REF!,NDA_Look_up,10,0)))</f>
        <v>#REF!</v>
      </c>
    </row>
    <row r="54" spans="1:15" ht="26.4" x14ac:dyDescent="0.25">
      <c r="A54" s="12">
        <v>83</v>
      </c>
      <c r="B54" s="333" t="s">
        <v>1149</v>
      </c>
      <c r="C54" s="333" t="s">
        <v>1800</v>
      </c>
      <c r="D54" s="21" t="s">
        <v>2032</v>
      </c>
      <c r="E54" s="315" t="s">
        <v>1186</v>
      </c>
      <c r="F54" s="329" t="s">
        <v>1878</v>
      </c>
      <c r="G54" s="314" t="s">
        <v>1643</v>
      </c>
      <c r="H54" s="313" t="s">
        <v>1832</v>
      </c>
      <c r="I54" s="321" t="s">
        <v>1239</v>
      </c>
      <c r="J54" s="338" t="s">
        <v>1842</v>
      </c>
      <c r="K54" s="12" t="s">
        <v>8</v>
      </c>
      <c r="N54" s="12" t="s">
        <v>11</v>
      </c>
      <c r="O54" s="192" t="e">
        <f>IF(ISBLANK($G:$G),"",IF(OR(ISBLANK(#REF!),#REF!="&gt;"),"N/A",VLOOKUP(#REF!,NDA_Look_up,10,0)))</f>
        <v>#REF!</v>
      </c>
    </row>
    <row r="55" spans="1:15" x14ac:dyDescent="0.25">
      <c r="A55" s="12">
        <v>85</v>
      </c>
      <c r="B55" s="333" t="s">
        <v>1149</v>
      </c>
      <c r="C55" s="333" t="s">
        <v>1800</v>
      </c>
      <c r="D55" s="21" t="s">
        <v>1803</v>
      </c>
      <c r="E55" s="315" t="s">
        <v>2011</v>
      </c>
      <c r="F55" s="329" t="s">
        <v>1878</v>
      </c>
      <c r="G55" s="314" t="s">
        <v>1643</v>
      </c>
      <c r="H55" s="313" t="s">
        <v>1843</v>
      </c>
      <c r="I55" s="321" t="s">
        <v>1086</v>
      </c>
      <c r="J55" s="338" t="s">
        <v>2293</v>
      </c>
      <c r="K55" s="12" t="s">
        <v>8</v>
      </c>
      <c r="L55" s="314" t="s">
        <v>1844</v>
      </c>
      <c r="N55" s="12" t="s">
        <v>11</v>
      </c>
      <c r="O55" s="192" t="e">
        <f>IF(ISBLANK($G:$G),"",IF(OR(ISBLANK(#REF!),#REF!="&gt;"),"N/A",VLOOKUP(#REF!,NDA_Look_up,10,0)))</f>
        <v>#REF!</v>
      </c>
    </row>
    <row r="56" spans="1:15" x14ac:dyDescent="0.25">
      <c r="A56" s="12">
        <v>86</v>
      </c>
      <c r="B56" s="333" t="s">
        <v>1149</v>
      </c>
      <c r="C56" s="333" t="s">
        <v>1800</v>
      </c>
      <c r="D56" s="21" t="s">
        <v>1804</v>
      </c>
      <c r="E56" s="315" t="s">
        <v>2011</v>
      </c>
      <c r="F56" s="329" t="s">
        <v>1878</v>
      </c>
      <c r="G56" s="314" t="s">
        <v>1644</v>
      </c>
      <c r="H56" s="313" t="s">
        <v>1846</v>
      </c>
      <c r="I56" s="321" t="s">
        <v>122</v>
      </c>
      <c r="J56" s="338" t="s">
        <v>1841</v>
      </c>
      <c r="K56" s="12" t="s">
        <v>8</v>
      </c>
      <c r="N56" s="12" t="s">
        <v>11</v>
      </c>
      <c r="O56" s="192" t="e">
        <f>IF(ISBLANK($G:$G),"",IF(OR(ISBLANK(#REF!),#REF!="&gt;"),"N/A",VLOOKUP(#REF!,NDA_Look_up,10,0)))</f>
        <v>#REF!</v>
      </c>
    </row>
    <row r="57" spans="1:15" x14ac:dyDescent="0.25">
      <c r="A57" s="12">
        <v>88</v>
      </c>
      <c r="B57" s="333" t="s">
        <v>1149</v>
      </c>
      <c r="C57" s="333" t="s">
        <v>1800</v>
      </c>
      <c r="D57" s="21" t="s">
        <v>1806</v>
      </c>
      <c r="E57" s="315" t="s">
        <v>2011</v>
      </c>
      <c r="F57" s="329" t="s">
        <v>1878</v>
      </c>
      <c r="G57" s="314" t="s">
        <v>1643</v>
      </c>
      <c r="H57" s="313" t="s">
        <v>1843</v>
      </c>
      <c r="I57" s="321" t="s">
        <v>1086</v>
      </c>
      <c r="J57" s="338" t="s">
        <v>1837</v>
      </c>
      <c r="K57" s="12" t="s">
        <v>8</v>
      </c>
      <c r="L57" s="314" t="s">
        <v>1844</v>
      </c>
      <c r="N57" s="12" t="s">
        <v>11</v>
      </c>
      <c r="O57" s="192" t="e">
        <f>IF(ISBLANK($G:$G),"",IF(OR(ISBLANK(#REF!),#REF!="&gt;"),"N/A",VLOOKUP(#REF!,NDA_Look_up,10,0)))</f>
        <v>#REF!</v>
      </c>
    </row>
    <row r="58" spans="1:15" x14ac:dyDescent="0.25">
      <c r="A58" s="12">
        <v>89</v>
      </c>
      <c r="B58" s="333" t="s">
        <v>1149</v>
      </c>
      <c r="C58" s="333" t="s">
        <v>1800</v>
      </c>
      <c r="D58" s="21" t="s">
        <v>1807</v>
      </c>
      <c r="E58" s="315" t="s">
        <v>2011</v>
      </c>
      <c r="F58" s="329" t="s">
        <v>1878</v>
      </c>
      <c r="G58" s="314" t="s">
        <v>1644</v>
      </c>
      <c r="H58" s="313" t="s">
        <v>1839</v>
      </c>
      <c r="I58" s="321" t="s">
        <v>122</v>
      </c>
      <c r="J58" s="338" t="s">
        <v>1841</v>
      </c>
      <c r="K58" s="12" t="s">
        <v>8</v>
      </c>
      <c r="L58" s="314" t="s">
        <v>1847</v>
      </c>
      <c r="N58" s="12" t="s">
        <v>11</v>
      </c>
      <c r="O58" s="192" t="e">
        <f>IF(ISBLANK($G:$G),"",IF(OR(ISBLANK(#REF!),#REF!="&gt;"),"N/A",VLOOKUP(#REF!,NDA_Look_up,10,0)))</f>
        <v>#REF!</v>
      </c>
    </row>
    <row r="59" spans="1:15" x14ac:dyDescent="0.25">
      <c r="A59" s="12">
        <v>90</v>
      </c>
      <c r="B59" s="333" t="s">
        <v>1149</v>
      </c>
      <c r="C59" s="333" t="s">
        <v>1800</v>
      </c>
      <c r="D59" s="21" t="s">
        <v>1830</v>
      </c>
      <c r="E59" s="315" t="s">
        <v>2011</v>
      </c>
      <c r="F59" s="329" t="s">
        <v>1878</v>
      </c>
      <c r="G59" s="314" t="s">
        <v>1643</v>
      </c>
      <c r="H59" s="313" t="s">
        <v>1832</v>
      </c>
      <c r="I59" s="321" t="s">
        <v>1239</v>
      </c>
      <c r="J59" s="338" t="s">
        <v>1842</v>
      </c>
      <c r="K59" s="12" t="s">
        <v>8</v>
      </c>
      <c r="N59" s="12" t="s">
        <v>11</v>
      </c>
      <c r="O59" s="192" t="e">
        <f>IF(ISBLANK($G:$G),"",IF(OR(ISBLANK(#REF!),#REF!="&gt;"),"N/A",VLOOKUP(#REF!,NDA_Look_up,10,0)))</f>
        <v>#REF!</v>
      </c>
    </row>
    <row r="60" spans="1:15" x14ac:dyDescent="0.25">
      <c r="A60" s="12">
        <v>91</v>
      </c>
      <c r="B60" s="333" t="s">
        <v>1149</v>
      </c>
      <c r="C60" s="333" t="s">
        <v>1800</v>
      </c>
      <c r="D60" s="21" t="s">
        <v>766</v>
      </c>
      <c r="E60" s="315" t="s">
        <v>2011</v>
      </c>
      <c r="F60" s="329" t="s">
        <v>1878</v>
      </c>
      <c r="G60" s="314" t="s">
        <v>1643</v>
      </c>
      <c r="H60" s="313" t="s">
        <v>1832</v>
      </c>
      <c r="I60" s="321" t="s">
        <v>1239</v>
      </c>
      <c r="J60" s="338" t="s">
        <v>1842</v>
      </c>
      <c r="K60" s="12" t="s">
        <v>8</v>
      </c>
      <c r="N60" s="12" t="s">
        <v>11</v>
      </c>
      <c r="O60" s="192" t="e">
        <f>IF(ISBLANK($G:$G),"",IF(OR(ISBLANK(#REF!),#REF!="&gt;"),"N/A",VLOOKUP(#REF!,NDA_Look_up,10,0)))</f>
        <v>#REF!</v>
      </c>
    </row>
    <row r="61" spans="1:15" x14ac:dyDescent="0.25">
      <c r="A61" s="12">
        <v>96</v>
      </c>
      <c r="B61" s="333" t="s">
        <v>1149</v>
      </c>
      <c r="C61" s="333" t="s">
        <v>1800</v>
      </c>
      <c r="D61" s="21" t="s">
        <v>761</v>
      </c>
      <c r="E61" s="315" t="s">
        <v>2011</v>
      </c>
      <c r="F61" s="329" t="s">
        <v>1878</v>
      </c>
      <c r="G61" s="314" t="s">
        <v>1643</v>
      </c>
      <c r="H61" s="313" t="s">
        <v>1843</v>
      </c>
      <c r="I61" s="321" t="s">
        <v>1239</v>
      </c>
      <c r="J61" s="338" t="s">
        <v>2121</v>
      </c>
      <c r="K61" s="12" t="s">
        <v>8</v>
      </c>
      <c r="L61" s="328" t="s">
        <v>2397</v>
      </c>
      <c r="N61" s="12" t="s">
        <v>11</v>
      </c>
      <c r="O61" s="192" t="e">
        <f>IF(ISBLANK($G:$G),"",IF(OR(ISBLANK(#REF!),#REF!="&gt;"),"N/A",VLOOKUP(#REF!,NDA_Look_up,10,0)))</f>
        <v>#REF!</v>
      </c>
    </row>
    <row r="62" spans="1:15" x14ac:dyDescent="0.25">
      <c r="A62" s="12">
        <v>98</v>
      </c>
      <c r="B62" s="333" t="s">
        <v>1149</v>
      </c>
      <c r="C62" s="333" t="s">
        <v>1800</v>
      </c>
      <c r="D62" s="21" t="s">
        <v>763</v>
      </c>
      <c r="E62" s="315" t="s">
        <v>2011</v>
      </c>
      <c r="F62" s="329" t="s">
        <v>1878</v>
      </c>
      <c r="G62" s="314" t="s">
        <v>1643</v>
      </c>
      <c r="H62" s="313" t="s">
        <v>1832</v>
      </c>
      <c r="I62" s="321" t="s">
        <v>1239</v>
      </c>
      <c r="J62" s="338" t="s">
        <v>1842</v>
      </c>
      <c r="K62" s="12" t="s">
        <v>8</v>
      </c>
      <c r="N62" s="12" t="s">
        <v>11</v>
      </c>
      <c r="O62" s="192" t="e">
        <f>IF(ISBLANK($G:$G),"",IF(OR(ISBLANK(#REF!),#REF!="&gt;"),"N/A",VLOOKUP(#REF!,NDA_Look_up,10,0)))</f>
        <v>#REF!</v>
      </c>
    </row>
    <row r="63" spans="1:15" x14ac:dyDescent="0.25">
      <c r="A63" s="12">
        <v>99</v>
      </c>
      <c r="B63" s="333" t="s">
        <v>1149</v>
      </c>
      <c r="C63" s="333" t="s">
        <v>1800</v>
      </c>
      <c r="D63" s="21" t="s">
        <v>1809</v>
      </c>
      <c r="E63" s="315" t="s">
        <v>2011</v>
      </c>
      <c r="F63" s="329" t="s">
        <v>1878</v>
      </c>
      <c r="G63" s="314" t="s">
        <v>1643</v>
      </c>
      <c r="H63" s="313" t="s">
        <v>1832</v>
      </c>
      <c r="I63" s="321" t="s">
        <v>1239</v>
      </c>
      <c r="J63" s="338" t="s">
        <v>1842</v>
      </c>
      <c r="K63" s="12" t="s">
        <v>8</v>
      </c>
      <c r="N63" s="12" t="s">
        <v>11</v>
      </c>
      <c r="O63" s="192" t="e">
        <f>IF(ISBLANK($G:$G),"",IF(OR(ISBLANK(#REF!),#REF!="&gt;"),"N/A",VLOOKUP(#REF!,NDA_Look_up,10,0)))</f>
        <v>#REF!</v>
      </c>
    </row>
    <row r="64" spans="1:15" x14ac:dyDescent="0.25">
      <c r="A64" s="12">
        <v>100</v>
      </c>
      <c r="B64" s="333" t="s">
        <v>2155</v>
      </c>
      <c r="C64" s="333" t="s">
        <v>1886</v>
      </c>
      <c r="D64" s="21" t="s">
        <v>1810</v>
      </c>
      <c r="E64" s="315" t="s">
        <v>2029</v>
      </c>
      <c r="F64" s="329" t="s">
        <v>1878</v>
      </c>
      <c r="G64" s="314" t="s">
        <v>1643</v>
      </c>
      <c r="H64" s="313" t="s">
        <v>1843</v>
      </c>
      <c r="I64" s="321" t="s">
        <v>1086</v>
      </c>
      <c r="J64" s="338" t="s">
        <v>1834</v>
      </c>
      <c r="K64" s="12" t="s">
        <v>8</v>
      </c>
      <c r="N64" s="12" t="s">
        <v>11</v>
      </c>
      <c r="O64" s="192" t="e">
        <f>IF(ISBLANK($G:$G),"",IF(OR(ISBLANK(#REF!),#REF!="&gt;"),"N/A",VLOOKUP(#REF!,NDA_Look_up,10,0)))</f>
        <v>#REF!</v>
      </c>
    </row>
    <row r="65" spans="1:15" x14ac:dyDescent="0.25">
      <c r="A65" s="20">
        <v>101</v>
      </c>
      <c r="B65" s="357" t="s">
        <v>2155</v>
      </c>
      <c r="C65" s="357" t="s">
        <v>1886</v>
      </c>
      <c r="D65" s="21" t="s">
        <v>2578</v>
      </c>
      <c r="E65" s="358" t="s">
        <v>2011</v>
      </c>
      <c r="F65" s="330" t="s">
        <v>1878</v>
      </c>
      <c r="G65" s="163" t="s">
        <v>1643</v>
      </c>
      <c r="H65" s="21" t="s">
        <v>1843</v>
      </c>
      <c r="I65" s="162" t="s">
        <v>1086</v>
      </c>
      <c r="J65" s="359" t="s">
        <v>1834</v>
      </c>
      <c r="K65" s="20" t="s">
        <v>8</v>
      </c>
      <c r="L65" s="163"/>
      <c r="M65" s="163"/>
      <c r="N65" s="20" t="s">
        <v>11</v>
      </c>
      <c r="O65" s="323" t="e">
        <f>IF(ISBLANK($G:$G),"",IF(OR(ISBLANK(#REF!),#REF!="&gt;"),"N/A",VLOOKUP(#REF!,NDA_Look_up,10,0)))</f>
        <v>#REF!</v>
      </c>
    </row>
    <row r="66" spans="1:15" x14ac:dyDescent="0.25">
      <c r="A66" s="12">
        <v>102</v>
      </c>
      <c r="B66" s="333" t="s">
        <v>2155</v>
      </c>
      <c r="C66" s="333" t="s">
        <v>1886</v>
      </c>
      <c r="D66" s="21" t="s">
        <v>128</v>
      </c>
      <c r="E66" s="315" t="s">
        <v>2011</v>
      </c>
      <c r="F66" s="329" t="s">
        <v>1878</v>
      </c>
      <c r="G66" s="314" t="s">
        <v>1643</v>
      </c>
      <c r="H66" s="313" t="s">
        <v>1843</v>
      </c>
      <c r="I66" s="321" t="s">
        <v>1086</v>
      </c>
      <c r="J66" s="338" t="s">
        <v>1834</v>
      </c>
      <c r="K66" s="12" t="s">
        <v>8</v>
      </c>
      <c r="N66" s="12" t="s">
        <v>11</v>
      </c>
      <c r="O66" s="192" t="e">
        <f>IF(ISBLANK($G:$G),"",IF(OR(ISBLANK(#REF!),#REF!="&gt;"),"N/A",VLOOKUP(#REF!,NDA_Look_up,10,0)))</f>
        <v>#REF!</v>
      </c>
    </row>
    <row r="67" spans="1:15" x14ac:dyDescent="0.25">
      <c r="A67" s="12">
        <v>103</v>
      </c>
      <c r="B67" s="333" t="s">
        <v>2155</v>
      </c>
      <c r="C67" s="333" t="s">
        <v>1885</v>
      </c>
      <c r="D67" s="21" t="s">
        <v>1813</v>
      </c>
      <c r="E67" s="315" t="s">
        <v>2014</v>
      </c>
      <c r="F67" s="329" t="s">
        <v>1878</v>
      </c>
      <c r="G67" s="314" t="s">
        <v>1643</v>
      </c>
      <c r="H67" s="313" t="s">
        <v>1843</v>
      </c>
      <c r="I67" s="321" t="s">
        <v>1086</v>
      </c>
      <c r="J67" s="338" t="s">
        <v>1848</v>
      </c>
      <c r="K67" s="12" t="s">
        <v>8</v>
      </c>
      <c r="N67" s="12" t="s">
        <v>11</v>
      </c>
      <c r="O67" s="192" t="e">
        <f>IF(ISBLANK($G:$G),"",IF(OR(ISBLANK(#REF!),#REF!="&gt;"),"N/A",VLOOKUP(#REF!,NDA_Look_up,10,0)))</f>
        <v>#REF!</v>
      </c>
    </row>
    <row r="68" spans="1:15" x14ac:dyDescent="0.25">
      <c r="A68" s="12">
        <v>104</v>
      </c>
      <c r="B68" s="333" t="s">
        <v>2155</v>
      </c>
      <c r="C68" s="333" t="s">
        <v>2205</v>
      </c>
      <c r="D68" s="21" t="s">
        <v>1815</v>
      </c>
      <c r="E68" s="315" t="s">
        <v>2029</v>
      </c>
      <c r="F68" s="329" t="s">
        <v>1878</v>
      </c>
      <c r="G68" s="314" t="s">
        <v>1643</v>
      </c>
      <c r="H68" s="313" t="s">
        <v>1849</v>
      </c>
      <c r="I68" s="321" t="s">
        <v>1086</v>
      </c>
      <c r="J68" s="338" t="s">
        <v>2206</v>
      </c>
      <c r="K68" s="12" t="s">
        <v>8</v>
      </c>
      <c r="N68" s="12" t="s">
        <v>11</v>
      </c>
      <c r="O68" s="192" t="e">
        <f>IF(ISBLANK($G:$G),"",IF(OR(ISBLANK(#REF!),#REF!="&gt;"),"N/A",VLOOKUP(#REF!,NDA_Look_up,10,0)))</f>
        <v>#REF!</v>
      </c>
    </row>
    <row r="69" spans="1:15" x14ac:dyDescent="0.25">
      <c r="A69" s="12">
        <v>105</v>
      </c>
      <c r="B69" s="333" t="s">
        <v>2155</v>
      </c>
      <c r="C69" s="333" t="s">
        <v>2205</v>
      </c>
      <c r="D69" s="21" t="s">
        <v>1814</v>
      </c>
      <c r="E69" s="315" t="s">
        <v>1306</v>
      </c>
      <c r="F69" s="329" t="s">
        <v>1878</v>
      </c>
      <c r="G69" s="314" t="s">
        <v>1643</v>
      </c>
      <c r="H69" s="313" t="s">
        <v>1849</v>
      </c>
      <c r="I69" s="321" t="s">
        <v>1086</v>
      </c>
      <c r="J69" s="338" t="s">
        <v>2207</v>
      </c>
      <c r="K69" s="12" t="s">
        <v>8</v>
      </c>
      <c r="N69" s="12" t="s">
        <v>11</v>
      </c>
      <c r="O69" s="192" t="e">
        <f>IF(ISBLANK($G:$G),"",IF(OR(ISBLANK(#REF!),#REF!="&gt;"),"N/A",VLOOKUP(#REF!,NDA_Look_up,10,0)))</f>
        <v>#REF!</v>
      </c>
    </row>
    <row r="70" spans="1:15" ht="26.4" x14ac:dyDescent="0.25">
      <c r="A70" s="12">
        <v>106</v>
      </c>
      <c r="B70" s="333" t="s">
        <v>2155</v>
      </c>
      <c r="C70" s="333" t="s">
        <v>2127</v>
      </c>
      <c r="D70" s="21" t="s">
        <v>2126</v>
      </c>
      <c r="E70" s="315" t="s">
        <v>1306</v>
      </c>
      <c r="F70" s="329" t="s">
        <v>1878</v>
      </c>
      <c r="G70" s="314" t="s">
        <v>1644</v>
      </c>
      <c r="H70" s="313" t="s">
        <v>1849</v>
      </c>
      <c r="I70" s="321" t="s">
        <v>1086</v>
      </c>
      <c r="J70" s="338" t="s">
        <v>2208</v>
      </c>
      <c r="K70" s="12" t="s">
        <v>8</v>
      </c>
      <c r="N70" s="12" t="s">
        <v>11</v>
      </c>
      <c r="O70" s="192" t="e">
        <f>IF(ISBLANK($G:$G),"",IF(OR(ISBLANK(#REF!),#REF!="&gt;"),"N/A",VLOOKUP(#REF!,NDA_Look_up,10,0)))</f>
        <v>#REF!</v>
      </c>
    </row>
    <row r="71" spans="1:15" ht="26.4" x14ac:dyDescent="0.25">
      <c r="A71" s="12">
        <v>107</v>
      </c>
      <c r="B71" s="333" t="s">
        <v>2155</v>
      </c>
      <c r="C71" s="333" t="s">
        <v>2569</v>
      </c>
      <c r="D71" s="21" t="s">
        <v>2101</v>
      </c>
      <c r="E71" s="315" t="s">
        <v>2011</v>
      </c>
      <c r="F71" s="329" t="s">
        <v>1878</v>
      </c>
      <c r="G71" s="314" t="s">
        <v>1644</v>
      </c>
      <c r="H71" s="313" t="s">
        <v>1839</v>
      </c>
      <c r="I71" s="321" t="s">
        <v>122</v>
      </c>
      <c r="J71" s="338" t="s">
        <v>1841</v>
      </c>
      <c r="K71" s="12" t="s">
        <v>8</v>
      </c>
      <c r="N71" s="12" t="s">
        <v>11</v>
      </c>
      <c r="O71" s="192" t="e">
        <f>IF(ISBLANK($G:$G),"",IF(OR(ISBLANK(#REF!),#REF!="&gt;"),"N/A",VLOOKUP(#REF!,NDA_Look_up,10,0)))</f>
        <v>#REF!</v>
      </c>
    </row>
    <row r="72" spans="1:15" x14ac:dyDescent="0.25">
      <c r="A72" s="12">
        <v>108</v>
      </c>
      <c r="B72" s="333"/>
      <c r="C72" s="333" t="s">
        <v>136</v>
      </c>
      <c r="D72" s="21" t="s">
        <v>1817</v>
      </c>
      <c r="E72" s="315" t="s">
        <v>2011</v>
      </c>
      <c r="F72" s="329" t="s">
        <v>1878</v>
      </c>
      <c r="G72" s="314" t="s">
        <v>1643</v>
      </c>
      <c r="H72" s="313" t="s">
        <v>1459</v>
      </c>
      <c r="I72" s="321" t="s">
        <v>1086</v>
      </c>
      <c r="J72" s="338" t="s">
        <v>75</v>
      </c>
      <c r="K72" s="12" t="s">
        <v>8</v>
      </c>
      <c r="N72" s="12" t="s">
        <v>11</v>
      </c>
      <c r="O72" s="192" t="e">
        <f>IF(ISBLANK($G:$G),"",IF(OR(ISBLANK(#REF!),#REF!="&gt;"),"N/A",VLOOKUP(#REF!,NDA_Look_up,10,0)))</f>
        <v>#REF!</v>
      </c>
    </row>
    <row r="73" spans="1:15" x14ac:dyDescent="0.25">
      <c r="A73" s="12">
        <v>109</v>
      </c>
      <c r="B73" s="333"/>
      <c r="C73" s="333" t="s">
        <v>136</v>
      </c>
      <c r="D73" s="21" t="s">
        <v>135</v>
      </c>
      <c r="E73" s="315" t="s">
        <v>2011</v>
      </c>
      <c r="F73" s="329" t="s">
        <v>1878</v>
      </c>
      <c r="G73" s="314" t="s">
        <v>1643</v>
      </c>
      <c r="H73" s="313" t="s">
        <v>1266</v>
      </c>
      <c r="I73" s="321" t="s">
        <v>1086</v>
      </c>
      <c r="J73" s="338" t="s">
        <v>75</v>
      </c>
      <c r="K73" s="12" t="s">
        <v>8</v>
      </c>
      <c r="N73" s="12" t="s">
        <v>11</v>
      </c>
      <c r="O73" s="192" t="e">
        <f>IF(ISBLANK($G:$G),"",IF(OR(ISBLANK(#REF!),#REF!="&gt;"),"N/A",VLOOKUP(#REF!,NDA_Look_up,10,0)))</f>
        <v>#REF!</v>
      </c>
    </row>
    <row r="74" spans="1:15" x14ac:dyDescent="0.25">
      <c r="A74" s="12">
        <v>110</v>
      </c>
      <c r="B74" s="333"/>
      <c r="C74" s="333" t="s">
        <v>136</v>
      </c>
      <c r="D74" s="21" t="s">
        <v>125</v>
      </c>
      <c r="E74" s="315" t="s">
        <v>2011</v>
      </c>
      <c r="F74" s="329" t="s">
        <v>1878</v>
      </c>
      <c r="G74" s="314" t="s">
        <v>1643</v>
      </c>
      <c r="H74" s="313" t="s">
        <v>1266</v>
      </c>
      <c r="I74" s="321" t="s">
        <v>1086</v>
      </c>
      <c r="J74" s="338" t="s">
        <v>75</v>
      </c>
      <c r="K74" s="12" t="s">
        <v>8</v>
      </c>
      <c r="N74" s="12" t="s">
        <v>11</v>
      </c>
      <c r="O74" s="192" t="e">
        <f>IF(ISBLANK($G:$G),"",IF(OR(ISBLANK(#REF!),#REF!="&gt;"),"N/A",VLOOKUP(#REF!,NDA_Look_up,10,0)))</f>
        <v>#REF!</v>
      </c>
    </row>
    <row r="75" spans="1:15" x14ac:dyDescent="0.25">
      <c r="A75" s="12">
        <v>111</v>
      </c>
      <c r="B75" s="333" t="s">
        <v>1149</v>
      </c>
      <c r="C75" s="333" t="s">
        <v>1818</v>
      </c>
      <c r="D75" s="21" t="s">
        <v>1819</v>
      </c>
      <c r="E75" s="315" t="s">
        <v>2011</v>
      </c>
      <c r="F75" s="329" t="s">
        <v>1878</v>
      </c>
      <c r="G75" s="314" t="s">
        <v>1643</v>
      </c>
      <c r="H75" s="313" t="s">
        <v>1832</v>
      </c>
      <c r="I75" s="321" t="s">
        <v>1239</v>
      </c>
      <c r="J75" s="338" t="s">
        <v>1996</v>
      </c>
      <c r="K75" s="12" t="s">
        <v>8</v>
      </c>
      <c r="N75" s="12" t="s">
        <v>11</v>
      </c>
      <c r="O75" s="192" t="e">
        <f>IF(ISBLANK($G:$G),"",IF(OR(ISBLANK(#REF!),#REF!="&gt;"),"N/A",VLOOKUP(#REF!,NDA_Look_up,10,0)))</f>
        <v>#REF!</v>
      </c>
    </row>
    <row r="76" spans="1:15" x14ac:dyDescent="0.25">
      <c r="A76" s="12">
        <v>112</v>
      </c>
      <c r="B76" s="333" t="s">
        <v>1149</v>
      </c>
      <c r="C76" s="333" t="s">
        <v>1818</v>
      </c>
      <c r="D76" s="21" t="s">
        <v>1820</v>
      </c>
      <c r="E76" s="315" t="s">
        <v>2011</v>
      </c>
      <c r="F76" s="329" t="s">
        <v>1878</v>
      </c>
      <c r="G76" s="314" t="s">
        <v>1643</v>
      </c>
      <c r="H76" s="313" t="s">
        <v>1832</v>
      </c>
      <c r="I76" s="321" t="s">
        <v>1239</v>
      </c>
      <c r="J76" s="338" t="s">
        <v>1996</v>
      </c>
      <c r="K76" s="12" t="s">
        <v>8</v>
      </c>
      <c r="N76" s="12" t="s">
        <v>11</v>
      </c>
      <c r="O76" s="192" t="e">
        <f>IF(ISBLANK($G:$G),"",IF(OR(ISBLANK(#REF!),#REF!="&gt;"),"N/A",VLOOKUP(#REF!,NDA_Look_up,10,0)))</f>
        <v>#REF!</v>
      </c>
    </row>
    <row r="77" spans="1:15" x14ac:dyDescent="0.25">
      <c r="A77" s="12">
        <v>113</v>
      </c>
      <c r="B77" s="333"/>
      <c r="C77" s="333" t="s">
        <v>1818</v>
      </c>
      <c r="D77" s="21" t="s">
        <v>1821</v>
      </c>
      <c r="E77" s="315" t="s">
        <v>2011</v>
      </c>
      <c r="F77" s="329" t="s">
        <v>1878</v>
      </c>
      <c r="G77" s="314" t="s">
        <v>1643</v>
      </c>
      <c r="H77" s="313" t="s">
        <v>1266</v>
      </c>
      <c r="I77" s="321" t="s">
        <v>1086</v>
      </c>
      <c r="J77" s="338" t="s">
        <v>75</v>
      </c>
      <c r="K77" s="12" t="s">
        <v>8</v>
      </c>
      <c r="N77" s="12" t="s">
        <v>11</v>
      </c>
      <c r="O77" s="192" t="e">
        <f>IF(ISBLANK($G:$G),"",IF(OR(ISBLANK(#REF!),#REF!="&gt;"),"N/A",VLOOKUP(#REF!,NDA_Look_up,10,0)))</f>
        <v>#REF!</v>
      </c>
    </row>
    <row r="78" spans="1:15" x14ac:dyDescent="0.25">
      <c r="A78" s="12">
        <v>114</v>
      </c>
      <c r="B78" s="333"/>
      <c r="C78" s="333" t="s">
        <v>349</v>
      </c>
      <c r="D78" s="21" t="s">
        <v>1822</v>
      </c>
      <c r="E78" s="315" t="s">
        <v>2011</v>
      </c>
      <c r="F78" s="329" t="s">
        <v>1878</v>
      </c>
      <c r="G78" s="314" t="s">
        <v>1644</v>
      </c>
      <c r="H78" s="313" t="s">
        <v>1843</v>
      </c>
      <c r="I78" s="321" t="s">
        <v>122</v>
      </c>
      <c r="J78" s="338" t="s">
        <v>1841</v>
      </c>
      <c r="K78" s="12" t="s">
        <v>8</v>
      </c>
      <c r="N78" s="12" t="s">
        <v>11</v>
      </c>
      <c r="O78" s="192" t="e">
        <f>IF(ISBLANK($G:$G),"",IF(OR(ISBLANK(#REF!),#REF!="&gt;"),"N/A",VLOOKUP(#REF!,NDA_Look_up,10,0)))</f>
        <v>#REF!</v>
      </c>
    </row>
    <row r="79" spans="1:15" x14ac:dyDescent="0.25">
      <c r="A79" s="12">
        <v>115</v>
      </c>
      <c r="B79" s="333"/>
      <c r="C79" s="333" t="s">
        <v>1988</v>
      </c>
      <c r="D79" s="21" t="s">
        <v>1824</v>
      </c>
      <c r="E79" s="315" t="s">
        <v>1294</v>
      </c>
      <c r="F79" s="329" t="s">
        <v>1878</v>
      </c>
      <c r="G79" s="314" t="s">
        <v>1644</v>
      </c>
      <c r="H79" s="313" t="s">
        <v>2209</v>
      </c>
      <c r="I79" s="321" t="s">
        <v>987</v>
      </c>
      <c r="J79" s="338" t="s">
        <v>1841</v>
      </c>
      <c r="K79" s="12" t="s">
        <v>8</v>
      </c>
      <c r="N79" s="12" t="s">
        <v>11</v>
      </c>
      <c r="O79" s="192" t="e">
        <f>IF(ISBLANK($G:$G),"",IF(OR(ISBLANK(#REF!),#REF!="&gt;"),"N/A",VLOOKUP(#REF!,NDA_Look_up,10,0)))</f>
        <v>#REF!</v>
      </c>
    </row>
    <row r="80" spans="1:15" x14ac:dyDescent="0.25">
      <c r="A80" s="12">
        <v>116</v>
      </c>
      <c r="B80" s="333" t="s">
        <v>1149</v>
      </c>
      <c r="C80" s="333" t="s">
        <v>1988</v>
      </c>
      <c r="D80" s="21" t="s">
        <v>1825</v>
      </c>
      <c r="E80" s="315" t="s">
        <v>2011</v>
      </c>
      <c r="F80" s="329" t="s">
        <v>1878</v>
      </c>
      <c r="G80" s="314" t="s">
        <v>1643</v>
      </c>
      <c r="H80" s="313" t="s">
        <v>1832</v>
      </c>
      <c r="I80" s="321" t="s">
        <v>1239</v>
      </c>
      <c r="J80" s="338" t="s">
        <v>1996</v>
      </c>
      <c r="K80" s="12" t="s">
        <v>8</v>
      </c>
      <c r="L80" s="314" t="s">
        <v>1851</v>
      </c>
      <c r="N80" s="12" t="s">
        <v>11</v>
      </c>
      <c r="O80" s="192" t="e">
        <f>IF(ISBLANK($G:$G),"",IF(OR(ISBLANK(#REF!),#REF!="&gt;"),"N/A",VLOOKUP(#REF!,NDA_Look_up,10,0)))</f>
        <v>#REF!</v>
      </c>
    </row>
    <row r="81" spans="1:15" x14ac:dyDescent="0.25">
      <c r="A81" s="12">
        <v>117</v>
      </c>
      <c r="B81" s="333" t="s">
        <v>2155</v>
      </c>
      <c r="C81" s="333" t="s">
        <v>1988</v>
      </c>
      <c r="D81" s="21" t="s">
        <v>1826</v>
      </c>
      <c r="E81" s="315" t="s">
        <v>2014</v>
      </c>
      <c r="F81" s="329" t="s">
        <v>1878</v>
      </c>
      <c r="G81" s="314" t="s">
        <v>1643</v>
      </c>
      <c r="H81" s="313" t="s">
        <v>1266</v>
      </c>
      <c r="I81" s="321" t="s">
        <v>1086</v>
      </c>
      <c r="J81" s="338" t="s">
        <v>1834</v>
      </c>
      <c r="K81" s="12" t="s">
        <v>8</v>
      </c>
      <c r="N81" s="12" t="s">
        <v>11</v>
      </c>
      <c r="O81" s="192" t="e">
        <f>IF(ISBLANK($G:$G),"",IF(OR(ISBLANK(#REF!),#REF!="&gt;"),"N/A",VLOOKUP(#REF!,NDA_Look_up,10,0)))</f>
        <v>#REF!</v>
      </c>
    </row>
    <row r="82" spans="1:15" x14ac:dyDescent="0.25">
      <c r="A82" s="12">
        <v>118</v>
      </c>
      <c r="B82" s="333" t="s">
        <v>2155</v>
      </c>
      <c r="C82" s="333" t="s">
        <v>1988</v>
      </c>
      <c r="D82" s="21" t="s">
        <v>1827</v>
      </c>
      <c r="E82" s="315" t="s">
        <v>2014</v>
      </c>
      <c r="F82" s="329" t="s">
        <v>1878</v>
      </c>
      <c r="G82" s="314" t="s">
        <v>1643</v>
      </c>
      <c r="H82" s="313" t="s">
        <v>1266</v>
      </c>
      <c r="I82" s="321" t="s">
        <v>1086</v>
      </c>
      <c r="J82" s="338" t="s">
        <v>1834</v>
      </c>
      <c r="K82" s="12" t="s">
        <v>8</v>
      </c>
      <c r="N82" s="12" t="s">
        <v>11</v>
      </c>
      <c r="O82" s="192" t="e">
        <f>IF(ISBLANK($G:$G),"",IF(OR(ISBLANK(#REF!),#REF!="&gt;"),"N/A",VLOOKUP(#REF!,NDA_Look_up,10,0)))</f>
        <v>#REF!</v>
      </c>
    </row>
    <row r="83" spans="1:15" x14ac:dyDescent="0.25">
      <c r="A83" s="12">
        <v>119</v>
      </c>
      <c r="B83" s="333"/>
      <c r="C83" s="333" t="s">
        <v>1988</v>
      </c>
      <c r="D83" s="21" t="s">
        <v>1828</v>
      </c>
      <c r="E83" s="315" t="s">
        <v>2011</v>
      </c>
      <c r="F83" s="329" t="s">
        <v>1878</v>
      </c>
      <c r="G83" s="314" t="s">
        <v>1643</v>
      </c>
      <c r="H83" s="313" t="s">
        <v>1266</v>
      </c>
      <c r="I83" s="321" t="s">
        <v>1086</v>
      </c>
      <c r="J83" s="338" t="s">
        <v>75</v>
      </c>
      <c r="K83" s="12" t="s">
        <v>8</v>
      </c>
      <c r="L83" s="314" t="s">
        <v>2210</v>
      </c>
      <c r="N83" s="12" t="s">
        <v>11</v>
      </c>
      <c r="O83" s="192" t="e">
        <f>IF(ISBLANK($G:$G),"",IF(OR(ISBLANK(#REF!),#REF!="&gt;"),"N/A",VLOOKUP(#REF!,NDA_Look_up,10,0)))</f>
        <v>#REF!</v>
      </c>
    </row>
    <row r="84" spans="1:15" x14ac:dyDescent="0.25">
      <c r="A84" s="12">
        <v>120</v>
      </c>
      <c r="B84" s="333"/>
      <c r="C84" s="333" t="s">
        <v>1988</v>
      </c>
      <c r="D84" s="21" t="s">
        <v>1829</v>
      </c>
      <c r="E84" s="315" t="s">
        <v>2011</v>
      </c>
      <c r="F84" s="329" t="s">
        <v>1878</v>
      </c>
      <c r="G84" s="314" t="s">
        <v>1643</v>
      </c>
      <c r="H84" s="313" t="s">
        <v>1266</v>
      </c>
      <c r="I84" s="321" t="s">
        <v>1086</v>
      </c>
      <c r="J84" s="338" t="s">
        <v>75</v>
      </c>
      <c r="K84" s="12" t="s">
        <v>8</v>
      </c>
      <c r="N84" s="12" t="s">
        <v>11</v>
      </c>
      <c r="O84" s="192" t="e">
        <f>IF(ISBLANK($G:$G),"",IF(OR(ISBLANK(#REF!),#REF!="&gt;"),"N/A",VLOOKUP(#REF!,NDA_Look_up,10,0)))</f>
        <v>#REF!</v>
      </c>
    </row>
    <row r="85" spans="1:15" x14ac:dyDescent="0.25">
      <c r="A85" s="396" t="s">
        <v>2527</v>
      </c>
      <c r="B85" s="4" t="s">
        <v>2156</v>
      </c>
      <c r="C85" s="4" t="s">
        <v>1988</v>
      </c>
      <c r="D85" s="4" t="s">
        <v>2528</v>
      </c>
      <c r="E85" s="369"/>
      <c r="F85" s="370" t="s">
        <v>1878</v>
      </c>
      <c r="G85" s="100" t="s">
        <v>1644</v>
      </c>
      <c r="H85" s="4" t="s">
        <v>1266</v>
      </c>
      <c r="I85" s="87" t="s">
        <v>1086</v>
      </c>
      <c r="J85" s="371" t="s">
        <v>75</v>
      </c>
      <c r="K85" s="18" t="s">
        <v>8</v>
      </c>
      <c r="L85" s="100" t="s">
        <v>2529</v>
      </c>
      <c r="M85" s="100"/>
      <c r="N85" s="18" t="s">
        <v>11</v>
      </c>
      <c r="O85" s="323" t="e">
        <f>IF(ISBLANK($G:$G),"",IF(OR(ISBLANK(#REF!),#REF!="&gt;"),"N/A",VLOOKUP(#REF!,NDA_Look_up,10,0)))</f>
        <v>#REF!</v>
      </c>
    </row>
    <row r="86" spans="1:15" x14ac:dyDescent="0.25">
      <c r="A86" s="396" t="s">
        <v>2530</v>
      </c>
      <c r="B86" s="4" t="s">
        <v>2156</v>
      </c>
      <c r="C86" s="4" t="s">
        <v>1988</v>
      </c>
      <c r="D86" s="4" t="s">
        <v>2531</v>
      </c>
      <c r="E86" s="369"/>
      <c r="F86" s="370" t="s">
        <v>1878</v>
      </c>
      <c r="G86" s="100" t="s">
        <v>1644</v>
      </c>
      <c r="H86" s="4" t="s">
        <v>1266</v>
      </c>
      <c r="I86" s="87" t="s">
        <v>1086</v>
      </c>
      <c r="J86" s="371" t="s">
        <v>75</v>
      </c>
      <c r="K86" s="18" t="s">
        <v>8</v>
      </c>
      <c r="L86" s="100" t="s">
        <v>2529</v>
      </c>
      <c r="M86" s="100"/>
      <c r="N86" s="18" t="s">
        <v>11</v>
      </c>
      <c r="O86" s="323" t="e">
        <f>IF(ISBLANK($G:$G),"",IF(OR(ISBLANK(#REF!),#REF!="&gt;"),"N/A",VLOOKUP(#REF!,NDA_Look_up,10,0)))</f>
        <v>#REF!</v>
      </c>
    </row>
    <row r="87" spans="1:15" ht="26.4" x14ac:dyDescent="0.25">
      <c r="A87" s="12">
        <v>121</v>
      </c>
      <c r="B87" s="333"/>
      <c r="C87" s="333" t="s">
        <v>1989</v>
      </c>
      <c r="D87" s="21" t="s">
        <v>2359</v>
      </c>
      <c r="E87" s="315" t="s">
        <v>2011</v>
      </c>
      <c r="F87" s="329" t="s">
        <v>1335</v>
      </c>
      <c r="G87" s="314" t="s">
        <v>1643</v>
      </c>
      <c r="H87" s="313" t="s">
        <v>1832</v>
      </c>
      <c r="I87" s="321" t="s">
        <v>1893</v>
      </c>
      <c r="J87" s="338" t="s">
        <v>1887</v>
      </c>
      <c r="K87" s="12" t="s">
        <v>34</v>
      </c>
      <c r="L87" s="314" t="s">
        <v>343</v>
      </c>
      <c r="N87" s="12" t="s">
        <v>11</v>
      </c>
      <c r="O87" s="192" t="e">
        <f>IF(ISBLANK($G:$G),"",IF(OR(ISBLANK(#REF!),#REF!="&gt;"),"N/A",VLOOKUP(#REF!,NDA_Look_up,10,0)))</f>
        <v>#REF!</v>
      </c>
    </row>
    <row r="88" spans="1:15" x14ac:dyDescent="0.25">
      <c r="A88" s="12">
        <v>122</v>
      </c>
      <c r="B88" s="333"/>
      <c r="C88" s="333" t="s">
        <v>1989</v>
      </c>
      <c r="D88" s="21" t="s">
        <v>2360</v>
      </c>
      <c r="E88" s="315" t="s">
        <v>2011</v>
      </c>
      <c r="F88" s="329" t="s">
        <v>1335</v>
      </c>
      <c r="G88" s="314" t="s">
        <v>1643</v>
      </c>
      <c r="H88" s="313" t="s">
        <v>1832</v>
      </c>
      <c r="I88" s="321" t="s">
        <v>1086</v>
      </c>
      <c r="J88" s="338" t="s">
        <v>1887</v>
      </c>
      <c r="K88" s="12" t="s">
        <v>34</v>
      </c>
      <c r="N88" s="12" t="s">
        <v>11</v>
      </c>
      <c r="O88" s="192" t="e">
        <f>IF(ISBLANK($G:$G),"",IF(OR(ISBLANK(#REF!),#REF!="&gt;"),"N/A",VLOOKUP(#REF!,NDA_Look_up,10,0)))</f>
        <v>#REF!</v>
      </c>
    </row>
    <row r="89" spans="1:15" x14ac:dyDescent="0.25">
      <c r="A89" s="12">
        <v>123</v>
      </c>
      <c r="B89" s="333"/>
      <c r="C89" s="333" t="s">
        <v>1989</v>
      </c>
      <c r="D89" s="21" t="s">
        <v>2361</v>
      </c>
      <c r="E89" s="315" t="s">
        <v>2011</v>
      </c>
      <c r="F89" s="329" t="s">
        <v>1335</v>
      </c>
      <c r="G89" s="314" t="s">
        <v>1643</v>
      </c>
      <c r="H89" s="313" t="s">
        <v>1832</v>
      </c>
      <c r="I89" s="321" t="s">
        <v>1331</v>
      </c>
      <c r="J89" s="338" t="s">
        <v>1887</v>
      </c>
      <c r="K89" s="12" t="s">
        <v>8</v>
      </c>
      <c r="L89" s="314" t="s">
        <v>345</v>
      </c>
      <c r="N89" s="12" t="s">
        <v>11</v>
      </c>
      <c r="O89" s="192" t="e">
        <f>IF(ISBLANK($G:$G),"",IF(OR(ISBLANK(#REF!),#REF!="&gt;"),"N/A",VLOOKUP(#REF!,NDA_Look_up,10,0)))</f>
        <v>#REF!</v>
      </c>
    </row>
    <row r="90" spans="1:15" x14ac:dyDescent="0.25">
      <c r="A90" s="12">
        <v>124</v>
      </c>
      <c r="B90" s="333"/>
      <c r="C90" s="333" t="s">
        <v>1989</v>
      </c>
      <c r="D90" s="21" t="s">
        <v>2362</v>
      </c>
      <c r="E90" s="315" t="s">
        <v>2011</v>
      </c>
      <c r="F90" s="329" t="s">
        <v>1335</v>
      </c>
      <c r="G90" s="314" t="s">
        <v>1643</v>
      </c>
      <c r="H90" s="313" t="s">
        <v>1832</v>
      </c>
      <c r="I90" s="321" t="s">
        <v>1086</v>
      </c>
      <c r="J90" s="338" t="s">
        <v>1887</v>
      </c>
      <c r="K90" s="12" t="s">
        <v>8</v>
      </c>
      <c r="N90" s="12" t="s">
        <v>11</v>
      </c>
      <c r="O90" s="192" t="e">
        <f>IF(ISBLANK($G:$G),"",IF(OR(ISBLANK(#REF!),#REF!="&gt;"),"N/A",VLOOKUP(#REF!,NDA_Look_up,10,0)))</f>
        <v>#REF!</v>
      </c>
    </row>
    <row r="91" spans="1:15" x14ac:dyDescent="0.25">
      <c r="A91" s="12">
        <v>125</v>
      </c>
      <c r="B91" s="333"/>
      <c r="C91" s="333" t="s">
        <v>1989</v>
      </c>
      <c r="D91" s="21" t="s">
        <v>924</v>
      </c>
      <c r="E91" s="315" t="s">
        <v>2011</v>
      </c>
      <c r="F91" s="329" t="s">
        <v>1335</v>
      </c>
      <c r="G91" s="314" t="s">
        <v>1643</v>
      </c>
      <c r="H91" s="313" t="s">
        <v>1062</v>
      </c>
      <c r="I91" s="321" t="s">
        <v>122</v>
      </c>
      <c r="J91" s="338" t="s">
        <v>1887</v>
      </c>
      <c r="K91" s="12" t="s">
        <v>8</v>
      </c>
      <c r="L91" s="314" t="s">
        <v>918</v>
      </c>
      <c r="N91" s="12" t="s">
        <v>11</v>
      </c>
    </row>
    <row r="92" spans="1:15" x14ac:dyDescent="0.25">
      <c r="A92" s="12">
        <v>126</v>
      </c>
      <c r="B92" s="333"/>
      <c r="C92" s="333" t="s">
        <v>346</v>
      </c>
      <c r="D92" s="21" t="s">
        <v>347</v>
      </c>
      <c r="E92" s="315" t="s">
        <v>2011</v>
      </c>
      <c r="F92" s="329" t="s">
        <v>1990</v>
      </c>
      <c r="G92" s="314" t="s">
        <v>1643</v>
      </c>
      <c r="H92" s="313" t="s">
        <v>1459</v>
      </c>
      <c r="I92" s="321" t="s">
        <v>122</v>
      </c>
      <c r="J92" s="338" t="s">
        <v>1888</v>
      </c>
      <c r="K92" s="12" t="s">
        <v>8</v>
      </c>
      <c r="N92" s="12" t="s">
        <v>11</v>
      </c>
      <c r="O92" s="192" t="e">
        <f>IF(ISBLANK($G:$G),"",IF(OR(ISBLANK(#REF!),#REF!="&gt;"),"N/A",VLOOKUP(#REF!,NDA_Look_up,10,0)))</f>
        <v>#REF!</v>
      </c>
    </row>
    <row r="93" spans="1:15" x14ac:dyDescent="0.25">
      <c r="A93" s="442" t="s">
        <v>2532</v>
      </c>
      <c r="B93" s="357"/>
      <c r="C93" s="357" t="s">
        <v>346</v>
      </c>
      <c r="D93" s="21" t="s">
        <v>2372</v>
      </c>
      <c r="E93" s="358" t="s">
        <v>2011</v>
      </c>
      <c r="F93" s="330" t="s">
        <v>1335</v>
      </c>
      <c r="G93" s="163" t="s">
        <v>1643</v>
      </c>
      <c r="H93" s="21" t="s">
        <v>1068</v>
      </c>
      <c r="I93" s="162" t="s">
        <v>1239</v>
      </c>
      <c r="J93" s="359" t="s">
        <v>1888</v>
      </c>
      <c r="K93" s="20" t="s">
        <v>8</v>
      </c>
      <c r="L93" s="163" t="s">
        <v>2385</v>
      </c>
      <c r="M93" s="163"/>
      <c r="N93" s="20" t="s">
        <v>11</v>
      </c>
      <c r="O93" s="323" t="e">
        <f>IF(ISBLANK($G:$G),"",IF(OR(ISBLANK(#REF!),#REF!="&gt;"),"N/A",VLOOKUP(#REF!,NDA_Look_up,10,0)))</f>
        <v>#REF!</v>
      </c>
    </row>
    <row r="94" spans="1:15" ht="26.4" x14ac:dyDescent="0.25">
      <c r="A94" s="12">
        <v>127</v>
      </c>
      <c r="B94" s="333"/>
      <c r="C94" s="333" t="s">
        <v>349</v>
      </c>
      <c r="D94" s="21" t="s">
        <v>350</v>
      </c>
      <c r="E94" s="315" t="s">
        <v>2022</v>
      </c>
      <c r="F94" s="329" t="s">
        <v>1990</v>
      </c>
      <c r="G94" s="314" t="s">
        <v>1643</v>
      </c>
      <c r="H94" s="313" t="s">
        <v>2337</v>
      </c>
      <c r="I94" s="321" t="s">
        <v>1086</v>
      </c>
      <c r="J94" s="338" t="s">
        <v>353</v>
      </c>
      <c r="K94" s="12" t="s">
        <v>34</v>
      </c>
      <c r="L94" s="314" t="s">
        <v>2211</v>
      </c>
      <c r="N94" s="12" t="s">
        <v>11</v>
      </c>
      <c r="O94" s="192" t="e">
        <f>IF(ISBLANK($G:$G),"",IF(OR(ISBLANK(#REF!),#REF!="&gt;"),"N/A",VLOOKUP(#REF!,NDA_Look_up,10,0)))</f>
        <v>#REF!</v>
      </c>
    </row>
    <row r="95" spans="1:15" ht="26.4" x14ac:dyDescent="0.25">
      <c r="A95" s="12">
        <v>128</v>
      </c>
      <c r="B95" s="333"/>
      <c r="C95" s="333" t="s">
        <v>349</v>
      </c>
      <c r="D95" s="21" t="s">
        <v>351</v>
      </c>
      <c r="E95" s="315" t="s">
        <v>2011</v>
      </c>
      <c r="F95" s="329" t="s">
        <v>1990</v>
      </c>
      <c r="G95" s="314" t="s">
        <v>1643</v>
      </c>
      <c r="H95" s="313" t="s">
        <v>2338</v>
      </c>
      <c r="I95" s="321" t="s">
        <v>1086</v>
      </c>
      <c r="J95" s="338" t="s">
        <v>353</v>
      </c>
      <c r="K95" s="12" t="s">
        <v>8</v>
      </c>
      <c r="L95" s="314" t="s">
        <v>2211</v>
      </c>
      <c r="N95" s="12" t="s">
        <v>11</v>
      </c>
      <c r="O95" s="192" t="e">
        <f>IF(ISBLANK($G:$G),"",IF(OR(ISBLANK(#REF!),#REF!="&gt;"),"N/A",VLOOKUP(#REF!,NDA_Look_up,10,0)))</f>
        <v>#REF!</v>
      </c>
    </row>
    <row r="96" spans="1:15" x14ac:dyDescent="0.25">
      <c r="A96" s="12">
        <v>129</v>
      </c>
      <c r="B96" s="333"/>
      <c r="C96" s="333" t="s">
        <v>816</v>
      </c>
      <c r="D96" s="21" t="s">
        <v>2363</v>
      </c>
      <c r="E96" s="315" t="s">
        <v>2011</v>
      </c>
      <c r="F96" s="329" t="s">
        <v>1990</v>
      </c>
      <c r="G96" s="314" t="s">
        <v>1643</v>
      </c>
      <c r="H96" s="313" t="s">
        <v>1053</v>
      </c>
      <c r="I96" s="321" t="s">
        <v>1086</v>
      </c>
      <c r="J96" s="338" t="s">
        <v>818</v>
      </c>
      <c r="N96" s="12" t="s">
        <v>11</v>
      </c>
      <c r="O96" s="192" t="e">
        <f>IF(ISBLANK($G:$G),"",IF(OR(ISBLANK(#REF!),#REF!="&gt;"),"N/A",VLOOKUP(#REF!,NDA_Look_up,10,0)))</f>
        <v>#REF!</v>
      </c>
    </row>
    <row r="97" spans="1:15" ht="26.4" x14ac:dyDescent="0.25">
      <c r="A97" s="396" t="s">
        <v>2533</v>
      </c>
      <c r="B97" s="4"/>
      <c r="C97" s="4" t="s">
        <v>816</v>
      </c>
      <c r="D97" s="4" t="s">
        <v>2534</v>
      </c>
      <c r="E97" s="369"/>
      <c r="F97" s="370" t="s">
        <v>1990</v>
      </c>
      <c r="G97" s="100" t="s">
        <v>1644</v>
      </c>
      <c r="H97" s="4" t="s">
        <v>2535</v>
      </c>
      <c r="I97" s="87" t="s">
        <v>2536</v>
      </c>
      <c r="J97" s="371" t="s">
        <v>2537</v>
      </c>
      <c r="K97" s="18" t="s">
        <v>191</v>
      </c>
      <c r="L97" s="100" t="s">
        <v>2538</v>
      </c>
      <c r="M97" s="100"/>
      <c r="N97" s="18" t="s">
        <v>11</v>
      </c>
      <c r="O97" s="323" t="e">
        <f>IF(ISBLANK($G:$G),"",IF(OR(ISBLANK(#REF!),#REF!="&gt;"),"N/A",VLOOKUP(#REF!,NDA_Look_up,10,0)))</f>
        <v>#REF!</v>
      </c>
    </row>
    <row r="98" spans="1:15" x14ac:dyDescent="0.25">
      <c r="A98" s="12">
        <v>130</v>
      </c>
      <c r="B98" s="333" t="s">
        <v>1149</v>
      </c>
      <c r="C98" s="333" t="s">
        <v>1952</v>
      </c>
      <c r="D98" s="21" t="s">
        <v>2364</v>
      </c>
      <c r="E98" s="315" t="s">
        <v>2011</v>
      </c>
      <c r="F98" s="329" t="s">
        <v>1335</v>
      </c>
      <c r="G98" s="314" t="s">
        <v>1643</v>
      </c>
      <c r="H98" s="313" t="s">
        <v>1068</v>
      </c>
      <c r="I98" s="321" t="s">
        <v>1239</v>
      </c>
      <c r="J98" s="338" t="s">
        <v>1761</v>
      </c>
      <c r="K98" s="12" t="s">
        <v>8</v>
      </c>
      <c r="L98" s="314" t="s">
        <v>736</v>
      </c>
      <c r="N98" s="12" t="s">
        <v>11</v>
      </c>
      <c r="O98" s="192" t="e">
        <f>IF(ISBLANK($G:$G),"",IF(OR(ISBLANK(#REF!),#REF!="&gt;"),"N/A",VLOOKUP(#REF!,NDA_Look_up,10,0)))</f>
        <v>#REF!</v>
      </c>
    </row>
    <row r="99" spans="1:15" x14ac:dyDescent="0.25">
      <c r="A99" s="12">
        <v>131</v>
      </c>
      <c r="B99" s="333" t="s">
        <v>1149</v>
      </c>
      <c r="C99" s="333" t="s">
        <v>1952</v>
      </c>
      <c r="D99" s="21" t="s">
        <v>1865</v>
      </c>
      <c r="E99" s="315" t="s">
        <v>2011</v>
      </c>
      <c r="F99" s="329" t="s">
        <v>1335</v>
      </c>
      <c r="G99" s="314" t="s">
        <v>1643</v>
      </c>
      <c r="H99" s="313" t="s">
        <v>1068</v>
      </c>
      <c r="I99" s="321" t="s">
        <v>1239</v>
      </c>
      <c r="J99" s="338" t="s">
        <v>1867</v>
      </c>
      <c r="K99" s="12" t="s">
        <v>8</v>
      </c>
      <c r="N99" s="12" t="s">
        <v>11</v>
      </c>
      <c r="O99" s="192" t="e">
        <f>IF(ISBLANK($G:$G),"",IF(OR(ISBLANK(#REF!),#REF!="&gt;"),"N/A",VLOOKUP(#REF!,NDA_Look_up,10,0)))</f>
        <v>#REF!</v>
      </c>
    </row>
    <row r="100" spans="1:15" x14ac:dyDescent="0.25">
      <c r="A100" s="12">
        <v>132</v>
      </c>
      <c r="B100" s="333" t="s">
        <v>1149</v>
      </c>
      <c r="C100" s="333" t="s">
        <v>1952</v>
      </c>
      <c r="D100" s="21" t="s">
        <v>1866</v>
      </c>
      <c r="E100" s="315" t="s">
        <v>2011</v>
      </c>
      <c r="F100" s="329" t="s">
        <v>1335</v>
      </c>
      <c r="G100" s="314" t="s">
        <v>1643</v>
      </c>
      <c r="H100" s="313" t="s">
        <v>1068</v>
      </c>
      <c r="I100" s="321" t="s">
        <v>1239</v>
      </c>
      <c r="J100" s="338" t="s">
        <v>1867</v>
      </c>
      <c r="K100" s="12" t="s">
        <v>8</v>
      </c>
      <c r="N100" s="12" t="s">
        <v>11</v>
      </c>
      <c r="O100" s="192" t="e">
        <f>IF(ISBLANK($G:$G),"",IF(OR(ISBLANK(#REF!),#REF!="&gt;"),"N/A",VLOOKUP(#REF!,NDA_Look_up,10,0)))</f>
        <v>#REF!</v>
      </c>
    </row>
    <row r="101" spans="1:15" x14ac:dyDescent="0.25">
      <c r="A101" s="12">
        <v>133</v>
      </c>
      <c r="B101" s="333" t="s">
        <v>1149</v>
      </c>
      <c r="C101" s="333" t="s">
        <v>1952</v>
      </c>
      <c r="D101" s="21" t="s">
        <v>737</v>
      </c>
      <c r="E101" s="315" t="s">
        <v>2011</v>
      </c>
      <c r="F101" s="329" t="s">
        <v>1335</v>
      </c>
      <c r="G101" s="314" t="s">
        <v>1643</v>
      </c>
      <c r="H101" s="313" t="s">
        <v>1068</v>
      </c>
      <c r="I101" s="321" t="s">
        <v>1239</v>
      </c>
      <c r="J101" s="338" t="s">
        <v>1767</v>
      </c>
      <c r="K101" s="12" t="s">
        <v>8</v>
      </c>
      <c r="N101" s="12" t="s">
        <v>11</v>
      </c>
      <c r="O101" s="192" t="e">
        <f>IF(ISBLANK($G:$G),"",IF(OR(ISBLANK(#REF!),#REF!="&gt;"),"N/A",VLOOKUP(#REF!,NDA_Look_up,10,0)))</f>
        <v>#REF!</v>
      </c>
    </row>
    <row r="102" spans="1:15" x14ac:dyDescent="0.25">
      <c r="A102" s="12">
        <v>134</v>
      </c>
      <c r="B102" s="333" t="s">
        <v>1149</v>
      </c>
      <c r="C102" s="333" t="s">
        <v>1952</v>
      </c>
      <c r="D102" s="21" t="s">
        <v>742</v>
      </c>
      <c r="E102" s="315" t="s">
        <v>2011</v>
      </c>
      <c r="F102" s="329" t="s">
        <v>1335</v>
      </c>
      <c r="G102" s="314" t="s">
        <v>1643</v>
      </c>
      <c r="H102" s="313" t="s">
        <v>1068</v>
      </c>
      <c r="I102" s="321" t="s">
        <v>1239</v>
      </c>
      <c r="J102" s="338" t="s">
        <v>1768</v>
      </c>
      <c r="K102" s="12" t="s">
        <v>8</v>
      </c>
      <c r="N102" s="12" t="s">
        <v>11</v>
      </c>
      <c r="O102" s="192" t="e">
        <f>IF(ISBLANK($G:$G),"",IF(OR(ISBLANK(#REF!),#REF!="&gt;"),"N/A",VLOOKUP(#REF!,NDA_Look_up,10,0)))</f>
        <v>#REF!</v>
      </c>
    </row>
    <row r="103" spans="1:15" x14ac:dyDescent="0.25">
      <c r="A103" s="12">
        <v>135</v>
      </c>
      <c r="B103" s="333" t="s">
        <v>1149</v>
      </c>
      <c r="C103" s="333" t="s">
        <v>1952</v>
      </c>
      <c r="D103" s="21" t="s">
        <v>743</v>
      </c>
      <c r="E103" s="315" t="s">
        <v>2011</v>
      </c>
      <c r="F103" s="329" t="s">
        <v>1335</v>
      </c>
      <c r="G103" s="314" t="s">
        <v>1643</v>
      </c>
      <c r="H103" s="313" t="s">
        <v>1068</v>
      </c>
      <c r="I103" s="321" t="s">
        <v>1239</v>
      </c>
      <c r="J103" s="338" t="s">
        <v>1768</v>
      </c>
      <c r="K103" s="12" t="s">
        <v>8</v>
      </c>
      <c r="N103" s="12" t="s">
        <v>11</v>
      </c>
      <c r="O103" s="192" t="e">
        <f>IF(ISBLANK($G:$G),"",IF(OR(ISBLANK(#REF!),#REF!="&gt;"),"N/A",VLOOKUP(#REF!,NDA_Look_up,10,0)))</f>
        <v>#REF!</v>
      </c>
    </row>
    <row r="104" spans="1:15" x14ac:dyDescent="0.25">
      <c r="A104" s="12">
        <v>136</v>
      </c>
      <c r="B104" s="333" t="s">
        <v>1149</v>
      </c>
      <c r="C104" s="333" t="s">
        <v>1952</v>
      </c>
      <c r="D104" s="21" t="s">
        <v>738</v>
      </c>
      <c r="E104" s="315" t="s">
        <v>2011</v>
      </c>
      <c r="F104" s="329" t="s">
        <v>1335</v>
      </c>
      <c r="G104" s="314" t="s">
        <v>1643</v>
      </c>
      <c r="H104" s="313" t="s">
        <v>1068</v>
      </c>
      <c r="I104" s="321" t="s">
        <v>1239</v>
      </c>
      <c r="J104" s="338" t="s">
        <v>1768</v>
      </c>
      <c r="K104" s="12" t="s">
        <v>8</v>
      </c>
      <c r="N104" s="12" t="s">
        <v>11</v>
      </c>
      <c r="O104" s="192" t="e">
        <f>IF(ISBLANK($G:$G),"",IF(OR(ISBLANK(#REF!),#REF!="&gt;"),"N/A",VLOOKUP(#REF!,NDA_Look_up,10,0)))</f>
        <v>#REF!</v>
      </c>
    </row>
    <row r="105" spans="1:15" x14ac:dyDescent="0.25">
      <c r="A105" s="12">
        <v>137</v>
      </c>
      <c r="B105" s="333" t="s">
        <v>1149</v>
      </c>
      <c r="C105" s="333" t="s">
        <v>1952</v>
      </c>
      <c r="D105" s="21" t="s">
        <v>739</v>
      </c>
      <c r="E105" s="315" t="s">
        <v>2026</v>
      </c>
      <c r="F105" s="329" t="s">
        <v>1335</v>
      </c>
      <c r="G105" s="314" t="s">
        <v>1643</v>
      </c>
      <c r="H105" s="313" t="s">
        <v>1068</v>
      </c>
      <c r="I105" s="321" t="s">
        <v>1239</v>
      </c>
      <c r="J105" s="338" t="s">
        <v>1767</v>
      </c>
      <c r="K105" s="12" t="s">
        <v>8</v>
      </c>
      <c r="L105" s="314" t="s">
        <v>844</v>
      </c>
      <c r="N105" s="12" t="s">
        <v>11</v>
      </c>
      <c r="O105" s="192" t="e">
        <f>IF(ISBLANK($G:$G),"",IF(OR(ISBLANK(#REF!),#REF!="&gt;"),"N/A",VLOOKUP(#REF!,NDA_Look_up,10,0)))</f>
        <v>#REF!</v>
      </c>
    </row>
    <row r="106" spans="1:15" x14ac:dyDescent="0.25">
      <c r="A106" s="12">
        <v>138</v>
      </c>
      <c r="B106" s="333" t="s">
        <v>1149</v>
      </c>
      <c r="C106" s="333" t="s">
        <v>1952</v>
      </c>
      <c r="D106" s="21" t="s">
        <v>740</v>
      </c>
      <c r="E106" s="315" t="s">
        <v>2011</v>
      </c>
      <c r="F106" s="329" t="s">
        <v>1335</v>
      </c>
      <c r="G106" s="314" t="s">
        <v>1643</v>
      </c>
      <c r="H106" s="313" t="s">
        <v>1068</v>
      </c>
      <c r="I106" s="321" t="s">
        <v>1239</v>
      </c>
      <c r="J106" s="338" t="s">
        <v>1768</v>
      </c>
      <c r="K106" s="12" t="s">
        <v>8</v>
      </c>
      <c r="L106" s="314" t="s">
        <v>844</v>
      </c>
      <c r="N106" s="12" t="s">
        <v>11</v>
      </c>
      <c r="O106" s="192" t="e">
        <f>IF(ISBLANK($G:$G),"",IF(OR(ISBLANK(#REF!),#REF!="&gt;"),"N/A",VLOOKUP(#REF!,NDA_Look_up,10,0)))</f>
        <v>#REF!</v>
      </c>
    </row>
    <row r="107" spans="1:15" x14ac:dyDescent="0.25">
      <c r="A107" s="12">
        <v>139</v>
      </c>
      <c r="B107" s="333" t="s">
        <v>1149</v>
      </c>
      <c r="C107" s="333" t="s">
        <v>1952</v>
      </c>
      <c r="D107" s="21" t="s">
        <v>2365</v>
      </c>
      <c r="E107" s="315" t="s">
        <v>2011</v>
      </c>
      <c r="F107" s="329" t="s">
        <v>1335</v>
      </c>
      <c r="G107" s="314" t="s">
        <v>1643</v>
      </c>
      <c r="H107" s="313" t="s">
        <v>1068</v>
      </c>
      <c r="I107" s="321" t="s">
        <v>1239</v>
      </c>
      <c r="J107" s="338" t="s">
        <v>1768</v>
      </c>
      <c r="K107" s="12" t="s">
        <v>8</v>
      </c>
      <c r="N107" s="12" t="s">
        <v>11</v>
      </c>
      <c r="O107" s="192" t="e">
        <f>IF(ISBLANK($G:$G),"",IF(OR(ISBLANK(#REF!),#REF!="&gt;"),"N/A",VLOOKUP(#REF!,NDA_Look_up,10,0)))</f>
        <v>#REF!</v>
      </c>
    </row>
    <row r="108" spans="1:15" x14ac:dyDescent="0.25">
      <c r="A108" s="12">
        <v>140</v>
      </c>
      <c r="B108" s="333" t="s">
        <v>1149</v>
      </c>
      <c r="C108" s="333" t="s">
        <v>1952</v>
      </c>
      <c r="D108" s="21" t="s">
        <v>744</v>
      </c>
      <c r="E108" s="315" t="s">
        <v>2011</v>
      </c>
      <c r="F108" s="329" t="s">
        <v>1335</v>
      </c>
      <c r="G108" s="314" t="s">
        <v>1643</v>
      </c>
      <c r="H108" s="313" t="s">
        <v>1068</v>
      </c>
      <c r="I108" s="321" t="s">
        <v>1239</v>
      </c>
      <c r="J108" s="338" t="s">
        <v>1769</v>
      </c>
      <c r="K108" s="12" t="s">
        <v>8</v>
      </c>
      <c r="N108" s="12" t="s">
        <v>11</v>
      </c>
      <c r="O108" s="192" t="e">
        <f>IF(ISBLANK($G:$G),"",IF(OR(ISBLANK(#REF!),#REF!="&gt;"),"N/A",VLOOKUP(#REF!,NDA_Look_up,10,0)))</f>
        <v>#REF!</v>
      </c>
    </row>
    <row r="109" spans="1:15" x14ac:dyDescent="0.25">
      <c r="A109" s="12">
        <v>141</v>
      </c>
      <c r="B109" s="333" t="s">
        <v>1149</v>
      </c>
      <c r="C109" s="333" t="s">
        <v>1952</v>
      </c>
      <c r="D109" s="21" t="s">
        <v>745</v>
      </c>
      <c r="E109" s="315" t="s">
        <v>2011</v>
      </c>
      <c r="F109" s="329" t="s">
        <v>1335</v>
      </c>
      <c r="G109" s="314" t="s">
        <v>1643</v>
      </c>
      <c r="H109" s="313" t="s">
        <v>1068</v>
      </c>
      <c r="I109" s="321" t="s">
        <v>1239</v>
      </c>
      <c r="J109" s="338" t="s">
        <v>1769</v>
      </c>
      <c r="K109" s="12" t="s">
        <v>8</v>
      </c>
      <c r="N109" s="12" t="s">
        <v>11</v>
      </c>
      <c r="O109" s="192" t="e">
        <f>IF(ISBLANK($G:$G),"",IF(OR(ISBLANK(#REF!),#REF!="&gt;"),"N/A",VLOOKUP(#REF!,NDA_Look_up,10,0)))</f>
        <v>#REF!</v>
      </c>
    </row>
    <row r="110" spans="1:15" x14ac:dyDescent="0.25">
      <c r="A110" s="12">
        <v>142</v>
      </c>
      <c r="B110" s="333" t="s">
        <v>1149</v>
      </c>
      <c r="C110" s="333" t="s">
        <v>1952</v>
      </c>
      <c r="D110" s="21" t="s">
        <v>746</v>
      </c>
      <c r="E110" s="315" t="s">
        <v>2011</v>
      </c>
      <c r="F110" s="329" t="s">
        <v>1335</v>
      </c>
      <c r="G110" s="314" t="s">
        <v>1643</v>
      </c>
      <c r="H110" s="313" t="s">
        <v>1068</v>
      </c>
      <c r="I110" s="321" t="s">
        <v>1239</v>
      </c>
      <c r="J110" s="338" t="s">
        <v>1769</v>
      </c>
      <c r="K110" s="12" t="s">
        <v>8</v>
      </c>
      <c r="N110" s="12" t="s">
        <v>11</v>
      </c>
      <c r="O110" s="192" t="e">
        <f>IF(ISBLANK($G:$G),"",IF(OR(ISBLANK(#REF!),#REF!="&gt;"),"N/A",VLOOKUP(#REF!,NDA_Look_up,10,0)))</f>
        <v>#REF!</v>
      </c>
    </row>
    <row r="111" spans="1:15" x14ac:dyDescent="0.25">
      <c r="A111" s="12">
        <v>143</v>
      </c>
      <c r="B111" s="333" t="s">
        <v>1149</v>
      </c>
      <c r="C111" s="333" t="s">
        <v>1952</v>
      </c>
      <c r="D111" s="21" t="s">
        <v>747</v>
      </c>
      <c r="E111" s="315" t="s">
        <v>2011</v>
      </c>
      <c r="F111" s="329" t="s">
        <v>1335</v>
      </c>
      <c r="G111" s="314" t="s">
        <v>1643</v>
      </c>
      <c r="H111" s="313" t="s">
        <v>1068</v>
      </c>
      <c r="I111" s="321" t="s">
        <v>1239</v>
      </c>
      <c r="J111" s="338" t="s">
        <v>1769</v>
      </c>
      <c r="K111" s="12" t="s">
        <v>8</v>
      </c>
      <c r="N111" s="12" t="s">
        <v>11</v>
      </c>
      <c r="O111" s="192" t="e">
        <f>IF(ISBLANK($G:$G),"",IF(OR(ISBLANK(#REF!),#REF!="&gt;"),"N/A",VLOOKUP(#REF!,NDA_Look_up,10,0)))</f>
        <v>#REF!</v>
      </c>
    </row>
    <row r="112" spans="1:15" x14ac:dyDescent="0.25">
      <c r="A112" s="12">
        <v>144</v>
      </c>
      <c r="B112" s="333" t="s">
        <v>1149</v>
      </c>
      <c r="C112" s="333" t="s">
        <v>1952</v>
      </c>
      <c r="D112" s="21" t="s">
        <v>748</v>
      </c>
      <c r="E112" s="315" t="s">
        <v>2011</v>
      </c>
      <c r="F112" s="329" t="s">
        <v>1335</v>
      </c>
      <c r="G112" s="314" t="s">
        <v>1643</v>
      </c>
      <c r="H112" s="313" t="s">
        <v>1068</v>
      </c>
      <c r="I112" s="321" t="s">
        <v>1239</v>
      </c>
      <c r="J112" s="338" t="s">
        <v>1769</v>
      </c>
      <c r="K112" s="12" t="s">
        <v>8</v>
      </c>
      <c r="N112" s="12" t="s">
        <v>11</v>
      </c>
      <c r="O112" s="192" t="e">
        <f>IF(ISBLANK($G:$G),"",IF(OR(ISBLANK(#REF!),#REF!="&gt;"),"N/A",VLOOKUP(#REF!,NDA_Look_up,10,0)))</f>
        <v>#REF!</v>
      </c>
    </row>
    <row r="113" spans="1:15" x14ac:dyDescent="0.25">
      <c r="A113" s="12">
        <v>145</v>
      </c>
      <c r="B113" s="333" t="s">
        <v>1149</v>
      </c>
      <c r="C113" s="333" t="s">
        <v>1952</v>
      </c>
      <c r="D113" s="21" t="s">
        <v>749</v>
      </c>
      <c r="E113" s="315" t="s">
        <v>2011</v>
      </c>
      <c r="F113" s="329" t="s">
        <v>1335</v>
      </c>
      <c r="G113" s="314" t="s">
        <v>1643</v>
      </c>
      <c r="H113" s="313" t="s">
        <v>1068</v>
      </c>
      <c r="I113" s="321" t="s">
        <v>1239</v>
      </c>
      <c r="J113" s="338" t="s">
        <v>1769</v>
      </c>
      <c r="K113" s="12" t="s">
        <v>8</v>
      </c>
      <c r="N113" s="12" t="s">
        <v>11</v>
      </c>
      <c r="O113" s="192" t="e">
        <f>IF(ISBLANK($G:$G),"",IF(OR(ISBLANK(#REF!),#REF!="&gt;"),"N/A",VLOOKUP(#REF!,NDA_Look_up,10,0)))</f>
        <v>#REF!</v>
      </c>
    </row>
    <row r="114" spans="1:15" x14ac:dyDescent="0.25">
      <c r="A114" s="12">
        <v>146</v>
      </c>
      <c r="B114" s="333" t="s">
        <v>1149</v>
      </c>
      <c r="C114" s="333" t="s">
        <v>1952</v>
      </c>
      <c r="D114" s="21" t="s">
        <v>750</v>
      </c>
      <c r="E114" s="315" t="s">
        <v>2011</v>
      </c>
      <c r="F114" s="329" t="s">
        <v>1335</v>
      </c>
      <c r="G114" s="314" t="s">
        <v>1643</v>
      </c>
      <c r="H114" s="313" t="s">
        <v>1068</v>
      </c>
      <c r="I114" s="321" t="s">
        <v>1239</v>
      </c>
      <c r="J114" s="338" t="s">
        <v>1769</v>
      </c>
      <c r="K114" s="12" t="s">
        <v>8</v>
      </c>
      <c r="N114" s="12" t="s">
        <v>11</v>
      </c>
      <c r="O114" s="192" t="e">
        <f>IF(ISBLANK($G:$G),"",IF(OR(ISBLANK(#REF!),#REF!="&gt;"),"N/A",VLOOKUP(#REF!,NDA_Look_up,10,0)))</f>
        <v>#REF!</v>
      </c>
    </row>
    <row r="115" spans="1:15" x14ac:dyDescent="0.25">
      <c r="A115" s="12">
        <v>147</v>
      </c>
      <c r="B115" s="333" t="s">
        <v>1149</v>
      </c>
      <c r="C115" s="333" t="s">
        <v>1952</v>
      </c>
      <c r="D115" s="21" t="s">
        <v>751</v>
      </c>
      <c r="E115" s="315" t="s">
        <v>2011</v>
      </c>
      <c r="F115" s="329" t="s">
        <v>1335</v>
      </c>
      <c r="G115" s="314" t="s">
        <v>1643</v>
      </c>
      <c r="H115" s="313" t="s">
        <v>1068</v>
      </c>
      <c r="I115" s="321" t="s">
        <v>1239</v>
      </c>
      <c r="J115" s="338" t="s">
        <v>1769</v>
      </c>
      <c r="K115" s="12" t="s">
        <v>8</v>
      </c>
      <c r="N115" s="12" t="s">
        <v>11</v>
      </c>
      <c r="O115" s="192" t="e">
        <f>IF(ISBLANK($G:$G),"",IF(OR(ISBLANK(#REF!),#REF!="&gt;"),"N/A",VLOOKUP(#REF!,NDA_Look_up,10,0)))</f>
        <v>#REF!</v>
      </c>
    </row>
    <row r="116" spans="1:15" x14ac:dyDescent="0.25">
      <c r="A116" s="12">
        <v>150</v>
      </c>
      <c r="B116" s="333" t="s">
        <v>1149</v>
      </c>
      <c r="C116" s="333" t="s">
        <v>1952</v>
      </c>
      <c r="D116" s="21" t="s">
        <v>754</v>
      </c>
      <c r="E116" s="315" t="s">
        <v>2011</v>
      </c>
      <c r="F116" s="329" t="s">
        <v>1335</v>
      </c>
      <c r="G116" s="314" t="s">
        <v>1643</v>
      </c>
      <c r="H116" s="313" t="s">
        <v>1068</v>
      </c>
      <c r="I116" s="321" t="s">
        <v>1239</v>
      </c>
      <c r="J116" s="338" t="s">
        <v>1769</v>
      </c>
      <c r="K116" s="12" t="s">
        <v>8</v>
      </c>
      <c r="N116" s="12" t="s">
        <v>11</v>
      </c>
      <c r="O116" s="192" t="e">
        <f>IF(ISBLANK($G:$G),"",IF(OR(ISBLANK(#REF!),#REF!="&gt;"),"N/A",VLOOKUP(#REF!,NDA_Look_up,10,0)))</f>
        <v>#REF!</v>
      </c>
    </row>
    <row r="117" spans="1:15" x14ac:dyDescent="0.25">
      <c r="A117" s="12">
        <v>151</v>
      </c>
      <c r="B117" s="333" t="s">
        <v>1149</v>
      </c>
      <c r="C117" s="333" t="s">
        <v>1952</v>
      </c>
      <c r="D117" s="21" t="s">
        <v>755</v>
      </c>
      <c r="E117" s="315" t="s">
        <v>2011</v>
      </c>
      <c r="F117" s="329" t="s">
        <v>1335</v>
      </c>
      <c r="G117" s="314" t="s">
        <v>1643</v>
      </c>
      <c r="H117" s="313" t="s">
        <v>1068</v>
      </c>
      <c r="I117" s="321" t="s">
        <v>1239</v>
      </c>
      <c r="K117" s="12" t="s">
        <v>8</v>
      </c>
      <c r="N117" s="12" t="s">
        <v>11</v>
      </c>
      <c r="O117" s="192" t="e">
        <f>IF(ISBLANK($G:$G),"",IF(OR(ISBLANK(#REF!),#REF!="&gt;"),"N/A",VLOOKUP(#REF!,NDA_Look_up,10,0)))</f>
        <v>#REF!</v>
      </c>
    </row>
    <row r="118" spans="1:15" ht="39.6" x14ac:dyDescent="0.25">
      <c r="A118" s="12">
        <v>152</v>
      </c>
      <c r="B118" s="333" t="s">
        <v>1149</v>
      </c>
      <c r="C118" s="333" t="s">
        <v>1952</v>
      </c>
      <c r="D118" s="21" t="s">
        <v>2028</v>
      </c>
      <c r="E118" s="315" t="s">
        <v>1186</v>
      </c>
      <c r="F118" s="329" t="s">
        <v>1335</v>
      </c>
      <c r="G118" s="314" t="s">
        <v>1643</v>
      </c>
      <c r="H118" s="313" t="s">
        <v>1068</v>
      </c>
      <c r="I118" s="321" t="s">
        <v>1239</v>
      </c>
      <c r="J118" s="338" t="s">
        <v>1772</v>
      </c>
      <c r="N118" s="12" t="s">
        <v>11</v>
      </c>
      <c r="O118" s="192" t="e">
        <f>IF(ISBLANK($G:$G),"",IF(OR(ISBLANK(#REF!),#REF!="&gt;"),"N/A",VLOOKUP(#REF!,NDA_Look_up,10,0)))</f>
        <v>#REF!</v>
      </c>
    </row>
    <row r="119" spans="1:15" ht="26.4" x14ac:dyDescent="0.25">
      <c r="A119" s="12">
        <v>162</v>
      </c>
      <c r="B119" s="333" t="s">
        <v>1149</v>
      </c>
      <c r="C119" s="333" t="s">
        <v>1952</v>
      </c>
      <c r="D119" s="21" t="s">
        <v>2366</v>
      </c>
      <c r="E119" s="315" t="s">
        <v>2011</v>
      </c>
      <c r="F119" s="329" t="s">
        <v>1335</v>
      </c>
      <c r="G119" s="314" t="s">
        <v>1643</v>
      </c>
      <c r="H119" s="313" t="s">
        <v>1068</v>
      </c>
      <c r="I119" s="321" t="s">
        <v>1239</v>
      </c>
      <c r="J119" s="338" t="s">
        <v>1771</v>
      </c>
      <c r="K119" s="12" t="s">
        <v>8</v>
      </c>
      <c r="N119" s="12" t="s">
        <v>11</v>
      </c>
      <c r="O119" s="192" t="e">
        <f>IF(ISBLANK($G:$G),"",IF(OR(ISBLANK(#REF!),#REF!="&gt;"),"N/A",VLOOKUP(#REF!,NDA_Look_up,10,0)))</f>
        <v>#REF!</v>
      </c>
    </row>
    <row r="120" spans="1:15" x14ac:dyDescent="0.25">
      <c r="A120" s="12">
        <v>163</v>
      </c>
      <c r="B120" s="333" t="s">
        <v>1149</v>
      </c>
      <c r="C120" s="333" t="s">
        <v>1942</v>
      </c>
      <c r="D120" s="21" t="s">
        <v>770</v>
      </c>
      <c r="E120" s="315" t="s">
        <v>2011</v>
      </c>
      <c r="F120" s="329" t="s">
        <v>1335</v>
      </c>
      <c r="G120" s="314" t="s">
        <v>1643</v>
      </c>
      <c r="H120" s="313" t="s">
        <v>1068</v>
      </c>
      <c r="I120" s="321" t="s">
        <v>1239</v>
      </c>
      <c r="J120" s="338" t="s">
        <v>2033</v>
      </c>
      <c r="K120" s="12" t="s">
        <v>8</v>
      </c>
      <c r="N120" s="12" t="s">
        <v>11</v>
      </c>
      <c r="O120" s="192" t="e">
        <f>IF(ISBLANK($G:$G),"",IF(OR(ISBLANK(#REF!),#REF!="&gt;"),"N/A",VLOOKUP(#REF!,NDA_Look_up,10,0)))</f>
        <v>#REF!</v>
      </c>
    </row>
    <row r="121" spans="1:15" x14ac:dyDescent="0.25">
      <c r="A121" s="12">
        <v>164</v>
      </c>
      <c r="B121" s="333" t="s">
        <v>1149</v>
      </c>
      <c r="C121" s="333" t="s">
        <v>1942</v>
      </c>
      <c r="D121" s="21" t="s">
        <v>771</v>
      </c>
      <c r="E121" s="315"/>
      <c r="F121" s="329" t="s">
        <v>1335</v>
      </c>
      <c r="G121" s="314" t="s">
        <v>1643</v>
      </c>
      <c r="H121" s="313" t="s">
        <v>1068</v>
      </c>
      <c r="I121" s="321" t="s">
        <v>1239</v>
      </c>
      <c r="K121" s="12" t="s">
        <v>8</v>
      </c>
      <c r="L121" s="314" t="s">
        <v>2212</v>
      </c>
      <c r="N121" s="12" t="s">
        <v>11</v>
      </c>
      <c r="O121" s="192" t="e">
        <f>IF(ISBLANK($G:$G),"",IF(OR(ISBLANK(#REF!),#REF!="&gt;"),"N/A",VLOOKUP(#REF!,NDA_Look_up,10,0)))</f>
        <v>#REF!</v>
      </c>
    </row>
    <row r="122" spans="1:15" ht="39.6" x14ac:dyDescent="0.25">
      <c r="A122" s="12">
        <v>165</v>
      </c>
      <c r="B122" s="333" t="s">
        <v>1149</v>
      </c>
      <c r="C122" s="333" t="s">
        <v>1942</v>
      </c>
      <c r="D122" s="21" t="s">
        <v>2367</v>
      </c>
      <c r="E122" s="315" t="s">
        <v>2011</v>
      </c>
      <c r="F122" s="329" t="s">
        <v>1335</v>
      </c>
      <c r="G122" s="314" t="s">
        <v>1643</v>
      </c>
      <c r="H122" s="313" t="s">
        <v>1068</v>
      </c>
      <c r="I122" s="321" t="s">
        <v>1239</v>
      </c>
      <c r="J122" s="338" t="s">
        <v>1771</v>
      </c>
      <c r="K122" s="12" t="s">
        <v>8</v>
      </c>
      <c r="N122" s="12" t="s">
        <v>11</v>
      </c>
    </row>
    <row r="123" spans="1:15" x14ac:dyDescent="0.25">
      <c r="A123" s="12">
        <v>166</v>
      </c>
      <c r="B123" s="333" t="s">
        <v>1149</v>
      </c>
      <c r="C123" s="333" t="s">
        <v>1942</v>
      </c>
      <c r="D123" s="21" t="s">
        <v>773</v>
      </c>
      <c r="E123" s="315" t="s">
        <v>2011</v>
      </c>
      <c r="F123" s="329" t="s">
        <v>1335</v>
      </c>
      <c r="G123" s="314" t="s">
        <v>1643</v>
      </c>
      <c r="H123" s="313" t="s">
        <v>1068</v>
      </c>
      <c r="I123" s="321" t="s">
        <v>1239</v>
      </c>
      <c r="J123" s="338" t="s">
        <v>1771</v>
      </c>
      <c r="K123" s="12" t="s">
        <v>8</v>
      </c>
      <c r="N123" s="12" t="s">
        <v>11</v>
      </c>
    </row>
    <row r="124" spans="1:15" x14ac:dyDescent="0.25">
      <c r="A124" s="12">
        <v>167</v>
      </c>
      <c r="B124" s="333" t="s">
        <v>1149</v>
      </c>
      <c r="C124" s="333" t="s">
        <v>1942</v>
      </c>
      <c r="D124" s="21" t="s">
        <v>768</v>
      </c>
      <c r="E124" s="315" t="s">
        <v>2011</v>
      </c>
      <c r="F124" s="329" t="s">
        <v>1335</v>
      </c>
      <c r="G124" s="314" t="s">
        <v>1643</v>
      </c>
      <c r="H124" s="313" t="s">
        <v>1068</v>
      </c>
      <c r="I124" s="321" t="s">
        <v>1239</v>
      </c>
      <c r="J124" s="359" t="s">
        <v>2023</v>
      </c>
      <c r="K124" s="12" t="s">
        <v>8</v>
      </c>
      <c r="N124" s="12" t="s">
        <v>11</v>
      </c>
      <c r="O124" s="192" t="e">
        <f>IF(ISBLANK($G:$G),"",IF(OR(ISBLANK(#REF!),#REF!="&gt;"),"N/A",VLOOKUP(#REF!,NDA_Look_up,10,0)))</f>
        <v>#REF!</v>
      </c>
    </row>
    <row r="125" spans="1:15" x14ac:dyDescent="0.25">
      <c r="A125" s="397" t="s">
        <v>2539</v>
      </c>
      <c r="B125" s="357" t="s">
        <v>1149</v>
      </c>
      <c r="C125" s="357" t="s">
        <v>1952</v>
      </c>
      <c r="D125" s="21" t="s">
        <v>2386</v>
      </c>
      <c r="E125" s="358" t="s">
        <v>2011</v>
      </c>
      <c r="F125" s="330" t="s">
        <v>1873</v>
      </c>
      <c r="G125" s="163" t="s">
        <v>1643</v>
      </c>
      <c r="H125" s="21" t="s">
        <v>1068</v>
      </c>
      <c r="I125" s="162" t="s">
        <v>1239</v>
      </c>
      <c r="J125" s="398" t="s">
        <v>2388</v>
      </c>
      <c r="K125" s="163" t="s">
        <v>8</v>
      </c>
      <c r="L125" s="163"/>
      <c r="M125" s="163"/>
      <c r="N125" s="20" t="s">
        <v>11</v>
      </c>
      <c r="O125" s="323" t="e">
        <f>IF(ISBLANK($G:$G),"",IF(OR(ISBLANK(#REF!),#REF!="&gt;"),"N/A",VLOOKUP(#REF!,NDA_Look_up,10,0)))</f>
        <v>#REF!</v>
      </c>
    </row>
    <row r="126" spans="1:15" x14ac:dyDescent="0.25">
      <c r="A126" s="397" t="s">
        <v>2540</v>
      </c>
      <c r="B126" s="357" t="s">
        <v>1149</v>
      </c>
      <c r="C126" s="357" t="s">
        <v>1952</v>
      </c>
      <c r="D126" s="21" t="s">
        <v>2387</v>
      </c>
      <c r="E126" s="358" t="s">
        <v>2011</v>
      </c>
      <c r="F126" s="330" t="s">
        <v>1873</v>
      </c>
      <c r="G126" s="163" t="s">
        <v>1643</v>
      </c>
      <c r="H126" s="21" t="s">
        <v>1068</v>
      </c>
      <c r="I126" s="162" t="s">
        <v>1239</v>
      </c>
      <c r="J126" s="398" t="s">
        <v>2389</v>
      </c>
      <c r="K126" s="163" t="s">
        <v>8</v>
      </c>
      <c r="L126" s="163"/>
      <c r="M126" s="163"/>
      <c r="N126" s="20" t="s">
        <v>11</v>
      </c>
      <c r="O126" s="323" t="e">
        <f>IF(ISBLANK($G:$G),"",IF(OR(ISBLANK(#REF!),#REF!="&gt;"),"N/A",VLOOKUP(#REF!,NDA_Look_up,10,0)))</f>
        <v>#REF!</v>
      </c>
    </row>
    <row r="127" spans="1:15" x14ac:dyDescent="0.25">
      <c r="A127" s="12">
        <v>168</v>
      </c>
      <c r="B127" s="333" t="s">
        <v>1149</v>
      </c>
      <c r="C127" s="333" t="s">
        <v>1942</v>
      </c>
      <c r="D127" s="21" t="s">
        <v>843</v>
      </c>
      <c r="E127" s="315" t="s">
        <v>2011</v>
      </c>
      <c r="F127" s="329" t="s">
        <v>1335</v>
      </c>
      <c r="G127" s="314" t="s">
        <v>1643</v>
      </c>
      <c r="H127" s="313" t="s">
        <v>1068</v>
      </c>
      <c r="I127" s="321" t="s">
        <v>1239</v>
      </c>
      <c r="J127" s="338" t="s">
        <v>75</v>
      </c>
      <c r="K127" s="12" t="s">
        <v>8</v>
      </c>
      <c r="N127" s="12" t="s">
        <v>11</v>
      </c>
      <c r="O127" s="192" t="e">
        <f>IF(ISBLANK($G:$G),"",IF(OR(ISBLANK(#REF!),#REF!="&gt;"),"N/A",VLOOKUP(#REF!,NDA_Look_up,10,0)))</f>
        <v>#REF!</v>
      </c>
    </row>
    <row r="128" spans="1:15" x14ac:dyDescent="0.25">
      <c r="A128" s="12">
        <v>169</v>
      </c>
      <c r="B128" s="333" t="s">
        <v>1149</v>
      </c>
      <c r="C128" s="333" t="s">
        <v>1942</v>
      </c>
      <c r="D128" s="21" t="s">
        <v>378</v>
      </c>
      <c r="E128" s="315" t="s">
        <v>2011</v>
      </c>
      <c r="F128" s="329" t="s">
        <v>1871</v>
      </c>
      <c r="G128" s="314" t="s">
        <v>1643</v>
      </c>
      <c r="H128" s="313" t="s">
        <v>1903</v>
      </c>
      <c r="I128" s="321" t="s">
        <v>1331</v>
      </c>
      <c r="J128" s="338" t="s">
        <v>2320</v>
      </c>
      <c r="K128" s="12" t="s">
        <v>34</v>
      </c>
      <c r="L128" s="314" t="s">
        <v>380</v>
      </c>
      <c r="N128" s="12" t="s">
        <v>11</v>
      </c>
      <c r="O128" s="192" t="e">
        <f>IF(ISBLANK($G:$G),"",IF(OR(ISBLANK(#REF!),#REF!="&gt;"),"N/A",VLOOKUP(#REF!,NDA_Look_up,10,0)))</f>
        <v>#REF!</v>
      </c>
    </row>
    <row r="129" spans="1:15" x14ac:dyDescent="0.25">
      <c r="A129" s="12">
        <v>170</v>
      </c>
      <c r="B129" s="333" t="s">
        <v>1149</v>
      </c>
      <c r="C129" s="333" t="s">
        <v>1942</v>
      </c>
      <c r="D129" s="21" t="s">
        <v>381</v>
      </c>
      <c r="E129" s="315" t="s">
        <v>2011</v>
      </c>
      <c r="F129" s="329" t="s">
        <v>1871</v>
      </c>
      <c r="G129" s="314" t="s">
        <v>1643</v>
      </c>
      <c r="H129" s="313" t="s">
        <v>2034</v>
      </c>
      <c r="I129" s="321" t="s">
        <v>1331</v>
      </c>
      <c r="J129" s="338" t="s">
        <v>75</v>
      </c>
      <c r="K129" s="12" t="s">
        <v>34</v>
      </c>
      <c r="N129" s="12" t="s">
        <v>11</v>
      </c>
      <c r="O129" s="192" t="e">
        <f>IF(ISBLANK($G:$G),"",IF(OR(ISBLANK(#REF!),#REF!="&gt;"),"N/A",VLOOKUP(#REF!,NDA_Look_up,10,0)))</f>
        <v>#REF!</v>
      </c>
    </row>
    <row r="130" spans="1:15" x14ac:dyDescent="0.25">
      <c r="A130" s="12">
        <v>171</v>
      </c>
      <c r="B130" s="333" t="s">
        <v>1149</v>
      </c>
      <c r="C130" s="333" t="s">
        <v>1942</v>
      </c>
      <c r="D130" s="21" t="s">
        <v>384</v>
      </c>
      <c r="E130" s="315" t="s">
        <v>2011</v>
      </c>
      <c r="F130" s="329" t="s">
        <v>1871</v>
      </c>
      <c r="G130" s="314" t="s">
        <v>1643</v>
      </c>
      <c r="H130" s="313" t="s">
        <v>2034</v>
      </c>
      <c r="I130" s="321" t="s">
        <v>1331</v>
      </c>
      <c r="J130" s="338" t="s">
        <v>75</v>
      </c>
      <c r="K130" s="12" t="s">
        <v>34</v>
      </c>
      <c r="N130" s="12" t="s">
        <v>1003</v>
      </c>
      <c r="O130" s="192" t="e">
        <f>IF(ISBLANK($G:$G),"",IF(OR(ISBLANK(#REF!),#REF!="&gt;"),"N/A",VLOOKUP(#REF!,NDA_Look_up,10,0)))</f>
        <v>#REF!</v>
      </c>
    </row>
    <row r="131" spans="1:15" x14ac:dyDescent="0.25">
      <c r="A131" s="12">
        <v>172</v>
      </c>
      <c r="B131" s="333" t="s">
        <v>1149</v>
      </c>
      <c r="C131" s="333" t="s">
        <v>1942</v>
      </c>
      <c r="D131" s="21" t="s">
        <v>386</v>
      </c>
      <c r="E131" s="315" t="s">
        <v>2011</v>
      </c>
      <c r="F131" s="329" t="s">
        <v>1871</v>
      </c>
      <c r="G131" s="314" t="s">
        <v>1643</v>
      </c>
      <c r="H131" s="313" t="s">
        <v>2034</v>
      </c>
      <c r="I131" s="321" t="s">
        <v>1331</v>
      </c>
      <c r="J131" s="338" t="s">
        <v>75</v>
      </c>
      <c r="K131" s="12" t="s">
        <v>34</v>
      </c>
      <c r="N131" s="12" t="s">
        <v>11</v>
      </c>
      <c r="O131" s="192" t="e">
        <f>IF(ISBLANK($G:$G),"",IF(OR(ISBLANK(#REF!),#REF!="&gt;"),"N/A",VLOOKUP(#REF!,NDA_Look_up,10,0)))</f>
        <v>#REF!</v>
      </c>
    </row>
    <row r="132" spans="1:15" x14ac:dyDescent="0.25">
      <c r="A132" s="12">
        <v>173</v>
      </c>
      <c r="B132" s="333" t="s">
        <v>1149</v>
      </c>
      <c r="C132" s="333" t="s">
        <v>1942</v>
      </c>
      <c r="D132" s="21" t="s">
        <v>387</v>
      </c>
      <c r="E132" s="315" t="s">
        <v>2011</v>
      </c>
      <c r="F132" s="329" t="s">
        <v>1871</v>
      </c>
      <c r="G132" s="314" t="s">
        <v>1643</v>
      </c>
      <c r="H132" s="313" t="s">
        <v>2034</v>
      </c>
      <c r="I132" s="321" t="s">
        <v>1331</v>
      </c>
      <c r="J132" s="338" t="s">
        <v>75</v>
      </c>
      <c r="K132" s="12" t="s">
        <v>34</v>
      </c>
      <c r="N132" s="12" t="s">
        <v>11</v>
      </c>
      <c r="O132" s="192" t="e">
        <f>IF(ISBLANK($G:$G),"",IF(OR(ISBLANK(#REF!),#REF!="&gt;"),"N/A",VLOOKUP(#REF!,NDA_Look_up,10,0)))</f>
        <v>#REF!</v>
      </c>
    </row>
    <row r="133" spans="1:15" x14ac:dyDescent="0.25">
      <c r="A133" s="12">
        <v>174</v>
      </c>
      <c r="B133" s="333" t="s">
        <v>1149</v>
      </c>
      <c r="C133" s="333" t="s">
        <v>1942</v>
      </c>
      <c r="D133" s="21" t="s">
        <v>388</v>
      </c>
      <c r="E133" s="315" t="s">
        <v>2011</v>
      </c>
      <c r="F133" s="329" t="s">
        <v>1871</v>
      </c>
      <c r="G133" s="314" t="s">
        <v>1643</v>
      </c>
      <c r="H133" s="313" t="s">
        <v>2034</v>
      </c>
      <c r="I133" s="321" t="s">
        <v>1331</v>
      </c>
      <c r="J133" s="338" t="s">
        <v>75</v>
      </c>
      <c r="K133" s="12" t="s">
        <v>34</v>
      </c>
      <c r="N133" s="12" t="s">
        <v>11</v>
      </c>
      <c r="O133" s="192" t="e">
        <f>IF(ISBLANK($G:$G),"",IF(OR(ISBLANK(#REF!),#REF!="&gt;"),"N/A",VLOOKUP(#REF!,NDA_Look_up,10,0)))</f>
        <v>#REF!</v>
      </c>
    </row>
    <row r="134" spans="1:15" ht="26.4" x14ac:dyDescent="0.25">
      <c r="A134" s="12">
        <v>175</v>
      </c>
      <c r="B134" s="333" t="s">
        <v>2156</v>
      </c>
      <c r="C134" s="333" t="s">
        <v>2141</v>
      </c>
      <c r="D134" s="21" t="s">
        <v>2140</v>
      </c>
      <c r="E134" s="315" t="s">
        <v>2011</v>
      </c>
      <c r="F134" s="329" t="s">
        <v>1871</v>
      </c>
      <c r="G134" s="314" t="s">
        <v>1643</v>
      </c>
      <c r="H134" s="313" t="s">
        <v>2339</v>
      </c>
      <c r="I134" s="321" t="s">
        <v>1331</v>
      </c>
      <c r="J134" s="338" t="s">
        <v>2214</v>
      </c>
      <c r="K134" s="12" t="s">
        <v>34</v>
      </c>
      <c r="N134" s="12" t="s">
        <v>1003</v>
      </c>
      <c r="O134" s="192" t="e">
        <f>IF(ISBLANK($G:$G),"",IF(OR(ISBLANK(#REF!),#REF!="&gt;"),"N/A",VLOOKUP(#REF!,NDA_Look_up,10,0)))</f>
        <v>#REF!</v>
      </c>
    </row>
    <row r="135" spans="1:15" ht="26.4" x14ac:dyDescent="0.25">
      <c r="A135" s="12">
        <v>176</v>
      </c>
      <c r="B135" s="333" t="s">
        <v>2156</v>
      </c>
      <c r="C135" s="333" t="s">
        <v>2215</v>
      </c>
      <c r="D135" s="21" t="s">
        <v>2142</v>
      </c>
      <c r="E135" s="315" t="s">
        <v>2011</v>
      </c>
      <c r="F135" s="329" t="s">
        <v>1871</v>
      </c>
      <c r="G135" s="314" t="s">
        <v>1644</v>
      </c>
      <c r="H135" s="313" t="s">
        <v>2339</v>
      </c>
      <c r="I135" s="321" t="s">
        <v>1331</v>
      </c>
      <c r="J135" s="338" t="s">
        <v>50</v>
      </c>
      <c r="K135" s="12" t="s">
        <v>34</v>
      </c>
      <c r="N135" s="12" t="s">
        <v>1003</v>
      </c>
      <c r="O135" s="192" t="e">
        <f>IF(ISBLANK($G:$G),"",IF(OR(ISBLANK(#REF!),#REF!="&gt;"),"N/A",VLOOKUP(#REF!,NDA_Look_up,10,0)))</f>
        <v>#REF!</v>
      </c>
    </row>
    <row r="136" spans="1:15" ht="26.4" x14ac:dyDescent="0.25">
      <c r="A136" s="12">
        <v>177</v>
      </c>
      <c r="B136" s="333"/>
      <c r="C136" s="333" t="s">
        <v>2030</v>
      </c>
      <c r="D136" s="21" t="s">
        <v>392</v>
      </c>
      <c r="E136" s="315" t="s">
        <v>2011</v>
      </c>
      <c r="F136" s="329" t="s">
        <v>1871</v>
      </c>
      <c r="G136" s="314" t="s">
        <v>1643</v>
      </c>
      <c r="I136" s="321" t="s">
        <v>2031</v>
      </c>
      <c r="J136" s="338" t="s">
        <v>1889</v>
      </c>
      <c r="K136" s="12" t="s">
        <v>8</v>
      </c>
      <c r="N136" s="12" t="s">
        <v>11</v>
      </c>
      <c r="O136" s="192" t="e">
        <f>IF(ISBLANK($G:$G),"",IF(OR(ISBLANK(#REF!),#REF!="&gt;"),"N/A",VLOOKUP(#REF!,NDA_Look_up,10,0)))</f>
        <v>#REF!</v>
      </c>
    </row>
    <row r="137" spans="1:15" x14ac:dyDescent="0.25">
      <c r="A137" s="12">
        <v>178</v>
      </c>
      <c r="B137" s="333"/>
      <c r="C137" s="333" t="s">
        <v>2030</v>
      </c>
      <c r="D137" s="21" t="s">
        <v>394</v>
      </c>
      <c r="E137" s="315" t="s">
        <v>2011</v>
      </c>
      <c r="F137" s="329" t="s">
        <v>1871</v>
      </c>
      <c r="G137" s="314" t="s">
        <v>1643</v>
      </c>
      <c r="H137" s="313" t="s">
        <v>2340</v>
      </c>
      <c r="I137" s="321" t="s">
        <v>1342</v>
      </c>
      <c r="J137" s="338" t="s">
        <v>1889</v>
      </c>
      <c r="K137" s="12" t="s">
        <v>8</v>
      </c>
      <c r="L137" s="314" t="s">
        <v>2294</v>
      </c>
      <c r="N137" s="12" t="s">
        <v>11</v>
      </c>
      <c r="O137" s="192" t="e">
        <f>IF(ISBLANK($G:$G),"",IF(OR(ISBLANK(#REF!),#REF!="&gt;"),"N/A",VLOOKUP(#REF!,NDA_Look_up,10,0)))</f>
        <v>#REF!</v>
      </c>
    </row>
    <row r="138" spans="1:15" x14ac:dyDescent="0.25">
      <c r="A138" s="12">
        <v>179</v>
      </c>
      <c r="B138" s="333"/>
      <c r="C138" s="333" t="s">
        <v>2030</v>
      </c>
      <c r="D138" s="21" t="s">
        <v>1892</v>
      </c>
      <c r="E138" s="315" t="s">
        <v>2011</v>
      </c>
      <c r="F138" s="329" t="s">
        <v>1871</v>
      </c>
      <c r="G138" s="314" t="s">
        <v>1643</v>
      </c>
      <c r="H138" s="313" t="s">
        <v>2340</v>
      </c>
      <c r="I138" s="321" t="s">
        <v>1331</v>
      </c>
      <c r="J138" s="338" t="s">
        <v>1890</v>
      </c>
      <c r="K138" s="12" t="s">
        <v>8</v>
      </c>
      <c r="L138" s="314" t="s">
        <v>2294</v>
      </c>
      <c r="N138" s="12" t="s">
        <v>11</v>
      </c>
      <c r="O138" s="192" t="e">
        <f>IF(ISBLANK($G:$G),"",IF(OR(ISBLANK(#REF!),#REF!="&gt;"),"N/A",VLOOKUP(#REF!,NDA_Look_up,10,0)))</f>
        <v>#REF!</v>
      </c>
    </row>
    <row r="139" spans="1:15" x14ac:dyDescent="0.25">
      <c r="A139" s="12">
        <v>180</v>
      </c>
      <c r="B139" s="333"/>
      <c r="C139" s="333" t="s">
        <v>2030</v>
      </c>
      <c r="D139" s="21" t="s">
        <v>397</v>
      </c>
      <c r="E139" s="315" t="s">
        <v>2011</v>
      </c>
      <c r="F139" s="329" t="s">
        <v>1871</v>
      </c>
      <c r="G139" s="314" t="s">
        <v>1643</v>
      </c>
      <c r="H139" s="313" t="s">
        <v>2340</v>
      </c>
      <c r="I139" s="321" t="s">
        <v>1331</v>
      </c>
      <c r="J139" s="338" t="s">
        <v>1890</v>
      </c>
      <c r="K139" s="12" t="s">
        <v>34</v>
      </c>
      <c r="L139" s="314" t="s">
        <v>2294</v>
      </c>
      <c r="N139" s="12" t="s">
        <v>11</v>
      </c>
      <c r="O139" s="192" t="e">
        <f>IF(ISBLANK($G:$G),"",IF(OR(ISBLANK(#REF!),#REF!="&gt;"),"N/A",VLOOKUP(#REF!,NDA_Look_up,10,0)))</f>
        <v>#REF!</v>
      </c>
    </row>
    <row r="140" spans="1:15" x14ac:dyDescent="0.25">
      <c r="A140" s="12">
        <v>181</v>
      </c>
      <c r="B140" s="333"/>
      <c r="C140" s="333" t="s">
        <v>2030</v>
      </c>
      <c r="D140" s="21" t="s">
        <v>398</v>
      </c>
      <c r="E140" s="315" t="s">
        <v>1728</v>
      </c>
      <c r="F140" s="329" t="s">
        <v>1871</v>
      </c>
      <c r="G140" s="314" t="s">
        <v>1644</v>
      </c>
      <c r="H140" s="313" t="s">
        <v>2042</v>
      </c>
      <c r="I140" s="321" t="s">
        <v>1086</v>
      </c>
      <c r="J140" s="338" t="s">
        <v>399</v>
      </c>
      <c r="K140" s="12" t="s">
        <v>8</v>
      </c>
      <c r="N140" s="12" t="s">
        <v>11</v>
      </c>
      <c r="O140" s="192" t="e">
        <f>IF(ISBLANK($G:$G),"",IF(OR(ISBLANK(#REF!),#REF!="&gt;"),"N/A",VLOOKUP(#REF!,NDA_Look_up,10,0)))</f>
        <v>#REF!</v>
      </c>
    </row>
    <row r="141" spans="1:15" x14ac:dyDescent="0.25">
      <c r="A141" s="12">
        <v>182</v>
      </c>
      <c r="B141" s="333"/>
      <c r="C141" s="333" t="s">
        <v>1953</v>
      </c>
      <c r="D141" s="21" t="s">
        <v>400</v>
      </c>
      <c r="E141" s="315" t="s">
        <v>2011</v>
      </c>
      <c r="F141" s="329" t="s">
        <v>1871</v>
      </c>
      <c r="G141" s="314" t="s">
        <v>1644</v>
      </c>
      <c r="H141" s="313" t="s">
        <v>1427</v>
      </c>
      <c r="I141" s="321" t="s">
        <v>1342</v>
      </c>
      <c r="J141" s="338" t="s">
        <v>399</v>
      </c>
      <c r="K141" s="12" t="s">
        <v>8</v>
      </c>
      <c r="L141" s="314" t="s">
        <v>2294</v>
      </c>
      <c r="N141" s="12" t="s">
        <v>11</v>
      </c>
      <c r="O141" s="192" t="e">
        <f>IF(ISBLANK($G:$G),"",IF(OR(ISBLANK(#REF!),#REF!="&gt;"),"N/A",VLOOKUP(#REF!,NDA_Look_up,10,0)))</f>
        <v>#REF!</v>
      </c>
    </row>
    <row r="142" spans="1:15" x14ac:dyDescent="0.25">
      <c r="A142" s="12">
        <v>183</v>
      </c>
      <c r="B142" s="333"/>
      <c r="C142" s="333" t="s">
        <v>1953</v>
      </c>
      <c r="D142" s="21" t="s">
        <v>2059</v>
      </c>
      <c r="E142" s="315" t="s">
        <v>2011</v>
      </c>
      <c r="F142" s="329" t="s">
        <v>1871</v>
      </c>
      <c r="G142" s="314" t="s">
        <v>1643</v>
      </c>
      <c r="H142" s="313" t="s">
        <v>1459</v>
      </c>
      <c r="I142" s="321" t="s">
        <v>122</v>
      </c>
      <c r="J142" s="338" t="s">
        <v>2218</v>
      </c>
      <c r="K142" s="12" t="s">
        <v>8</v>
      </c>
      <c r="N142" s="12" t="s">
        <v>11</v>
      </c>
      <c r="O142" s="192" t="e">
        <f>IF(ISBLANK($G:$G),"",IF(OR(ISBLANK(#REF!),#REF!="&gt;"),"N/A",VLOOKUP(#REF!,NDA_Look_up,10,0)))</f>
        <v>#REF!</v>
      </c>
    </row>
    <row r="143" spans="1:15" x14ac:dyDescent="0.25">
      <c r="A143" s="12">
        <v>184</v>
      </c>
      <c r="B143" s="333"/>
      <c r="C143" s="333" t="s">
        <v>1953</v>
      </c>
      <c r="D143" s="21" t="s">
        <v>404</v>
      </c>
      <c r="E143" s="315" t="s">
        <v>1728</v>
      </c>
      <c r="F143" s="329" t="s">
        <v>1871</v>
      </c>
      <c r="G143" s="314" t="s">
        <v>1644</v>
      </c>
      <c r="H143" s="313" t="s">
        <v>1728</v>
      </c>
      <c r="I143" s="321" t="s">
        <v>1342</v>
      </c>
      <c r="J143" s="338" t="s">
        <v>399</v>
      </c>
      <c r="K143" s="12" t="s">
        <v>8</v>
      </c>
      <c r="L143" s="314" t="s">
        <v>2294</v>
      </c>
      <c r="N143" s="12" t="s">
        <v>11</v>
      </c>
      <c r="O143" s="192" t="e">
        <f>IF(ISBLANK($G:$G),"",IF(OR(ISBLANK(#REF!),#REF!="&gt;"),"N/A",VLOOKUP(#REF!,NDA_Look_up,10,0)))</f>
        <v>#REF!</v>
      </c>
    </row>
    <row r="144" spans="1:15" x14ac:dyDescent="0.25">
      <c r="A144" s="12">
        <v>185</v>
      </c>
      <c r="B144" s="333"/>
      <c r="C144" s="333" t="s">
        <v>1953</v>
      </c>
      <c r="D144" s="21" t="s">
        <v>405</v>
      </c>
      <c r="E144" s="315" t="s">
        <v>1728</v>
      </c>
      <c r="F144" s="329" t="s">
        <v>1871</v>
      </c>
      <c r="G144" s="314" t="s">
        <v>1643</v>
      </c>
      <c r="H144" s="313" t="s">
        <v>2042</v>
      </c>
      <c r="I144" s="321" t="s">
        <v>122</v>
      </c>
      <c r="J144" s="338" t="s">
        <v>2216</v>
      </c>
      <c r="K144" s="12" t="s">
        <v>8</v>
      </c>
      <c r="N144" s="12" t="s">
        <v>11</v>
      </c>
      <c r="O144" s="192" t="e">
        <f>IF(ISBLANK($G:$G),"",IF(OR(ISBLANK(#REF!),#REF!="&gt;"),"N/A",VLOOKUP(#REF!,NDA_Look_up,10,0)))</f>
        <v>#REF!</v>
      </c>
    </row>
    <row r="145" spans="1:15" x14ac:dyDescent="0.25">
      <c r="A145" s="12">
        <v>186</v>
      </c>
      <c r="B145" s="333"/>
      <c r="C145" s="333" t="s">
        <v>1953</v>
      </c>
      <c r="D145" s="21" t="s">
        <v>407</v>
      </c>
      <c r="E145" s="315" t="s">
        <v>2011</v>
      </c>
      <c r="F145" s="329" t="s">
        <v>1871</v>
      </c>
      <c r="G145" s="314" t="s">
        <v>1643</v>
      </c>
      <c r="H145" s="313" t="s">
        <v>1427</v>
      </c>
      <c r="I145" s="321" t="s">
        <v>1331</v>
      </c>
      <c r="J145" s="338" t="s">
        <v>2217</v>
      </c>
      <c r="K145" s="12" t="s">
        <v>8</v>
      </c>
      <c r="N145" s="12" t="s">
        <v>11</v>
      </c>
      <c r="O145" s="192" t="e">
        <f>IF(ISBLANK($G:$G),"",IF(OR(ISBLANK(#REF!),#REF!="&gt;"),"N/A",VLOOKUP(#REF!,NDA_Look_up,10,0)))</f>
        <v>#REF!</v>
      </c>
    </row>
    <row r="146" spans="1:15" x14ac:dyDescent="0.25">
      <c r="A146" s="12">
        <v>187</v>
      </c>
      <c r="B146" s="333"/>
      <c r="C146" s="333" t="s">
        <v>1953</v>
      </c>
      <c r="D146" s="21" t="s">
        <v>408</v>
      </c>
      <c r="E146" s="315" t="s">
        <v>1728</v>
      </c>
      <c r="F146" s="329" t="s">
        <v>1871</v>
      </c>
      <c r="G146" s="314" t="s">
        <v>1644</v>
      </c>
      <c r="H146" s="313" t="s">
        <v>1728</v>
      </c>
      <c r="I146" s="321" t="s">
        <v>1342</v>
      </c>
      <c r="J146" s="338" t="s">
        <v>399</v>
      </c>
      <c r="K146" s="12" t="s">
        <v>8</v>
      </c>
      <c r="N146" s="12" t="s">
        <v>1003</v>
      </c>
      <c r="O146" s="192" t="e">
        <f>IF(ISBLANK($G:$G),"",IF(OR(ISBLANK(#REF!),#REF!="&gt;"),"N/A",VLOOKUP(#REF!,NDA_Look_up,10,0)))</f>
        <v>#REF!</v>
      </c>
    </row>
    <row r="147" spans="1:15" x14ac:dyDescent="0.25">
      <c r="A147" s="12">
        <v>188</v>
      </c>
      <c r="B147" s="333"/>
      <c r="C147" s="333" t="s">
        <v>1953</v>
      </c>
      <c r="D147" s="21" t="s">
        <v>409</v>
      </c>
      <c r="E147" s="315" t="s">
        <v>2011</v>
      </c>
      <c r="F147" s="329" t="s">
        <v>1871</v>
      </c>
      <c r="G147" s="314" t="s">
        <v>1644</v>
      </c>
      <c r="H147" s="313" t="s">
        <v>1451</v>
      </c>
      <c r="I147" s="321" t="s">
        <v>1342</v>
      </c>
      <c r="J147" s="338" t="s">
        <v>399</v>
      </c>
      <c r="K147" s="12" t="s">
        <v>8</v>
      </c>
      <c r="L147" s="314" t="s">
        <v>2294</v>
      </c>
      <c r="N147" s="12" t="s">
        <v>1003</v>
      </c>
      <c r="O147" s="192" t="e">
        <f>IF(ISBLANK($G:$G),"",IF(OR(ISBLANK(#REF!),#REF!="&gt;"),"N/A",VLOOKUP(#REF!,NDA_Look_up,10,0)))</f>
        <v>#REF!</v>
      </c>
    </row>
    <row r="148" spans="1:15" x14ac:dyDescent="0.25">
      <c r="A148" s="12">
        <v>189</v>
      </c>
      <c r="B148" s="333"/>
      <c r="C148" s="333" t="s">
        <v>919</v>
      </c>
      <c r="D148" s="21" t="s">
        <v>410</v>
      </c>
      <c r="E148" s="315" t="s">
        <v>1172</v>
      </c>
      <c r="F148" s="329" t="s">
        <v>1871</v>
      </c>
      <c r="G148" s="314" t="s">
        <v>1643</v>
      </c>
      <c r="H148" s="313" t="s">
        <v>1832</v>
      </c>
      <c r="I148" s="321" t="s">
        <v>1086</v>
      </c>
      <c r="J148" s="338" t="s">
        <v>1890</v>
      </c>
      <c r="K148" s="12" t="s">
        <v>34</v>
      </c>
      <c r="N148" s="12" t="s">
        <v>11</v>
      </c>
      <c r="O148" s="192" t="e">
        <f>IF(ISBLANK($G:$G),"",IF(OR(ISBLANK(#REF!),#REF!="&gt;"),"N/A",VLOOKUP(#REF!,NDA_Look_up,10,0)))</f>
        <v>#REF!</v>
      </c>
    </row>
    <row r="149" spans="1:15" x14ac:dyDescent="0.25">
      <c r="A149" s="12">
        <v>190</v>
      </c>
      <c r="B149" s="333"/>
      <c r="C149" s="333" t="s">
        <v>919</v>
      </c>
      <c r="D149" s="21" t="s">
        <v>411</v>
      </c>
      <c r="E149" s="315" t="s">
        <v>1172</v>
      </c>
      <c r="F149" s="329" t="s">
        <v>1871</v>
      </c>
      <c r="G149" s="314" t="s">
        <v>1644</v>
      </c>
      <c r="H149" s="313" t="s">
        <v>1172</v>
      </c>
      <c r="I149" s="321" t="s">
        <v>1331</v>
      </c>
      <c r="J149" s="338" t="s">
        <v>399</v>
      </c>
      <c r="K149" s="12" t="s">
        <v>8</v>
      </c>
      <c r="L149" s="314" t="s">
        <v>2294</v>
      </c>
      <c r="N149" s="12" t="s">
        <v>11</v>
      </c>
      <c r="O149" s="192" t="e">
        <f>IF(ISBLANK($G:$G),"",IF(OR(ISBLANK(#REF!),#REF!="&gt;"),"N/A",VLOOKUP(#REF!,NDA_Look_up,10,0)))</f>
        <v>#REF!</v>
      </c>
    </row>
    <row r="150" spans="1:15" x14ac:dyDescent="0.25">
      <c r="A150" s="12">
        <v>191</v>
      </c>
      <c r="B150" s="333"/>
      <c r="C150" s="333" t="s">
        <v>919</v>
      </c>
      <c r="D150" s="21" t="s">
        <v>413</v>
      </c>
      <c r="E150" s="315" t="s">
        <v>1172</v>
      </c>
      <c r="F150" s="329" t="s">
        <v>1871</v>
      </c>
      <c r="G150" s="314" t="s">
        <v>1644</v>
      </c>
      <c r="H150" s="313" t="s">
        <v>1172</v>
      </c>
      <c r="I150" s="321" t="s">
        <v>1331</v>
      </c>
      <c r="J150" s="338" t="s">
        <v>399</v>
      </c>
      <c r="K150" s="12" t="s">
        <v>8</v>
      </c>
      <c r="L150" s="314" t="s">
        <v>2294</v>
      </c>
      <c r="N150" s="12" t="s">
        <v>11</v>
      </c>
      <c r="O150" s="192" t="e">
        <f>IF(ISBLANK($G:$G),"",IF(OR(ISBLANK(#REF!),#REF!="&gt;"),"N/A",VLOOKUP(#REF!,NDA_Look_up,10,0)))</f>
        <v>#REF!</v>
      </c>
    </row>
    <row r="151" spans="1:15" ht="26.4" x14ac:dyDescent="0.25">
      <c r="A151" s="20">
        <v>192</v>
      </c>
      <c r="B151" s="357"/>
      <c r="C151" s="357" t="s">
        <v>1281</v>
      </c>
      <c r="D151" s="21" t="s">
        <v>2579</v>
      </c>
      <c r="E151" s="358" t="s">
        <v>2027</v>
      </c>
      <c r="F151" s="330" t="s">
        <v>1871</v>
      </c>
      <c r="G151" s="163" t="s">
        <v>1643</v>
      </c>
      <c r="H151" s="21" t="s">
        <v>2034</v>
      </c>
      <c r="I151" s="162" t="s">
        <v>1239</v>
      </c>
      <c r="J151" s="359" t="s">
        <v>2470</v>
      </c>
      <c r="K151" s="20" t="s">
        <v>34</v>
      </c>
      <c r="L151" s="163"/>
      <c r="M151" s="163"/>
      <c r="N151" s="20" t="s">
        <v>1004</v>
      </c>
      <c r="O151" s="323" t="e">
        <f>IF(ISBLANK($G:$G),"",IF(OR(ISBLANK(#REF!),#REF!="&gt;"),"N/A",VLOOKUP(#REF!,NDA_Look_up,10,0)))</f>
        <v>#REF!</v>
      </c>
    </row>
    <row r="152" spans="1:15" ht="26.4" x14ac:dyDescent="0.25">
      <c r="A152" s="12">
        <v>195</v>
      </c>
      <c r="B152" s="333"/>
      <c r="C152" s="333" t="s">
        <v>1281</v>
      </c>
      <c r="D152" s="21" t="s">
        <v>419</v>
      </c>
      <c r="E152" s="315" t="s">
        <v>2027</v>
      </c>
      <c r="F152" s="329" t="s">
        <v>1871</v>
      </c>
      <c r="G152" s="314" t="s">
        <v>1643</v>
      </c>
      <c r="H152" s="313" t="s">
        <v>1418</v>
      </c>
      <c r="I152" s="321" t="s">
        <v>1094</v>
      </c>
      <c r="J152" s="338" t="s">
        <v>2470</v>
      </c>
      <c r="K152" s="12" t="s">
        <v>8</v>
      </c>
      <c r="N152" s="12" t="s">
        <v>1004</v>
      </c>
      <c r="O152" s="192" t="e">
        <f>IF(ISBLANK($G:$G),"",IF(OR(ISBLANK(#REF!),#REF!="&gt;"),"N/A",VLOOKUP(#REF!,NDA_Look_up,10,0)))</f>
        <v>#REF!</v>
      </c>
    </row>
    <row r="153" spans="1:15" ht="26.4" x14ac:dyDescent="0.25">
      <c r="A153" s="20">
        <v>196</v>
      </c>
      <c r="B153" s="357"/>
      <c r="C153" s="357" t="s">
        <v>1281</v>
      </c>
      <c r="D153" s="21" t="s">
        <v>2580</v>
      </c>
      <c r="E153" s="358" t="s">
        <v>2027</v>
      </c>
      <c r="F153" s="330" t="s">
        <v>1871</v>
      </c>
      <c r="G153" s="163" t="s">
        <v>1643</v>
      </c>
      <c r="H153" s="21" t="s">
        <v>2034</v>
      </c>
      <c r="I153" s="162" t="s">
        <v>1239</v>
      </c>
      <c r="J153" s="359" t="s">
        <v>2470</v>
      </c>
      <c r="K153" s="20" t="s">
        <v>8</v>
      </c>
      <c r="L153" s="163" t="s">
        <v>2137</v>
      </c>
      <c r="M153" s="163"/>
      <c r="N153" s="20" t="s">
        <v>1004</v>
      </c>
      <c r="O153" s="323" t="e">
        <f>IF(ISBLANK($G:$G),"",IF(OR(ISBLANK(#REF!),#REF!="&gt;"),"N/A",VLOOKUP(#REF!,NDA_Look_up,10,0)))</f>
        <v>#REF!</v>
      </c>
    </row>
    <row r="154" spans="1:15" x14ac:dyDescent="0.25">
      <c r="A154" s="12">
        <v>200</v>
      </c>
      <c r="B154" s="333"/>
      <c r="C154" s="333" t="s">
        <v>1946</v>
      </c>
      <c r="D154" s="21" t="s">
        <v>429</v>
      </c>
      <c r="E154" s="315" t="s">
        <v>2011</v>
      </c>
      <c r="F154" s="329" t="s">
        <v>1871</v>
      </c>
      <c r="G154" s="314" t="s">
        <v>1644</v>
      </c>
      <c r="H154" s="313" t="s">
        <v>1731</v>
      </c>
      <c r="I154" s="321" t="s">
        <v>122</v>
      </c>
      <c r="J154" s="338" t="s">
        <v>50</v>
      </c>
      <c r="K154" s="12" t="s">
        <v>8</v>
      </c>
      <c r="L154" s="314" t="s">
        <v>2102</v>
      </c>
      <c r="N154" s="12" t="s">
        <v>11</v>
      </c>
      <c r="O154" s="192" t="e">
        <f>IF(ISBLANK($G:$G),"",IF(OR(ISBLANK(#REF!),#REF!="&gt;"),"N/A",VLOOKUP(#REF!,NDA_Look_up,10,0)))</f>
        <v>#REF!</v>
      </c>
    </row>
    <row r="155" spans="1:15" x14ac:dyDescent="0.25">
      <c r="A155" s="12">
        <v>201</v>
      </c>
      <c r="B155" s="333" t="s">
        <v>2157</v>
      </c>
      <c r="C155" s="333" t="s">
        <v>2243</v>
      </c>
      <c r="D155" s="21" t="s">
        <v>432</v>
      </c>
      <c r="E155" s="315" t="s">
        <v>2025</v>
      </c>
      <c r="F155" s="329" t="s">
        <v>2244</v>
      </c>
      <c r="G155" s="314" t="s">
        <v>1643</v>
      </c>
      <c r="H155" s="313" t="s">
        <v>2341</v>
      </c>
      <c r="I155" s="321" t="s">
        <v>122</v>
      </c>
      <c r="J155" s="338" t="s">
        <v>2239</v>
      </c>
      <c r="K155" s="12" t="s">
        <v>34</v>
      </c>
      <c r="N155" s="12" t="s">
        <v>11</v>
      </c>
      <c r="O155" s="192" t="e">
        <f>IF(ISBLANK($G:$G),"",IF(OR(ISBLANK(#REF!),#REF!="&gt;"),"N/A",VLOOKUP(#REF!,NDA_Look_up,10,0)))</f>
        <v>#REF!</v>
      </c>
    </row>
    <row r="156" spans="1:15" ht="39.6" x14ac:dyDescent="0.25">
      <c r="A156" s="12">
        <v>202</v>
      </c>
      <c r="B156" s="333" t="s">
        <v>2157</v>
      </c>
      <c r="C156" s="333" t="s">
        <v>2243</v>
      </c>
      <c r="D156" s="21" t="s">
        <v>2241</v>
      </c>
      <c r="E156" s="315" t="s">
        <v>2025</v>
      </c>
      <c r="F156" s="329" t="s">
        <v>2244</v>
      </c>
      <c r="G156" s="314" t="s">
        <v>1643</v>
      </c>
      <c r="H156" s="313" t="s">
        <v>2245</v>
      </c>
      <c r="I156" s="321" t="s">
        <v>1126</v>
      </c>
      <c r="J156" s="338" t="s">
        <v>2295</v>
      </c>
      <c r="K156" s="12" t="s">
        <v>34</v>
      </c>
      <c r="N156" s="12" t="s">
        <v>11</v>
      </c>
      <c r="O156" s="192" t="e">
        <f>IF(ISBLANK($G:$G),"",IF(OR(ISBLANK(#REF!),#REF!="&gt;"),"N/A",VLOOKUP(#REF!,NDA_Look_up,10,0)))</f>
        <v>#REF!</v>
      </c>
    </row>
    <row r="157" spans="1:15" x14ac:dyDescent="0.25">
      <c r="A157" s="12">
        <v>203</v>
      </c>
      <c r="B157" s="333" t="s">
        <v>2157</v>
      </c>
      <c r="C157" s="333" t="s">
        <v>2243</v>
      </c>
      <c r="D157" s="21" t="s">
        <v>2143</v>
      </c>
      <c r="E157" s="315" t="s">
        <v>2025</v>
      </c>
      <c r="F157" s="329" t="s">
        <v>2244</v>
      </c>
      <c r="G157" s="314" t="s">
        <v>1643</v>
      </c>
      <c r="H157" s="313" t="s">
        <v>2341</v>
      </c>
      <c r="I157" s="321" t="s">
        <v>122</v>
      </c>
      <c r="J157" s="338" t="s">
        <v>2239</v>
      </c>
      <c r="K157" s="12" t="s">
        <v>34</v>
      </c>
      <c r="N157" s="12" t="s">
        <v>11</v>
      </c>
      <c r="O157" s="192" t="e">
        <f>IF(ISBLANK($G:$G),"",IF(OR(ISBLANK(#REF!),#REF!="&gt;"),"N/A",VLOOKUP(#REF!,NDA_Look_up,10,0)))</f>
        <v>#REF!</v>
      </c>
    </row>
    <row r="158" spans="1:15" x14ac:dyDescent="0.25">
      <c r="A158" s="12">
        <v>204</v>
      </c>
      <c r="B158" s="333"/>
      <c r="C158" s="333" t="s">
        <v>2243</v>
      </c>
      <c r="D158" s="21" t="s">
        <v>435</v>
      </c>
      <c r="E158" s="315" t="s">
        <v>2025</v>
      </c>
      <c r="F158" s="329" t="s">
        <v>2244</v>
      </c>
      <c r="G158" s="314" t="s">
        <v>1644</v>
      </c>
      <c r="H158" s="313" t="s">
        <v>1459</v>
      </c>
      <c r="I158" s="321" t="s">
        <v>122</v>
      </c>
      <c r="J158" s="338" t="s">
        <v>2239</v>
      </c>
      <c r="K158" s="12" t="s">
        <v>34</v>
      </c>
      <c r="N158" s="12" t="s">
        <v>11</v>
      </c>
      <c r="O158" s="192" t="e">
        <f>IF(ISBLANK($G:$G),"",IF(OR(ISBLANK(#REF!),#REF!="&gt;"),"N/A",VLOOKUP(#REF!,NDA_Look_up,10,0)))</f>
        <v>#REF!</v>
      </c>
    </row>
    <row r="159" spans="1:15" x14ac:dyDescent="0.25">
      <c r="A159" s="12">
        <v>205</v>
      </c>
      <c r="B159" s="333" t="s">
        <v>1149</v>
      </c>
      <c r="C159" s="333" t="s">
        <v>1946</v>
      </c>
      <c r="D159" s="21" t="s">
        <v>1764</v>
      </c>
      <c r="E159" s="315" t="s">
        <v>2011</v>
      </c>
      <c r="F159" s="329" t="s">
        <v>1871</v>
      </c>
      <c r="G159" s="314" t="s">
        <v>1643</v>
      </c>
      <c r="H159" s="313" t="s">
        <v>1902</v>
      </c>
      <c r="I159" s="321" t="s">
        <v>122</v>
      </c>
      <c r="J159" s="338" t="s">
        <v>2321</v>
      </c>
      <c r="K159" s="12" t="s">
        <v>8</v>
      </c>
      <c r="N159" s="12" t="s">
        <v>11</v>
      </c>
      <c r="O159" s="192" t="e">
        <f>IF(ISBLANK($G:$G),"",IF(OR(ISBLANK(#REF!),#REF!="&gt;"),"N/A",VLOOKUP(#REF!,NDA_Look_up,10,0)))</f>
        <v>#REF!</v>
      </c>
    </row>
    <row r="160" spans="1:15" x14ac:dyDescent="0.25">
      <c r="A160" s="12">
        <v>206</v>
      </c>
      <c r="B160" s="333"/>
      <c r="C160" s="333" t="s">
        <v>1946</v>
      </c>
      <c r="D160" s="21" t="s">
        <v>2122</v>
      </c>
      <c r="E160" s="315" t="s">
        <v>2011</v>
      </c>
      <c r="F160" s="329" t="s">
        <v>1871</v>
      </c>
      <c r="G160" s="314" t="s">
        <v>1643</v>
      </c>
      <c r="H160" s="313" t="s">
        <v>1836</v>
      </c>
      <c r="I160" s="321" t="s">
        <v>1086</v>
      </c>
      <c r="J160" s="338" t="s">
        <v>1890</v>
      </c>
      <c r="K160" s="12" t="s">
        <v>8</v>
      </c>
      <c r="N160" s="12" t="s">
        <v>11</v>
      </c>
      <c r="O160" s="192" t="e">
        <f>IF(ISBLANK($G:$G),"",IF(OR(ISBLANK(#REF!),#REF!="&gt;"),"N/A",VLOOKUP(#REF!,NDA_Look_up,10,0)))</f>
        <v>#REF!</v>
      </c>
    </row>
    <row r="161" spans="1:15" ht="26.4" x14ac:dyDescent="0.25">
      <c r="A161" s="12">
        <v>207</v>
      </c>
      <c r="B161" s="333" t="s">
        <v>2158</v>
      </c>
      <c r="C161" s="333" t="s">
        <v>1946</v>
      </c>
      <c r="D161" s="21" t="s">
        <v>2123</v>
      </c>
      <c r="E161" s="315" t="s">
        <v>2011</v>
      </c>
      <c r="F161" s="329" t="s">
        <v>1871</v>
      </c>
      <c r="G161" s="314" t="s">
        <v>1643</v>
      </c>
      <c r="H161" s="313" t="s">
        <v>1154</v>
      </c>
      <c r="I161" s="321" t="s">
        <v>1239</v>
      </c>
      <c r="J161" s="338" t="s">
        <v>1890</v>
      </c>
      <c r="K161" s="12" t="s">
        <v>8</v>
      </c>
      <c r="L161" s="314" t="s">
        <v>2124</v>
      </c>
      <c r="N161" s="12" t="s">
        <v>11</v>
      </c>
      <c r="O161" s="192" t="e">
        <f>IF(ISBLANK($G:$G),"",IF(OR(ISBLANK(#REF!),#REF!="&gt;"),"N/A",VLOOKUP(#REF!,NDA_Look_up,10,0)))</f>
        <v>#REF!</v>
      </c>
    </row>
    <row r="162" spans="1:15" ht="26.4" x14ac:dyDescent="0.25">
      <c r="A162" s="12">
        <v>208</v>
      </c>
      <c r="B162" s="333" t="s">
        <v>2155</v>
      </c>
      <c r="C162" s="333" t="s">
        <v>2129</v>
      </c>
      <c r="D162" s="21" t="s">
        <v>2368</v>
      </c>
      <c r="E162" s="315" t="s">
        <v>2011</v>
      </c>
      <c r="F162" s="329" t="s">
        <v>1871</v>
      </c>
      <c r="G162" s="314" t="s">
        <v>1643</v>
      </c>
      <c r="H162" s="313" t="s">
        <v>1154</v>
      </c>
      <c r="I162" s="321" t="s">
        <v>1086</v>
      </c>
      <c r="J162" s="338" t="s">
        <v>1890</v>
      </c>
      <c r="K162" s="12" t="s">
        <v>8</v>
      </c>
      <c r="N162" s="12" t="s">
        <v>11</v>
      </c>
      <c r="O162" s="192" t="e">
        <f>IF(ISBLANK($G:$G),"",IF(OR(ISBLANK(#REF!),#REF!="&gt;"),"N/A",VLOOKUP(#REF!,NDA_Look_up,10,0)))</f>
        <v>#REF!</v>
      </c>
    </row>
    <row r="163" spans="1:15" x14ac:dyDescent="0.25">
      <c r="A163" s="12">
        <v>209</v>
      </c>
      <c r="B163" s="333" t="s">
        <v>2155</v>
      </c>
      <c r="C163" s="333" t="s">
        <v>2128</v>
      </c>
      <c r="D163" s="21" t="s">
        <v>2297</v>
      </c>
      <c r="E163" s="315" t="s">
        <v>2011</v>
      </c>
      <c r="F163" s="329" t="s">
        <v>1872</v>
      </c>
      <c r="G163" s="314" t="s">
        <v>1643</v>
      </c>
      <c r="H163" s="313" t="s">
        <v>1034</v>
      </c>
      <c r="I163" s="321" t="s">
        <v>1086</v>
      </c>
      <c r="J163" s="338" t="s">
        <v>1993</v>
      </c>
      <c r="K163" s="12" t="s">
        <v>8</v>
      </c>
      <c r="M163" s="314" t="s">
        <v>562</v>
      </c>
      <c r="N163" s="12" t="s">
        <v>11</v>
      </c>
      <c r="O163" s="192" t="e">
        <f>IF(ISBLANK($G:$G),"",IF(OR(ISBLANK(#REF!),#REF!="&gt;"),"N/A",VLOOKUP(#REF!,NDA_Look_up,10,0)))</f>
        <v>#REF!</v>
      </c>
    </row>
    <row r="164" spans="1:15" x14ac:dyDescent="0.25">
      <c r="A164" s="12">
        <v>210</v>
      </c>
      <c r="B164" s="333" t="s">
        <v>2155</v>
      </c>
      <c r="C164" s="333" t="s">
        <v>2128</v>
      </c>
      <c r="D164" s="21" t="s">
        <v>2298</v>
      </c>
      <c r="E164" s="315" t="s">
        <v>2011</v>
      </c>
      <c r="F164" s="329" t="s">
        <v>1872</v>
      </c>
      <c r="G164" s="314" t="s">
        <v>1643</v>
      </c>
      <c r="H164" s="313" t="s">
        <v>1034</v>
      </c>
      <c r="I164" s="321" t="s">
        <v>1086</v>
      </c>
      <c r="J164" s="338" t="s">
        <v>1993</v>
      </c>
      <c r="K164" s="12" t="s">
        <v>8</v>
      </c>
      <c r="L164" s="314" t="s">
        <v>561</v>
      </c>
      <c r="N164" s="12" t="s">
        <v>11</v>
      </c>
      <c r="O164" s="192" t="e">
        <f>IF(ISBLANK($G:$G),"",IF(OR(ISBLANK(#REF!),#REF!="&gt;"),"N/A",VLOOKUP(#REF!,NDA_Look_up,10,0)))</f>
        <v>#REF!</v>
      </c>
    </row>
    <row r="165" spans="1:15" x14ac:dyDescent="0.25">
      <c r="A165" s="12">
        <v>211</v>
      </c>
      <c r="B165" s="333" t="s">
        <v>2155</v>
      </c>
      <c r="C165" s="333" t="s">
        <v>2128</v>
      </c>
      <c r="D165" s="21" t="s">
        <v>2299</v>
      </c>
      <c r="E165" s="315" t="s">
        <v>2011</v>
      </c>
      <c r="F165" s="329" t="s">
        <v>1872</v>
      </c>
      <c r="G165" s="314" t="s">
        <v>1643</v>
      </c>
      <c r="H165" s="313" t="s">
        <v>1034</v>
      </c>
      <c r="I165" s="321" t="s">
        <v>1086</v>
      </c>
      <c r="J165" s="338" t="s">
        <v>1993</v>
      </c>
      <c r="K165" s="12" t="s">
        <v>8</v>
      </c>
      <c r="N165" s="12" t="s">
        <v>11</v>
      </c>
      <c r="O165" s="192" t="e">
        <f>IF(ISBLANK($G:$G),"",IF(OR(ISBLANK(#REF!),#REF!="&gt;"),"N/A",VLOOKUP(#REF!,NDA_Look_up,10,0)))</f>
        <v>#REF!</v>
      </c>
    </row>
    <row r="166" spans="1:15" x14ac:dyDescent="0.25">
      <c r="A166" s="12">
        <v>212</v>
      </c>
      <c r="B166" s="333" t="s">
        <v>2155</v>
      </c>
      <c r="C166" s="333" t="s">
        <v>2128</v>
      </c>
      <c r="D166" s="21" t="s">
        <v>161</v>
      </c>
      <c r="E166" s="315" t="s">
        <v>2011</v>
      </c>
      <c r="F166" s="329" t="s">
        <v>1872</v>
      </c>
      <c r="G166" s="314" t="s">
        <v>1643</v>
      </c>
      <c r="H166" s="313" t="s">
        <v>1034</v>
      </c>
      <c r="I166" s="321" t="s">
        <v>1086</v>
      </c>
      <c r="J166" s="338" t="s">
        <v>1993</v>
      </c>
      <c r="K166" s="12" t="s">
        <v>8</v>
      </c>
      <c r="M166" s="314" t="s">
        <v>562</v>
      </c>
      <c r="N166" s="12" t="s">
        <v>11</v>
      </c>
      <c r="O166" s="192" t="e">
        <f>IF(ISBLANK($G:$G),"",IF(OR(ISBLANK(#REF!),#REF!="&gt;"),"N/A",VLOOKUP(#REF!,NDA_Look_up,10,0)))</f>
        <v>#REF!</v>
      </c>
    </row>
    <row r="167" spans="1:15" x14ac:dyDescent="0.25">
      <c r="A167" s="12">
        <v>213</v>
      </c>
      <c r="B167" s="333" t="s">
        <v>2155</v>
      </c>
      <c r="C167" s="333" t="s">
        <v>2128</v>
      </c>
      <c r="D167" s="21" t="s">
        <v>1914</v>
      </c>
      <c r="E167" s="315" t="s">
        <v>2011</v>
      </c>
      <c r="F167" s="329" t="s">
        <v>1872</v>
      </c>
      <c r="G167" s="314" t="s">
        <v>1643</v>
      </c>
      <c r="H167" s="313" t="s">
        <v>1034</v>
      </c>
      <c r="I167" s="321" t="s">
        <v>1915</v>
      </c>
      <c r="J167" s="338" t="s">
        <v>2100</v>
      </c>
      <c r="K167" s="12" t="s">
        <v>8</v>
      </c>
      <c r="L167" s="314" t="s">
        <v>2296</v>
      </c>
      <c r="N167" s="12" t="s">
        <v>11</v>
      </c>
      <c r="O167" s="192" t="e">
        <f>IF(ISBLANK($G:$G),"",IF(OR(ISBLANK(#REF!),#REF!="&gt;"),"N/A",VLOOKUP(#REF!,NDA_Look_up,10,0)))</f>
        <v>#REF!</v>
      </c>
    </row>
    <row r="168" spans="1:15" x14ac:dyDescent="0.25">
      <c r="A168" s="12">
        <v>214</v>
      </c>
      <c r="B168" s="333"/>
      <c r="C168" s="333" t="s">
        <v>140</v>
      </c>
      <c r="D168" s="21" t="s">
        <v>594</v>
      </c>
      <c r="E168" s="315" t="s">
        <v>2011</v>
      </c>
      <c r="F168" s="329" t="s">
        <v>1872</v>
      </c>
      <c r="G168" s="314" t="s">
        <v>1644</v>
      </c>
      <c r="H168" s="313" t="s">
        <v>1912</v>
      </c>
      <c r="I168" s="321" t="s">
        <v>987</v>
      </c>
      <c r="J168" s="338" t="s">
        <v>50</v>
      </c>
      <c r="K168" s="12" t="s">
        <v>8</v>
      </c>
      <c r="N168" s="12" t="s">
        <v>11</v>
      </c>
      <c r="O168" s="192" t="e">
        <f>IF(ISBLANK($G:$G),"",IF(OR(ISBLANK(#REF!),#REF!="&gt;"),"N/A",VLOOKUP(#REF!,NDA_Look_up,10,0)))</f>
        <v>#REF!</v>
      </c>
    </row>
    <row r="169" spans="1:15" ht="26.4" x14ac:dyDescent="0.25">
      <c r="A169" s="12">
        <v>215</v>
      </c>
      <c r="B169" s="333"/>
      <c r="C169" s="333" t="s">
        <v>140</v>
      </c>
      <c r="D169" s="21" t="s">
        <v>2300</v>
      </c>
      <c r="E169" s="315" t="s">
        <v>2011</v>
      </c>
      <c r="F169" s="329" t="s">
        <v>1872</v>
      </c>
      <c r="G169" s="314" t="s">
        <v>1643</v>
      </c>
      <c r="H169" s="313" t="s">
        <v>1264</v>
      </c>
      <c r="I169" s="321" t="s">
        <v>1086</v>
      </c>
      <c r="J169" s="338" t="s">
        <v>146</v>
      </c>
      <c r="K169" s="12" t="s">
        <v>8</v>
      </c>
      <c r="L169" s="314" t="s">
        <v>2190</v>
      </c>
      <c r="N169" s="12" t="s">
        <v>11</v>
      </c>
      <c r="O169" s="192" t="e">
        <f>IF(ISBLANK($G:$G),"",IF(OR(ISBLANK(#REF!),#REF!="&gt;"),"N/A",VLOOKUP(#REF!,NDA_Look_up,10,0)))</f>
        <v>#REF!</v>
      </c>
    </row>
    <row r="170" spans="1:15" x14ac:dyDescent="0.25">
      <c r="A170" s="12">
        <v>216</v>
      </c>
      <c r="B170" s="333"/>
      <c r="C170" s="333" t="s">
        <v>140</v>
      </c>
      <c r="D170" s="21" t="s">
        <v>809</v>
      </c>
      <c r="E170" s="315" t="s">
        <v>2011</v>
      </c>
      <c r="F170" s="329" t="s">
        <v>1872</v>
      </c>
      <c r="G170" s="314" t="s">
        <v>1644</v>
      </c>
      <c r="H170" s="313" t="s">
        <v>1459</v>
      </c>
      <c r="I170" s="321" t="s">
        <v>122</v>
      </c>
      <c r="J170" s="338" t="s">
        <v>50</v>
      </c>
      <c r="K170" s="12" t="s">
        <v>8</v>
      </c>
      <c r="M170" s="314" t="s">
        <v>562</v>
      </c>
      <c r="N170" s="12" t="s">
        <v>11</v>
      </c>
      <c r="O170" s="192" t="e">
        <f>IF(ISBLANK($G:$G),"",IF(OR(ISBLANK(#REF!),#REF!="&gt;"),"N/A",VLOOKUP(#REF!,NDA_Look_up,10,0)))</f>
        <v>#REF!</v>
      </c>
    </row>
    <row r="171" spans="1:15" x14ac:dyDescent="0.25">
      <c r="A171" s="12">
        <v>217</v>
      </c>
      <c r="B171" s="333"/>
      <c r="C171" s="333" t="s">
        <v>140</v>
      </c>
      <c r="D171" s="21" t="s">
        <v>180</v>
      </c>
      <c r="E171" s="315" t="s">
        <v>2011</v>
      </c>
      <c r="F171" s="329" t="s">
        <v>1872</v>
      </c>
      <c r="G171" s="314" t="s">
        <v>1644</v>
      </c>
      <c r="H171" s="313" t="s">
        <v>1459</v>
      </c>
      <c r="I171" s="321" t="s">
        <v>122</v>
      </c>
      <c r="J171" s="338" t="s">
        <v>50</v>
      </c>
      <c r="K171" s="12" t="s">
        <v>8</v>
      </c>
      <c r="L171" s="314" t="s">
        <v>182</v>
      </c>
      <c r="M171" s="314" t="s">
        <v>562</v>
      </c>
      <c r="N171" s="12" t="s">
        <v>11</v>
      </c>
      <c r="O171" s="192" t="e">
        <f>IF(ISBLANK($G:$G),"",IF(OR(ISBLANK(#REF!),#REF!="&gt;"),"N/A",VLOOKUP(#REF!,NDA_Look_up,10,0)))</f>
        <v>#REF!</v>
      </c>
    </row>
    <row r="172" spans="1:15" x14ac:dyDescent="0.25">
      <c r="A172" s="12">
        <v>218</v>
      </c>
      <c r="B172" s="333"/>
      <c r="C172" s="333" t="s">
        <v>140</v>
      </c>
      <c r="D172" s="21" t="s">
        <v>2301</v>
      </c>
      <c r="E172" s="315" t="s">
        <v>2011</v>
      </c>
      <c r="F172" s="329" t="s">
        <v>1872</v>
      </c>
      <c r="G172" s="314" t="s">
        <v>1643</v>
      </c>
      <c r="H172" s="313" t="s">
        <v>1922</v>
      </c>
      <c r="I172" s="321" t="s">
        <v>1086</v>
      </c>
      <c r="J172" s="338" t="s">
        <v>146</v>
      </c>
      <c r="K172" s="12" t="s">
        <v>8</v>
      </c>
      <c r="L172" s="314" t="s">
        <v>863</v>
      </c>
      <c r="N172" s="12" t="s">
        <v>11</v>
      </c>
      <c r="O172" s="192" t="e">
        <f>IF(ISBLANK($G:$G),"",IF(OR(ISBLANK(#REF!),#REF!="&gt;"),"N/A",VLOOKUP(#REF!,NDA_Look_up,10,0)))</f>
        <v>#REF!</v>
      </c>
    </row>
    <row r="173" spans="1:15" x14ac:dyDescent="0.25">
      <c r="A173" s="12">
        <v>219</v>
      </c>
      <c r="B173" s="333"/>
      <c r="C173" s="333" t="s">
        <v>140</v>
      </c>
      <c r="D173" s="21" t="s">
        <v>815</v>
      </c>
      <c r="E173" s="315" t="s">
        <v>2011</v>
      </c>
      <c r="F173" s="329" t="s">
        <v>1872</v>
      </c>
      <c r="G173" s="314" t="s">
        <v>1644</v>
      </c>
      <c r="H173" s="313" t="s">
        <v>1922</v>
      </c>
      <c r="I173" s="321" t="s">
        <v>1086</v>
      </c>
      <c r="J173" s="338" t="s">
        <v>75</v>
      </c>
      <c r="K173" s="12" t="s">
        <v>8</v>
      </c>
      <c r="N173" s="12" t="s">
        <v>11</v>
      </c>
      <c r="O173" s="192" t="e">
        <f>IF(ISBLANK($G:$G),"",IF(OR(ISBLANK(#REF!),#REF!="&gt;"),"N/A",VLOOKUP(#REF!,NDA_Look_up,10,0)))</f>
        <v>#REF!</v>
      </c>
    </row>
    <row r="174" spans="1:15" x14ac:dyDescent="0.25">
      <c r="A174" s="12">
        <v>220</v>
      </c>
      <c r="B174" s="333"/>
      <c r="C174" s="333" t="s">
        <v>140</v>
      </c>
      <c r="D174" s="21" t="s">
        <v>814</v>
      </c>
      <c r="E174" s="315" t="s">
        <v>2011</v>
      </c>
      <c r="F174" s="329" t="s">
        <v>1872</v>
      </c>
      <c r="G174" s="314" t="s">
        <v>1643</v>
      </c>
      <c r="H174" s="313" t="s">
        <v>1922</v>
      </c>
      <c r="I174" s="321" t="s">
        <v>1086</v>
      </c>
      <c r="J174" s="338" t="s">
        <v>75</v>
      </c>
      <c r="K174" s="12" t="s">
        <v>8</v>
      </c>
      <c r="N174" s="12" t="s">
        <v>11</v>
      </c>
      <c r="O174" s="192" t="e">
        <f>IF(ISBLANK($G:$G),"",IF(OR(ISBLANK(#REF!),#REF!="&gt;"),"N/A",VLOOKUP(#REF!,NDA_Look_up,10,0)))</f>
        <v>#REF!</v>
      </c>
    </row>
    <row r="175" spans="1:15" x14ac:dyDescent="0.25">
      <c r="A175" s="12">
        <v>221</v>
      </c>
      <c r="B175" s="333"/>
      <c r="C175" s="333" t="s">
        <v>140</v>
      </c>
      <c r="D175" s="21" t="s">
        <v>865</v>
      </c>
      <c r="E175" s="315" t="s">
        <v>2011</v>
      </c>
      <c r="F175" s="329" t="s">
        <v>1872</v>
      </c>
      <c r="G175" s="314" t="s">
        <v>1644</v>
      </c>
      <c r="H175" s="313" t="s">
        <v>1913</v>
      </c>
      <c r="I175" s="321" t="s">
        <v>985</v>
      </c>
      <c r="J175" s="338" t="s">
        <v>69</v>
      </c>
      <c r="K175" s="12" t="s">
        <v>8</v>
      </c>
      <c r="N175" s="12" t="s">
        <v>1003</v>
      </c>
      <c r="O175" s="192" t="e">
        <f>IF(ISBLANK($G:$G),"",IF(OR(ISBLANK(#REF!),#REF!="&gt;"),"N/A",VLOOKUP(#REF!,NDA_Look_up,10,0)))</f>
        <v>#REF!</v>
      </c>
    </row>
    <row r="176" spans="1:15" x14ac:dyDescent="0.25">
      <c r="A176" s="12">
        <v>222</v>
      </c>
      <c r="B176" s="333"/>
      <c r="C176" s="333" t="s">
        <v>140</v>
      </c>
      <c r="D176" s="21" t="s">
        <v>866</v>
      </c>
      <c r="E176" s="315" t="s">
        <v>2011</v>
      </c>
      <c r="F176" s="329" t="s">
        <v>1872</v>
      </c>
      <c r="G176" s="314" t="s">
        <v>1644</v>
      </c>
      <c r="H176" s="313" t="s">
        <v>1039</v>
      </c>
      <c r="I176" s="321" t="s">
        <v>241</v>
      </c>
      <c r="J176" s="338" t="s">
        <v>69</v>
      </c>
      <c r="K176" s="12" t="s">
        <v>8</v>
      </c>
      <c r="N176" s="12" t="s">
        <v>1003</v>
      </c>
      <c r="O176" s="192" t="e">
        <f>IF(ISBLANK($G:$G),"",IF(OR(ISBLANK(#REF!),#REF!="&gt;"),"N/A",VLOOKUP(#REF!,NDA_Look_up,10,0)))</f>
        <v>#REF!</v>
      </c>
    </row>
    <row r="177" spans="1:15" x14ac:dyDescent="0.25">
      <c r="A177" s="12">
        <v>223</v>
      </c>
      <c r="B177" s="333"/>
      <c r="C177" s="333" t="s">
        <v>140</v>
      </c>
      <c r="D177" s="21" t="s">
        <v>2024</v>
      </c>
      <c r="E177" s="315" t="s">
        <v>2011</v>
      </c>
      <c r="F177" s="329" t="s">
        <v>1941</v>
      </c>
      <c r="G177" s="314" t="s">
        <v>1644</v>
      </c>
      <c r="H177" s="313" t="s">
        <v>1040</v>
      </c>
      <c r="I177" s="321" t="s">
        <v>1086</v>
      </c>
      <c r="J177" s="338" t="s">
        <v>50</v>
      </c>
      <c r="K177" s="12" t="s">
        <v>8</v>
      </c>
      <c r="L177" s="314" t="s">
        <v>179</v>
      </c>
      <c r="M177" s="314" t="s">
        <v>562</v>
      </c>
      <c r="N177" s="12" t="s">
        <v>11</v>
      </c>
      <c r="O177" s="192" t="e">
        <f>IF(ISBLANK($G:$G),"",IF(OR(ISBLANK(#REF!),#REF!="&gt;"),"N/A",VLOOKUP(#REF!,NDA_Look_up,10,0)))</f>
        <v>#REF!</v>
      </c>
    </row>
    <row r="178" spans="1:15" x14ac:dyDescent="0.25">
      <c r="A178" s="12">
        <v>224</v>
      </c>
      <c r="B178" s="333"/>
      <c r="C178" s="333" t="s">
        <v>140</v>
      </c>
      <c r="D178" s="21" t="s">
        <v>150</v>
      </c>
      <c r="E178" s="315" t="s">
        <v>2011</v>
      </c>
      <c r="F178" s="329" t="s">
        <v>1872</v>
      </c>
      <c r="G178" s="314" t="s">
        <v>1643</v>
      </c>
      <c r="H178" s="313" t="s">
        <v>1922</v>
      </c>
      <c r="I178" s="321" t="s">
        <v>1086</v>
      </c>
      <c r="J178" s="338" t="s">
        <v>146</v>
      </c>
      <c r="K178" s="12" t="s">
        <v>8</v>
      </c>
      <c r="N178" s="12" t="s">
        <v>11</v>
      </c>
      <c r="O178" s="192" t="e">
        <f>IF(ISBLANK($G:$G),"",IF(OR(ISBLANK(#REF!),#REF!="&gt;"),"N/A",VLOOKUP(#REF!,NDA_Look_up,10,0)))</f>
        <v>#REF!</v>
      </c>
    </row>
    <row r="179" spans="1:15" x14ac:dyDescent="0.25">
      <c r="A179" s="12">
        <v>225</v>
      </c>
      <c r="B179" s="333"/>
      <c r="C179" s="333" t="s">
        <v>140</v>
      </c>
      <c r="D179" s="21" t="s">
        <v>185</v>
      </c>
      <c r="E179" s="315" t="s">
        <v>2011</v>
      </c>
      <c r="F179" s="329" t="s">
        <v>1872</v>
      </c>
      <c r="G179" s="314" t="s">
        <v>1644</v>
      </c>
      <c r="H179" s="313" t="s">
        <v>1922</v>
      </c>
      <c r="I179" s="321" t="s">
        <v>1086</v>
      </c>
      <c r="J179" s="338" t="s">
        <v>50</v>
      </c>
      <c r="K179" s="12" t="s">
        <v>8</v>
      </c>
      <c r="L179" s="314" t="s">
        <v>2191</v>
      </c>
      <c r="M179" s="314" t="s">
        <v>562</v>
      </c>
      <c r="N179" s="12" t="s">
        <v>11</v>
      </c>
      <c r="O179" s="192" t="e">
        <f>IF(ISBLANK($G:$G),"",IF(OR(ISBLANK(#REF!),#REF!="&gt;"),"N/A",VLOOKUP(#REF!,NDA_Look_up,10,0)))</f>
        <v>#REF!</v>
      </c>
    </row>
    <row r="180" spans="1:15" ht="66" x14ac:dyDescent="0.25">
      <c r="A180" s="12">
        <v>226</v>
      </c>
      <c r="B180" s="333"/>
      <c r="C180" s="333" t="s">
        <v>140</v>
      </c>
      <c r="D180" s="21" t="s">
        <v>2302</v>
      </c>
      <c r="E180" s="315" t="s">
        <v>2011</v>
      </c>
      <c r="F180" s="329" t="s">
        <v>1872</v>
      </c>
      <c r="G180" s="314" t="s">
        <v>1643</v>
      </c>
      <c r="H180" s="313" t="s">
        <v>1028</v>
      </c>
      <c r="I180" s="321" t="s">
        <v>1126</v>
      </c>
      <c r="J180" s="338" t="s">
        <v>146</v>
      </c>
      <c r="K180" s="12" t="s">
        <v>872</v>
      </c>
      <c r="L180" s="314" t="s">
        <v>2303</v>
      </c>
      <c r="M180" s="314" t="s">
        <v>562</v>
      </c>
      <c r="N180" s="12" t="s">
        <v>11</v>
      </c>
      <c r="O180" s="192" t="e">
        <f>IF(ISBLANK($G:$G),"",IF(OR(ISBLANK(#REF!),#REF!="&gt;"),"N/A",VLOOKUP(#REF!,NDA_Look_up,10,0)))</f>
        <v>#REF!</v>
      </c>
    </row>
    <row r="181" spans="1:15" x14ac:dyDescent="0.25">
      <c r="A181" s="12">
        <v>227</v>
      </c>
      <c r="B181" s="333"/>
      <c r="C181" s="333" t="s">
        <v>140</v>
      </c>
      <c r="D181" s="21" t="s">
        <v>2097</v>
      </c>
      <c r="E181" s="315" t="s">
        <v>2011</v>
      </c>
      <c r="F181" s="329" t="s">
        <v>1872</v>
      </c>
      <c r="G181" s="314" t="s">
        <v>1644</v>
      </c>
      <c r="H181" s="313" t="s">
        <v>1459</v>
      </c>
      <c r="I181" s="321" t="s">
        <v>122</v>
      </c>
      <c r="J181" s="338" t="s">
        <v>2098</v>
      </c>
      <c r="K181" s="12" t="s">
        <v>8</v>
      </c>
      <c r="L181" s="314" t="s">
        <v>2099</v>
      </c>
      <c r="N181" s="12" t="s">
        <v>11</v>
      </c>
      <c r="O181" s="192" t="e">
        <f>IF(ISBLANK($G:$G),"",IF(OR(ISBLANK(#REF!),#REF!="&gt;"),"N/A",VLOOKUP(#REF!,NDA_Look_up,10,0)))</f>
        <v>#REF!</v>
      </c>
    </row>
    <row r="182" spans="1:15" x14ac:dyDescent="0.25">
      <c r="A182" s="12">
        <v>228</v>
      </c>
      <c r="B182" s="333"/>
      <c r="C182" s="333" t="s">
        <v>140</v>
      </c>
      <c r="D182" s="21" t="s">
        <v>2369</v>
      </c>
      <c r="E182" s="315" t="s">
        <v>2011</v>
      </c>
      <c r="F182" s="329" t="s">
        <v>1872</v>
      </c>
      <c r="G182" s="314" t="s">
        <v>1643</v>
      </c>
      <c r="H182" s="313" t="s">
        <v>1459</v>
      </c>
      <c r="I182" s="321" t="s">
        <v>1239</v>
      </c>
      <c r="J182" s="338" t="s">
        <v>75</v>
      </c>
      <c r="K182" s="12" t="s">
        <v>8</v>
      </c>
      <c r="N182" s="12" t="s">
        <v>11</v>
      </c>
      <c r="O182" s="192" t="e">
        <f>IF(ISBLANK($G:$G),"",IF(OR(ISBLANK(#REF!),#REF!="&gt;"),"N/A",VLOOKUP(#REF!,NDA_Look_up,10,0)))</f>
        <v>#REF!</v>
      </c>
    </row>
    <row r="183" spans="1:15" x14ac:dyDescent="0.25">
      <c r="A183" s="12">
        <v>229</v>
      </c>
      <c r="B183" s="333"/>
      <c r="C183" s="333" t="s">
        <v>140</v>
      </c>
      <c r="D183" s="21" t="s">
        <v>2370</v>
      </c>
      <c r="E183" s="315" t="s">
        <v>2022</v>
      </c>
      <c r="F183" s="329" t="s">
        <v>1872</v>
      </c>
      <c r="G183" s="314" t="s">
        <v>1643</v>
      </c>
      <c r="H183" s="313" t="s">
        <v>1459</v>
      </c>
      <c r="I183" s="321" t="s">
        <v>1239</v>
      </c>
      <c r="J183" s="338" t="s">
        <v>75</v>
      </c>
      <c r="K183" s="12" t="s">
        <v>8</v>
      </c>
      <c r="N183" s="12" t="s">
        <v>11</v>
      </c>
      <c r="O183" s="192" t="e">
        <f>IF(ISBLANK($G:$G),"",IF(OR(ISBLANK(#REF!),#REF!="&gt;"),"N/A",VLOOKUP(#REF!,NDA_Look_up,10,0)))</f>
        <v>#REF!</v>
      </c>
    </row>
    <row r="184" spans="1:15" x14ac:dyDescent="0.25">
      <c r="A184" s="12">
        <v>230</v>
      </c>
      <c r="B184" s="333"/>
      <c r="C184" s="333" t="s">
        <v>140</v>
      </c>
      <c r="D184" s="21" t="s">
        <v>858</v>
      </c>
      <c r="E184" s="315" t="s">
        <v>2011</v>
      </c>
      <c r="F184" s="329" t="s">
        <v>1872</v>
      </c>
      <c r="G184" s="314" t="s">
        <v>1644</v>
      </c>
      <c r="H184" s="313" t="s">
        <v>1922</v>
      </c>
      <c r="I184" s="321" t="s">
        <v>1086</v>
      </c>
      <c r="J184" s="338" t="s">
        <v>32</v>
      </c>
      <c r="K184" s="12" t="s">
        <v>8</v>
      </c>
      <c r="M184" s="314" t="s">
        <v>562</v>
      </c>
      <c r="N184" s="12" t="s">
        <v>1003</v>
      </c>
      <c r="O184" s="192" t="e">
        <f>IF(ISBLANK($G:$G),"",IF(OR(ISBLANK(#REF!),#REF!="&gt;"),"N/A",VLOOKUP(#REF!,NDA_Look_up,10,0)))</f>
        <v>#REF!</v>
      </c>
    </row>
    <row r="185" spans="1:15" x14ac:dyDescent="0.25">
      <c r="A185" s="12">
        <v>231</v>
      </c>
      <c r="B185" s="333"/>
      <c r="C185" s="333" t="s">
        <v>140</v>
      </c>
      <c r="D185" s="21" t="s">
        <v>856</v>
      </c>
      <c r="E185" s="315" t="s">
        <v>2011</v>
      </c>
      <c r="F185" s="329" t="s">
        <v>1872</v>
      </c>
      <c r="G185" s="314" t="s">
        <v>1644</v>
      </c>
      <c r="H185" s="313" t="s">
        <v>1022</v>
      </c>
      <c r="I185" s="321" t="s">
        <v>914</v>
      </c>
      <c r="J185" s="338" t="s">
        <v>32</v>
      </c>
      <c r="K185" s="12" t="s">
        <v>8</v>
      </c>
      <c r="M185" s="314" t="s">
        <v>562</v>
      </c>
      <c r="N185" s="12" t="s">
        <v>11</v>
      </c>
      <c r="O185" s="192" t="e">
        <f>IF(ISBLANK($G:$G),"",IF(OR(ISBLANK(#REF!),#REF!="&gt;"),"N/A",VLOOKUP(#REF!,NDA_Look_up,10,0)))</f>
        <v>#REF!</v>
      </c>
    </row>
    <row r="186" spans="1:15" x14ac:dyDescent="0.25">
      <c r="A186" s="12">
        <v>232</v>
      </c>
      <c r="B186" s="333"/>
      <c r="C186" s="333" t="s">
        <v>140</v>
      </c>
      <c r="D186" s="21" t="s">
        <v>857</v>
      </c>
      <c r="E186" s="315" t="s">
        <v>2011</v>
      </c>
      <c r="F186" s="329" t="s">
        <v>1872</v>
      </c>
      <c r="G186" s="314" t="s">
        <v>1644</v>
      </c>
      <c r="H186" s="313" t="s">
        <v>1022</v>
      </c>
      <c r="I186" s="321" t="s">
        <v>139</v>
      </c>
      <c r="J186" s="338" t="s">
        <v>32</v>
      </c>
      <c r="K186" s="12" t="s">
        <v>8</v>
      </c>
      <c r="M186" s="314" t="s">
        <v>562</v>
      </c>
      <c r="N186" s="12" t="s">
        <v>11</v>
      </c>
      <c r="O186" s="192" t="e">
        <f>IF(ISBLANK($G:$G),"",IF(OR(ISBLANK(#REF!),#REF!="&gt;"),"N/A",VLOOKUP(#REF!,NDA_Look_up,10,0)))</f>
        <v>#REF!</v>
      </c>
    </row>
    <row r="187" spans="1:15" x14ac:dyDescent="0.25">
      <c r="A187" s="12">
        <v>233</v>
      </c>
      <c r="B187" s="333"/>
      <c r="C187" s="333" t="s">
        <v>140</v>
      </c>
      <c r="D187" s="21" t="s">
        <v>859</v>
      </c>
      <c r="E187" s="315" t="s">
        <v>2011</v>
      </c>
      <c r="F187" s="329" t="s">
        <v>1872</v>
      </c>
      <c r="G187" s="314" t="s">
        <v>1643</v>
      </c>
      <c r="H187" s="313" t="s">
        <v>1922</v>
      </c>
      <c r="I187" s="321" t="s">
        <v>1086</v>
      </c>
      <c r="J187" s="338" t="s">
        <v>32</v>
      </c>
      <c r="K187" s="12" t="s">
        <v>8</v>
      </c>
      <c r="L187" s="314" t="s">
        <v>2472</v>
      </c>
      <c r="M187" s="314" t="s">
        <v>562</v>
      </c>
      <c r="N187" s="12" t="s">
        <v>1003</v>
      </c>
      <c r="O187" s="192" t="e">
        <f>IF(ISBLANK($G:$G),"",IF(OR(ISBLANK(#REF!),#REF!="&gt;"),"N/A",VLOOKUP(#REF!,NDA_Look_up,10,0)))</f>
        <v>#REF!</v>
      </c>
    </row>
    <row r="188" spans="1:15" x14ac:dyDescent="0.25">
      <c r="A188" s="12">
        <v>234</v>
      </c>
      <c r="B188" s="333"/>
      <c r="C188" s="333" t="s">
        <v>140</v>
      </c>
      <c r="D188" s="21" t="s">
        <v>2227</v>
      </c>
      <c r="E188" s="315" t="s">
        <v>2011</v>
      </c>
      <c r="F188" s="329" t="s">
        <v>1872</v>
      </c>
      <c r="G188" s="314" t="s">
        <v>1644</v>
      </c>
      <c r="H188" s="313" t="s">
        <v>1922</v>
      </c>
      <c r="I188" s="321" t="s">
        <v>1086</v>
      </c>
      <c r="J188" s="338" t="s">
        <v>146</v>
      </c>
      <c r="K188" s="12" t="s">
        <v>8</v>
      </c>
      <c r="N188" s="12" t="s">
        <v>1003</v>
      </c>
      <c r="O188" s="192" t="e">
        <f>IF(ISBLANK($G:$G),"",IF(OR(ISBLANK(#REF!),#REF!="&gt;"),"N/A",VLOOKUP(#REF!,NDA_Look_up,10,0)))</f>
        <v>#REF!</v>
      </c>
    </row>
    <row r="189" spans="1:15" x14ac:dyDescent="0.25">
      <c r="A189" s="12">
        <v>235</v>
      </c>
      <c r="B189" s="333"/>
      <c r="C189" s="333" t="s">
        <v>140</v>
      </c>
      <c r="D189" s="21" t="s">
        <v>810</v>
      </c>
      <c r="E189" s="315" t="s">
        <v>2011</v>
      </c>
      <c r="F189" s="329" t="s">
        <v>1872</v>
      </c>
      <c r="G189" s="314" t="s">
        <v>1644</v>
      </c>
      <c r="H189" s="313" t="s">
        <v>1929</v>
      </c>
      <c r="I189" s="321" t="s">
        <v>1126</v>
      </c>
      <c r="J189" s="338" t="s">
        <v>50</v>
      </c>
      <c r="K189" s="12" t="s">
        <v>8</v>
      </c>
      <c r="M189" s="314" t="s">
        <v>562</v>
      </c>
      <c r="N189" s="12" t="s">
        <v>11</v>
      </c>
      <c r="O189" s="192" t="e">
        <f>IF(ISBLANK($G:$G),"",IF(OR(ISBLANK(#REF!),#REF!="&gt;"),"N/A",VLOOKUP(#REF!,NDA_Look_up,10,0)))</f>
        <v>#REF!</v>
      </c>
    </row>
    <row r="190" spans="1:15" ht="26.4" x14ac:dyDescent="0.25">
      <c r="A190" s="20">
        <v>236</v>
      </c>
      <c r="B190" s="357"/>
      <c r="C190" s="357" t="s">
        <v>140</v>
      </c>
      <c r="D190" s="21" t="s">
        <v>2581</v>
      </c>
      <c r="E190" s="358" t="s">
        <v>2011</v>
      </c>
      <c r="F190" s="330" t="s">
        <v>1872</v>
      </c>
      <c r="G190" s="163" t="s">
        <v>1644</v>
      </c>
      <c r="H190" s="21" t="s">
        <v>1922</v>
      </c>
      <c r="I190" s="162" t="s">
        <v>1086</v>
      </c>
      <c r="J190" s="359" t="s">
        <v>146</v>
      </c>
      <c r="K190" s="20" t="s">
        <v>8</v>
      </c>
      <c r="L190" s="163" t="s">
        <v>2093</v>
      </c>
      <c r="M190" s="163" t="s">
        <v>562</v>
      </c>
      <c r="N190" s="20" t="s">
        <v>1003</v>
      </c>
      <c r="O190" s="323" t="e">
        <f>IF(ISBLANK($G:$G),"",IF(OR(ISBLANK(#REF!),#REF!="&gt;"),"N/A",VLOOKUP(#REF!,NDA_Look_up,10,0)))</f>
        <v>#REF!</v>
      </c>
    </row>
    <row r="191" spans="1:15" ht="26.4" x14ac:dyDescent="0.25">
      <c r="A191" s="12">
        <v>237</v>
      </c>
      <c r="B191" s="333"/>
      <c r="C191" s="333" t="s">
        <v>140</v>
      </c>
      <c r="D191" s="21" t="s">
        <v>148</v>
      </c>
      <c r="E191" s="315" t="s">
        <v>2011</v>
      </c>
      <c r="F191" s="329" t="s">
        <v>1872</v>
      </c>
      <c r="G191" s="314" t="s">
        <v>1644</v>
      </c>
      <c r="H191" s="313" t="s">
        <v>1922</v>
      </c>
      <c r="I191" s="321" t="s">
        <v>1086</v>
      </c>
      <c r="J191" s="338" t="s">
        <v>146</v>
      </c>
      <c r="K191" s="12" t="s">
        <v>8</v>
      </c>
      <c r="L191" s="314" t="s">
        <v>2471</v>
      </c>
      <c r="M191" s="314" t="s">
        <v>562</v>
      </c>
      <c r="N191" s="12" t="s">
        <v>1003</v>
      </c>
      <c r="O191" s="192" t="e">
        <f>IF(ISBLANK($G:$G),"",IF(OR(ISBLANK(#REF!),#REF!="&gt;"),"N/A",VLOOKUP(#REF!,NDA_Look_up,10,0)))</f>
        <v>#REF!</v>
      </c>
    </row>
    <row r="192" spans="1:15" x14ac:dyDescent="0.25">
      <c r="A192" s="12">
        <v>238</v>
      </c>
      <c r="B192" s="333"/>
      <c r="C192" s="333" t="s">
        <v>140</v>
      </c>
      <c r="D192" s="21" t="s">
        <v>183</v>
      </c>
      <c r="E192" s="315" t="s">
        <v>2011</v>
      </c>
      <c r="F192" s="329" t="s">
        <v>1872</v>
      </c>
      <c r="G192" s="314" t="s">
        <v>1643</v>
      </c>
      <c r="H192" s="313" t="s">
        <v>1042</v>
      </c>
      <c r="I192" s="321" t="s">
        <v>1086</v>
      </c>
      <c r="J192" s="338" t="s">
        <v>184</v>
      </c>
      <c r="K192" s="12" t="s">
        <v>8</v>
      </c>
      <c r="N192" s="12" t="s">
        <v>11</v>
      </c>
      <c r="O192" s="192" t="e">
        <f>IF(ISBLANK($G:$G),"",IF(OR(ISBLANK(#REF!),#REF!="&gt;"),"N/A",VLOOKUP(#REF!,NDA_Look_up,10,0)))</f>
        <v>#REF!</v>
      </c>
    </row>
    <row r="193" spans="1:15" x14ac:dyDescent="0.25">
      <c r="A193" s="12">
        <v>239</v>
      </c>
      <c r="B193" s="333"/>
      <c r="C193" s="333" t="s">
        <v>140</v>
      </c>
      <c r="D193" s="21" t="s">
        <v>2220</v>
      </c>
      <c r="E193" s="315" t="s">
        <v>2011</v>
      </c>
      <c r="F193" s="329" t="s">
        <v>1872</v>
      </c>
      <c r="G193" s="314" t="s">
        <v>1644</v>
      </c>
      <c r="H193" s="313" t="s">
        <v>1051</v>
      </c>
      <c r="I193" s="321" t="s">
        <v>1086</v>
      </c>
      <c r="J193" s="338" t="s">
        <v>593</v>
      </c>
      <c r="K193" s="12" t="s">
        <v>8</v>
      </c>
      <c r="L193" s="314" t="s">
        <v>1919</v>
      </c>
      <c r="M193" s="314" t="s">
        <v>562</v>
      </c>
      <c r="N193" s="12" t="s">
        <v>11</v>
      </c>
      <c r="O193" s="192" t="e">
        <f>IF(ISBLANK($G:$G),"",IF(OR(ISBLANK(#REF!),#REF!="&gt;"),"N/A",VLOOKUP(#REF!,NDA_Look_up,10,0)))</f>
        <v>#REF!</v>
      </c>
    </row>
    <row r="194" spans="1:15" ht="26.4" x14ac:dyDescent="0.25">
      <c r="A194" s="20">
        <v>240</v>
      </c>
      <c r="B194" s="357"/>
      <c r="C194" s="357" t="s">
        <v>140</v>
      </c>
      <c r="D194" s="21" t="s">
        <v>2582</v>
      </c>
      <c r="E194" s="358" t="s">
        <v>2011</v>
      </c>
      <c r="F194" s="330" t="s">
        <v>1872</v>
      </c>
      <c r="G194" s="163" t="s">
        <v>1644</v>
      </c>
      <c r="H194" s="21" t="s">
        <v>1922</v>
      </c>
      <c r="I194" s="162" t="s">
        <v>1086</v>
      </c>
      <c r="J194" s="359" t="s">
        <v>146</v>
      </c>
      <c r="K194" s="20" t="s">
        <v>8</v>
      </c>
      <c r="L194" s="163"/>
      <c r="M194" s="163" t="s">
        <v>562</v>
      </c>
      <c r="N194" s="20" t="s">
        <v>11</v>
      </c>
      <c r="O194" s="323" t="e">
        <f>IF(ISBLANK($G:$G),"",IF(OR(ISBLANK(#REF!),#REF!="&gt;"),"N/A",VLOOKUP(#REF!,NDA_Look_up,10,0)))</f>
        <v>#REF!</v>
      </c>
    </row>
    <row r="195" spans="1:15" ht="26.4" x14ac:dyDescent="0.25">
      <c r="A195" s="12">
        <v>242</v>
      </c>
      <c r="B195" s="333"/>
      <c r="C195" s="333" t="s">
        <v>140</v>
      </c>
      <c r="D195" s="21" t="s">
        <v>159</v>
      </c>
      <c r="E195" s="315" t="s">
        <v>2011</v>
      </c>
      <c r="F195" s="329" t="s">
        <v>1872</v>
      </c>
      <c r="G195" s="314" t="s">
        <v>1644</v>
      </c>
      <c r="H195" s="313" t="s">
        <v>1922</v>
      </c>
      <c r="I195" s="321" t="s">
        <v>1086</v>
      </c>
      <c r="J195" s="338" t="s">
        <v>50</v>
      </c>
      <c r="K195" s="12" t="s">
        <v>8</v>
      </c>
      <c r="L195" s="314" t="s">
        <v>2290</v>
      </c>
      <c r="M195" s="314" t="s">
        <v>562</v>
      </c>
      <c r="N195" s="12" t="s">
        <v>1003</v>
      </c>
      <c r="O195" s="192" t="e">
        <f>IF(ISBLANK($G:$G),"",IF(OR(ISBLANK(#REF!),#REF!="&gt;"),"N/A",VLOOKUP(#REF!,NDA_Look_up,10,0)))</f>
        <v>#REF!</v>
      </c>
    </row>
    <row r="196" spans="1:15" x14ac:dyDescent="0.25">
      <c r="A196" s="12">
        <v>245</v>
      </c>
      <c r="B196" s="333"/>
      <c r="C196" s="333" t="s">
        <v>140</v>
      </c>
      <c r="D196" s="21" t="s">
        <v>160</v>
      </c>
      <c r="E196" s="315" t="s">
        <v>2011</v>
      </c>
      <c r="F196" s="329" t="s">
        <v>1872</v>
      </c>
      <c r="G196" s="314" t="s">
        <v>1644</v>
      </c>
      <c r="H196" s="313" t="s">
        <v>1034</v>
      </c>
      <c r="I196" s="321" t="s">
        <v>1086</v>
      </c>
      <c r="J196" s="338" t="s">
        <v>50</v>
      </c>
      <c r="K196" s="12" t="s">
        <v>8</v>
      </c>
      <c r="M196" s="314" t="s">
        <v>561</v>
      </c>
      <c r="N196" s="12" t="s">
        <v>11</v>
      </c>
      <c r="O196" s="192" t="e">
        <f>IF(ISBLANK($G:$G),"",IF(OR(ISBLANK(#REF!),#REF!="&gt;"),"N/A",VLOOKUP(#REF!,NDA_Look_up,10,0)))</f>
        <v>#REF!</v>
      </c>
    </row>
    <row r="197" spans="1:15" x14ac:dyDescent="0.25">
      <c r="A197" s="12">
        <v>246</v>
      </c>
      <c r="B197" s="333"/>
      <c r="C197" s="333" t="s">
        <v>140</v>
      </c>
      <c r="D197" s="21" t="s">
        <v>158</v>
      </c>
      <c r="E197" s="315" t="s">
        <v>2011</v>
      </c>
      <c r="F197" s="329" t="s">
        <v>1872</v>
      </c>
      <c r="G197" s="314" t="s">
        <v>1644</v>
      </c>
      <c r="H197" s="313" t="s">
        <v>1922</v>
      </c>
      <c r="I197" s="321" t="s">
        <v>1086</v>
      </c>
      <c r="J197" s="338" t="s">
        <v>50</v>
      </c>
      <c r="K197" s="12" t="s">
        <v>8</v>
      </c>
      <c r="M197" s="314" t="s">
        <v>562</v>
      </c>
      <c r="N197" s="12" t="s">
        <v>11</v>
      </c>
      <c r="O197" s="192" t="e">
        <f>IF(ISBLANK($G:$G),"",IF(OR(ISBLANK(#REF!),#REF!="&gt;"),"N/A",VLOOKUP(#REF!,NDA_Look_up,10,0)))</f>
        <v>#REF!</v>
      </c>
    </row>
    <row r="198" spans="1:15" x14ac:dyDescent="0.25">
      <c r="A198" s="12">
        <v>247</v>
      </c>
      <c r="B198" s="333"/>
      <c r="C198" s="333" t="s">
        <v>140</v>
      </c>
      <c r="D198" s="21" t="s">
        <v>2371</v>
      </c>
      <c r="E198" s="315" t="s">
        <v>2011</v>
      </c>
      <c r="F198" s="329" t="s">
        <v>1872</v>
      </c>
      <c r="G198" s="314" t="s">
        <v>1643</v>
      </c>
      <c r="H198" s="313" t="s">
        <v>1922</v>
      </c>
      <c r="I198" s="321" t="s">
        <v>1086</v>
      </c>
      <c r="J198" s="338" t="s">
        <v>146</v>
      </c>
      <c r="K198" s="12" t="s">
        <v>8</v>
      </c>
      <c r="L198" s="314" t="s">
        <v>152</v>
      </c>
      <c r="M198" s="314" t="s">
        <v>561</v>
      </c>
      <c r="N198" s="12" t="s">
        <v>1003</v>
      </c>
      <c r="O198" s="192" t="e">
        <f>IF(ISBLANK($G:$G),"",IF(OR(ISBLANK(#REF!),#REF!="&gt;"),"N/A",VLOOKUP(#REF!,NDA_Look_up,10,0)))</f>
        <v>#REF!</v>
      </c>
    </row>
    <row r="199" spans="1:15" x14ac:dyDescent="0.25">
      <c r="A199" s="12">
        <v>248</v>
      </c>
      <c r="B199" s="333" t="s">
        <v>2155</v>
      </c>
      <c r="C199" s="333" t="s">
        <v>1991</v>
      </c>
      <c r="D199" s="21" t="s">
        <v>169</v>
      </c>
      <c r="E199" s="315" t="s">
        <v>2011</v>
      </c>
      <c r="F199" s="329" t="s">
        <v>1941</v>
      </c>
      <c r="G199" s="314" t="s">
        <v>1643</v>
      </c>
      <c r="H199" s="313" t="s">
        <v>1040</v>
      </c>
      <c r="I199" s="321" t="s">
        <v>987</v>
      </c>
      <c r="J199" s="338" t="s">
        <v>1991</v>
      </c>
      <c r="K199" s="12" t="s">
        <v>8</v>
      </c>
      <c r="M199" s="314" t="s">
        <v>561</v>
      </c>
      <c r="N199" s="12" t="s">
        <v>11</v>
      </c>
      <c r="O199" s="192" t="e">
        <f>IF(ISBLANK($G:$G),"",IF(OR(ISBLANK(#REF!),#REF!="&gt;"),"N/A",VLOOKUP(#REF!,NDA_Look_up,10,0)))</f>
        <v>#REF!</v>
      </c>
    </row>
    <row r="200" spans="1:15" x14ac:dyDescent="0.25">
      <c r="A200" s="12">
        <v>250</v>
      </c>
      <c r="B200" s="333" t="s">
        <v>2155</v>
      </c>
      <c r="C200" s="333" t="s">
        <v>1992</v>
      </c>
      <c r="D200" s="21" t="s">
        <v>174</v>
      </c>
      <c r="E200" s="315" t="s">
        <v>2011</v>
      </c>
      <c r="F200" s="329" t="s">
        <v>1941</v>
      </c>
      <c r="G200" s="314" t="s">
        <v>1643</v>
      </c>
      <c r="H200" s="313" t="s">
        <v>1040</v>
      </c>
      <c r="I200" s="321" t="s">
        <v>799</v>
      </c>
      <c r="J200" s="338" t="s">
        <v>1992</v>
      </c>
      <c r="K200" s="12" t="s">
        <v>8</v>
      </c>
      <c r="L200" s="163" t="s">
        <v>2023</v>
      </c>
      <c r="M200" s="314" t="s">
        <v>562</v>
      </c>
      <c r="N200" s="12" t="s">
        <v>11</v>
      </c>
      <c r="O200" s="192" t="e">
        <f>IF(ISBLANK($G:$G),"",IF(OR(ISBLANK(#REF!),#REF!="&gt;"),"N/A",VLOOKUP(#REF!,NDA_Look_up,10,0)))</f>
        <v>#REF!</v>
      </c>
    </row>
    <row r="201" spans="1:15" x14ac:dyDescent="0.25">
      <c r="A201" s="12">
        <v>251</v>
      </c>
      <c r="B201" s="333" t="s">
        <v>2159</v>
      </c>
      <c r="C201" s="333" t="s">
        <v>2117</v>
      </c>
      <c r="D201" s="21" t="s">
        <v>225</v>
      </c>
      <c r="E201" s="315" t="s">
        <v>1941</v>
      </c>
      <c r="F201" s="329" t="s">
        <v>1872</v>
      </c>
      <c r="G201" s="314" t="s">
        <v>1643</v>
      </c>
      <c r="H201" s="313" t="s">
        <v>1459</v>
      </c>
      <c r="I201" s="321" t="s">
        <v>1126</v>
      </c>
      <c r="J201" s="338" t="s">
        <v>2221</v>
      </c>
      <c r="K201" s="12" t="s">
        <v>8</v>
      </c>
      <c r="M201" s="314" t="s">
        <v>562</v>
      </c>
      <c r="N201" s="12" t="s">
        <v>11</v>
      </c>
      <c r="O201" s="192" t="e">
        <f>IF(ISBLANK($G:$G),"",IF(OR(ISBLANK(#REF!),#REF!="&gt;"),"N/A",VLOOKUP(#REF!,NDA_Look_up,10,0)))</f>
        <v>#REF!</v>
      </c>
    </row>
    <row r="202" spans="1:15" x14ac:dyDescent="0.25">
      <c r="A202" s="12">
        <v>252</v>
      </c>
      <c r="B202" s="333" t="s">
        <v>2159</v>
      </c>
      <c r="C202" s="333" t="s">
        <v>2117</v>
      </c>
      <c r="D202" s="21" t="s">
        <v>153</v>
      </c>
      <c r="E202" s="315" t="s">
        <v>2011</v>
      </c>
      <c r="F202" s="329" t="s">
        <v>1872</v>
      </c>
      <c r="G202" s="314" t="s">
        <v>1643</v>
      </c>
      <c r="H202" s="313" t="s">
        <v>1459</v>
      </c>
      <c r="I202" s="321" t="s">
        <v>1126</v>
      </c>
      <c r="J202" s="338" t="s">
        <v>2221</v>
      </c>
      <c r="K202" s="12" t="s">
        <v>8</v>
      </c>
      <c r="M202" s="314" t="s">
        <v>561</v>
      </c>
      <c r="N202" s="12" t="s">
        <v>11</v>
      </c>
      <c r="O202" s="192" t="e">
        <f>IF(ISBLANK($G:$G),"",IF(OR(ISBLANK(#REF!),#REF!="&gt;"),"N/A",VLOOKUP(#REF!,NDA_Look_up,10,0)))</f>
        <v>#REF!</v>
      </c>
    </row>
    <row r="203" spans="1:15" x14ac:dyDescent="0.25">
      <c r="A203" s="12">
        <v>253</v>
      </c>
      <c r="B203" s="333" t="s">
        <v>2160</v>
      </c>
      <c r="C203" s="333" t="s">
        <v>2222</v>
      </c>
      <c r="D203" s="21" t="s">
        <v>187</v>
      </c>
      <c r="E203" s="315" t="s">
        <v>2011</v>
      </c>
      <c r="F203" s="329" t="s">
        <v>2223</v>
      </c>
      <c r="G203" s="314" t="s">
        <v>1644</v>
      </c>
      <c r="H203" s="313" t="s">
        <v>188</v>
      </c>
      <c r="I203" s="321" t="s">
        <v>122</v>
      </c>
      <c r="J203" s="338" t="s">
        <v>50</v>
      </c>
      <c r="K203" s="12" t="s">
        <v>189</v>
      </c>
      <c r="L203" s="314" t="s">
        <v>868</v>
      </c>
      <c r="N203" s="12" t="s">
        <v>1003</v>
      </c>
      <c r="O203" s="192" t="e">
        <f>IF(ISBLANK($G:$G),"",IF(OR(ISBLANK(#REF!),#REF!="&gt;"),"N/A",VLOOKUP(#REF!,NDA_Look_up,10,0)))</f>
        <v>#REF!</v>
      </c>
    </row>
    <row r="204" spans="1:15" x14ac:dyDescent="0.25">
      <c r="A204" s="12">
        <v>254</v>
      </c>
      <c r="B204" s="333" t="s">
        <v>2160</v>
      </c>
      <c r="C204" s="333" t="s">
        <v>2222</v>
      </c>
      <c r="D204" s="21" t="s">
        <v>855</v>
      </c>
      <c r="E204" s="315" t="s">
        <v>2011</v>
      </c>
      <c r="F204" s="329" t="s">
        <v>2223</v>
      </c>
      <c r="G204" s="314" t="s">
        <v>1643</v>
      </c>
      <c r="H204" s="313" t="s">
        <v>188</v>
      </c>
      <c r="I204" s="321" t="s">
        <v>122</v>
      </c>
      <c r="J204" s="338" t="s">
        <v>190</v>
      </c>
      <c r="K204" s="12" t="s">
        <v>8</v>
      </c>
      <c r="L204" s="314" t="s">
        <v>192</v>
      </c>
      <c r="N204" s="12" t="s">
        <v>1003</v>
      </c>
      <c r="O204" s="192" t="e">
        <f>IF(ISBLANK($G:$G),"",IF(OR(ISBLANK(#REF!),#REF!="&gt;"),"N/A",VLOOKUP(#REF!,NDA_Look_up,10,0)))</f>
        <v>#REF!</v>
      </c>
    </row>
    <row r="205" spans="1:15" x14ac:dyDescent="0.25">
      <c r="A205" s="12">
        <v>255</v>
      </c>
      <c r="B205" s="333" t="s">
        <v>2160</v>
      </c>
      <c r="C205" s="333" t="s">
        <v>2222</v>
      </c>
      <c r="D205" s="21" t="s">
        <v>853</v>
      </c>
      <c r="E205" s="315" t="s">
        <v>2011</v>
      </c>
      <c r="F205" s="329" t="s">
        <v>2223</v>
      </c>
      <c r="G205" s="314" t="s">
        <v>1643</v>
      </c>
      <c r="H205" s="313" t="s">
        <v>188</v>
      </c>
      <c r="I205" s="321" t="s">
        <v>122</v>
      </c>
      <c r="J205" s="338" t="s">
        <v>190</v>
      </c>
      <c r="K205" s="12" t="s">
        <v>8</v>
      </c>
      <c r="N205" s="12" t="s">
        <v>1003</v>
      </c>
      <c r="O205" s="192" t="e">
        <f>IF(ISBLANK($G:$G),"",IF(OR(ISBLANK(#REF!),#REF!="&gt;"),"N/A",VLOOKUP(#REF!,NDA_Look_up,10,0)))</f>
        <v>#REF!</v>
      </c>
    </row>
    <row r="206" spans="1:15" x14ac:dyDescent="0.25">
      <c r="A206" s="12">
        <v>256</v>
      </c>
      <c r="B206" s="333" t="s">
        <v>2160</v>
      </c>
      <c r="C206" s="333" t="s">
        <v>2222</v>
      </c>
      <c r="D206" s="21" t="s">
        <v>854</v>
      </c>
      <c r="E206" s="315" t="s">
        <v>2011</v>
      </c>
      <c r="F206" s="329" t="s">
        <v>2223</v>
      </c>
      <c r="G206" s="314" t="s">
        <v>1643</v>
      </c>
      <c r="H206" s="313" t="s">
        <v>188</v>
      </c>
      <c r="I206" s="321" t="s">
        <v>122</v>
      </c>
      <c r="J206" s="338" t="s">
        <v>190</v>
      </c>
      <c r="K206" s="12" t="s">
        <v>8</v>
      </c>
      <c r="N206" s="12" t="s">
        <v>1003</v>
      </c>
      <c r="O206" s="192" t="e">
        <f>IF(ISBLANK($G:$G),"",IF(OR(ISBLANK(#REF!),#REF!="&gt;"),"N/A",VLOOKUP(#REF!,NDA_Look_up,10,0)))</f>
        <v>#REF!</v>
      </c>
    </row>
    <row r="207" spans="1:15" x14ac:dyDescent="0.25">
      <c r="A207" s="12">
        <v>257</v>
      </c>
      <c r="B207" s="333" t="s">
        <v>2160</v>
      </c>
      <c r="C207" s="333" t="s">
        <v>2222</v>
      </c>
      <c r="D207" s="21" t="s">
        <v>193</v>
      </c>
      <c r="E207" s="315" t="s">
        <v>2022</v>
      </c>
      <c r="F207" s="329" t="s">
        <v>2223</v>
      </c>
      <c r="G207" s="314" t="s">
        <v>1643</v>
      </c>
      <c r="H207" s="313" t="s">
        <v>188</v>
      </c>
      <c r="I207" s="321" t="s">
        <v>1239</v>
      </c>
      <c r="J207" s="338" t="s">
        <v>1890</v>
      </c>
      <c r="K207" s="12" t="s">
        <v>8</v>
      </c>
      <c r="N207" s="12" t="s">
        <v>1003</v>
      </c>
      <c r="O207" s="192" t="e">
        <f>IF(ISBLANK($G:$G),"",IF(OR(ISBLANK(#REF!),#REF!="&gt;"),"N/A",VLOOKUP(#REF!,NDA_Look_up,10,0)))</f>
        <v>#REF!</v>
      </c>
    </row>
    <row r="208" spans="1:15" x14ac:dyDescent="0.25">
      <c r="A208" s="12">
        <v>258</v>
      </c>
      <c r="B208" s="333" t="s">
        <v>2160</v>
      </c>
      <c r="C208" s="333" t="s">
        <v>2222</v>
      </c>
      <c r="D208" s="21" t="s">
        <v>196</v>
      </c>
      <c r="E208" s="315" t="s">
        <v>2011</v>
      </c>
      <c r="F208" s="329" t="s">
        <v>2223</v>
      </c>
      <c r="G208" s="314" t="s">
        <v>1643</v>
      </c>
      <c r="H208" s="313" t="s">
        <v>1929</v>
      </c>
      <c r="I208" s="321" t="s">
        <v>122</v>
      </c>
      <c r="J208" s="338" t="s">
        <v>190</v>
      </c>
      <c r="K208" s="12" t="s">
        <v>8</v>
      </c>
      <c r="N208" s="12" t="s">
        <v>1003</v>
      </c>
      <c r="O208" s="192" t="e">
        <f>IF(ISBLANK($G:$G),"",IF(OR(ISBLANK(#REF!),#REF!="&gt;"),"N/A",VLOOKUP(#REF!,NDA_Look_up,10,0)))</f>
        <v>#REF!</v>
      </c>
    </row>
    <row r="209" spans="1:15" x14ac:dyDescent="0.25">
      <c r="A209" s="12">
        <v>259</v>
      </c>
      <c r="B209" s="333" t="s">
        <v>2155</v>
      </c>
      <c r="C209" s="333" t="s">
        <v>2222</v>
      </c>
      <c r="D209" s="21" t="s">
        <v>198</v>
      </c>
      <c r="E209" s="315" t="s">
        <v>1306</v>
      </c>
      <c r="F209" s="329" t="s">
        <v>2223</v>
      </c>
      <c r="G209" s="314" t="s">
        <v>1644</v>
      </c>
      <c r="H209" s="313" t="s">
        <v>188</v>
      </c>
      <c r="I209" s="321" t="s">
        <v>122</v>
      </c>
      <c r="J209" s="338" t="s">
        <v>69</v>
      </c>
      <c r="K209" s="12" t="s">
        <v>189</v>
      </c>
      <c r="N209" s="12" t="s">
        <v>11</v>
      </c>
      <c r="O209" s="192" t="e">
        <f>IF(ISBLANK($G:$G),"",IF(OR(ISBLANK(#REF!),#REF!="&gt;"),"N/A",VLOOKUP(#REF!,NDA_Look_up,10,0)))</f>
        <v>#REF!</v>
      </c>
    </row>
    <row r="210" spans="1:15" x14ac:dyDescent="0.25">
      <c r="A210" s="12">
        <v>260</v>
      </c>
      <c r="B210" s="333" t="s">
        <v>2160</v>
      </c>
      <c r="C210" s="333" t="s">
        <v>2222</v>
      </c>
      <c r="D210" s="21" t="s">
        <v>201</v>
      </c>
      <c r="E210" s="315" t="s">
        <v>2011</v>
      </c>
      <c r="F210" s="329" t="s">
        <v>2223</v>
      </c>
      <c r="G210" s="314" t="s">
        <v>1643</v>
      </c>
      <c r="H210" s="313" t="s">
        <v>1773</v>
      </c>
      <c r="I210" s="321" t="s">
        <v>1086</v>
      </c>
      <c r="J210" s="338" t="s">
        <v>203</v>
      </c>
      <c r="K210" s="12" t="s">
        <v>189</v>
      </c>
      <c r="M210" s="314" t="s">
        <v>561</v>
      </c>
      <c r="N210" s="12" t="s">
        <v>11</v>
      </c>
      <c r="O210" s="192" t="e">
        <f>IF(ISBLANK($G:$G),"",IF(OR(ISBLANK(#REF!),#REF!="&gt;"),"N/A",VLOOKUP(#REF!,NDA_Look_up,10,0)))</f>
        <v>#REF!</v>
      </c>
    </row>
    <row r="211" spans="1:15" x14ac:dyDescent="0.25">
      <c r="A211" s="12">
        <v>261</v>
      </c>
      <c r="B211" s="333" t="s">
        <v>2160</v>
      </c>
      <c r="C211" s="333" t="s">
        <v>2222</v>
      </c>
      <c r="D211" s="21" t="s">
        <v>202</v>
      </c>
      <c r="E211" s="315" t="s">
        <v>2011</v>
      </c>
      <c r="F211" s="329" t="s">
        <v>2223</v>
      </c>
      <c r="G211" s="314" t="s">
        <v>1643</v>
      </c>
      <c r="H211" s="313" t="s">
        <v>188</v>
      </c>
      <c r="I211" s="321" t="s">
        <v>122</v>
      </c>
      <c r="J211" s="338" t="s">
        <v>190</v>
      </c>
      <c r="K211" s="12" t="s">
        <v>189</v>
      </c>
      <c r="N211" s="12" t="s">
        <v>1003</v>
      </c>
      <c r="O211" s="192" t="e">
        <f>IF(ISBLANK($G:$G),"",IF(OR(ISBLANK(#REF!),#REF!="&gt;"),"N/A",VLOOKUP(#REF!,NDA_Look_up,10,0)))</f>
        <v>#REF!</v>
      </c>
    </row>
    <row r="212" spans="1:15" x14ac:dyDescent="0.25">
      <c r="A212" s="12">
        <v>262</v>
      </c>
      <c r="B212" s="333" t="s">
        <v>2160</v>
      </c>
      <c r="C212" s="333" t="s">
        <v>2226</v>
      </c>
      <c r="D212" s="21" t="s">
        <v>205</v>
      </c>
      <c r="E212" s="315" t="s">
        <v>2011</v>
      </c>
      <c r="F212" s="329" t="s">
        <v>2223</v>
      </c>
      <c r="G212" s="314" t="s">
        <v>1643</v>
      </c>
      <c r="H212" s="313" t="s">
        <v>188</v>
      </c>
      <c r="I212" s="321" t="s">
        <v>122</v>
      </c>
      <c r="J212" s="338" t="s">
        <v>203</v>
      </c>
      <c r="K212" s="12" t="s">
        <v>8</v>
      </c>
      <c r="N212" s="12" t="s">
        <v>1003</v>
      </c>
      <c r="O212" s="192" t="e">
        <f>IF(ISBLANK($G:$G),"",IF(OR(ISBLANK(#REF!),#REF!="&gt;"),"N/A",VLOOKUP(#REF!,NDA_Look_up,10,0)))</f>
        <v>#REF!</v>
      </c>
    </row>
    <row r="213" spans="1:15" x14ac:dyDescent="0.25">
      <c r="A213" s="12">
        <v>263</v>
      </c>
      <c r="B213" s="333" t="s">
        <v>2160</v>
      </c>
      <c r="C213" s="333" t="s">
        <v>2226</v>
      </c>
      <c r="D213" s="21" t="s">
        <v>206</v>
      </c>
      <c r="E213" s="315" t="s">
        <v>2011</v>
      </c>
      <c r="F213" s="329" t="s">
        <v>2223</v>
      </c>
      <c r="G213" s="314" t="s">
        <v>1643</v>
      </c>
      <c r="H213" s="313" t="s">
        <v>1045</v>
      </c>
      <c r="I213" s="321" t="s">
        <v>1239</v>
      </c>
      <c r="K213" s="12" t="s">
        <v>8</v>
      </c>
      <c r="M213" s="314" t="s">
        <v>562</v>
      </c>
      <c r="N213" s="12" t="s">
        <v>11</v>
      </c>
      <c r="O213" s="192" t="e">
        <f>IF(ISBLANK($G:$G),"",IF(OR(ISBLANK(#REF!),#REF!="&gt;"),"N/A",VLOOKUP(#REF!,NDA_Look_up,10,0)))</f>
        <v>#REF!</v>
      </c>
    </row>
    <row r="214" spans="1:15" x14ac:dyDescent="0.25">
      <c r="A214" s="12">
        <v>264</v>
      </c>
      <c r="B214" s="333" t="s">
        <v>2160</v>
      </c>
      <c r="C214" s="333" t="s">
        <v>2226</v>
      </c>
      <c r="D214" s="21" t="s">
        <v>207</v>
      </c>
      <c r="E214" s="315" t="s">
        <v>2011</v>
      </c>
      <c r="F214" s="329" t="s">
        <v>2223</v>
      </c>
      <c r="G214" s="314" t="s">
        <v>1643</v>
      </c>
      <c r="H214" s="313" t="s">
        <v>1045</v>
      </c>
      <c r="I214" s="321" t="s">
        <v>1239</v>
      </c>
      <c r="K214" s="12" t="s">
        <v>8</v>
      </c>
      <c r="M214" s="314" t="s">
        <v>561</v>
      </c>
      <c r="N214" s="12" t="s">
        <v>11</v>
      </c>
      <c r="O214" s="192" t="e">
        <f>IF(ISBLANK($G:$G),"",IF(OR(ISBLANK(#REF!),#REF!="&gt;"),"N/A",VLOOKUP(#REF!,NDA_Look_up,10,0)))</f>
        <v>#REF!</v>
      </c>
    </row>
    <row r="215" spans="1:15" x14ac:dyDescent="0.25">
      <c r="A215" s="12">
        <v>265</v>
      </c>
      <c r="B215" s="333" t="s">
        <v>2160</v>
      </c>
      <c r="C215" s="333" t="s">
        <v>2226</v>
      </c>
      <c r="D215" s="21" t="s">
        <v>208</v>
      </c>
      <c r="E215" s="315" t="s">
        <v>2011</v>
      </c>
      <c r="F215" s="329" t="s">
        <v>2223</v>
      </c>
      <c r="G215" s="314" t="s">
        <v>1643</v>
      </c>
      <c r="H215" s="313" t="s">
        <v>1045</v>
      </c>
      <c r="I215" s="321" t="s">
        <v>1239</v>
      </c>
      <c r="K215" s="12" t="s">
        <v>8</v>
      </c>
      <c r="M215" s="314" t="s">
        <v>561</v>
      </c>
      <c r="N215" s="12" t="s">
        <v>11</v>
      </c>
      <c r="O215" s="192" t="e">
        <f>IF(ISBLANK($G:$G),"",IF(OR(ISBLANK(#REF!),#REF!="&gt;"),"N/A",VLOOKUP(#REF!,NDA_Look_up,10,0)))</f>
        <v>#REF!</v>
      </c>
    </row>
    <row r="216" spans="1:15" x14ac:dyDescent="0.25">
      <c r="A216" s="12">
        <v>266</v>
      </c>
      <c r="B216" s="333" t="s">
        <v>2160</v>
      </c>
      <c r="C216" s="333" t="s">
        <v>2226</v>
      </c>
      <c r="D216" s="21" t="s">
        <v>209</v>
      </c>
      <c r="E216" s="315" t="s">
        <v>2011</v>
      </c>
      <c r="F216" s="329" t="s">
        <v>2223</v>
      </c>
      <c r="G216" s="314" t="s">
        <v>1643</v>
      </c>
      <c r="H216" s="313" t="s">
        <v>1045</v>
      </c>
      <c r="I216" s="321" t="s">
        <v>1239</v>
      </c>
      <c r="K216" s="12" t="s">
        <v>8</v>
      </c>
      <c r="N216" s="12" t="s">
        <v>11</v>
      </c>
      <c r="O216" s="192" t="e">
        <f>IF(ISBLANK($G:$G),"",IF(OR(ISBLANK(#REF!),#REF!="&gt;"),"N/A",VLOOKUP(#REF!,NDA_Look_up,10,0)))</f>
        <v>#REF!</v>
      </c>
    </row>
    <row r="217" spans="1:15" x14ac:dyDescent="0.25">
      <c r="A217" s="12">
        <v>267</v>
      </c>
      <c r="B217" s="333" t="s">
        <v>2160</v>
      </c>
      <c r="C217" s="333" t="s">
        <v>2226</v>
      </c>
      <c r="D217" s="21" t="s">
        <v>210</v>
      </c>
      <c r="E217" s="315" t="s">
        <v>2011</v>
      </c>
      <c r="F217" s="329" t="s">
        <v>2223</v>
      </c>
      <c r="G217" s="314" t="s">
        <v>1643</v>
      </c>
      <c r="H217" s="313" t="s">
        <v>1045</v>
      </c>
      <c r="I217" s="321" t="s">
        <v>1239</v>
      </c>
      <c r="K217" s="12" t="s">
        <v>8</v>
      </c>
      <c r="N217" s="12" t="s">
        <v>11</v>
      </c>
      <c r="O217" s="192" t="e">
        <f>IF(ISBLANK($G:$G),"",IF(OR(ISBLANK(#REF!),#REF!="&gt;"),"N/A",VLOOKUP(#REF!,NDA_Look_up,10,0)))</f>
        <v>#REF!</v>
      </c>
    </row>
    <row r="218" spans="1:15" x14ac:dyDescent="0.25">
      <c r="A218" s="12">
        <v>268</v>
      </c>
      <c r="B218" s="333" t="s">
        <v>2160</v>
      </c>
      <c r="C218" s="333" t="s">
        <v>2226</v>
      </c>
      <c r="D218" s="21" t="s">
        <v>211</v>
      </c>
      <c r="E218" s="315" t="s">
        <v>2011</v>
      </c>
      <c r="F218" s="329" t="s">
        <v>2223</v>
      </c>
      <c r="G218" s="314" t="s">
        <v>1643</v>
      </c>
      <c r="H218" s="313" t="s">
        <v>1045</v>
      </c>
      <c r="I218" s="321" t="s">
        <v>1239</v>
      </c>
      <c r="K218" s="12" t="s">
        <v>8</v>
      </c>
      <c r="M218" s="314" t="s">
        <v>561</v>
      </c>
      <c r="N218" s="12" t="s">
        <v>11</v>
      </c>
      <c r="O218" s="192" t="e">
        <f>IF(ISBLANK($G:$G),"",IF(OR(ISBLANK(#REF!),#REF!="&gt;"),"N/A",VLOOKUP(#REF!,NDA_Look_up,10,0)))</f>
        <v>#REF!</v>
      </c>
    </row>
    <row r="219" spans="1:15" x14ac:dyDescent="0.25">
      <c r="A219" s="12">
        <v>269</v>
      </c>
      <c r="B219" s="333" t="s">
        <v>2160</v>
      </c>
      <c r="C219" s="333" t="s">
        <v>2226</v>
      </c>
      <c r="D219" s="21" t="s">
        <v>212</v>
      </c>
      <c r="E219" s="315" t="s">
        <v>2011</v>
      </c>
      <c r="F219" s="329" t="s">
        <v>2223</v>
      </c>
      <c r="G219" s="314" t="s">
        <v>1643</v>
      </c>
      <c r="H219" s="313" t="s">
        <v>1045</v>
      </c>
      <c r="I219" s="321" t="s">
        <v>1239</v>
      </c>
      <c r="K219" s="12" t="s">
        <v>8</v>
      </c>
      <c r="N219" s="12" t="s">
        <v>1003</v>
      </c>
      <c r="O219" s="192" t="e">
        <f>IF(ISBLANK($G:$G),"",IF(OR(ISBLANK(#REF!),#REF!="&gt;"),"N/A",VLOOKUP(#REF!,NDA_Look_up,10,0)))</f>
        <v>#REF!</v>
      </c>
    </row>
    <row r="220" spans="1:15" x14ac:dyDescent="0.25">
      <c r="A220" s="12">
        <v>270</v>
      </c>
      <c r="B220" s="333" t="s">
        <v>2160</v>
      </c>
      <c r="C220" s="333" t="s">
        <v>2226</v>
      </c>
      <c r="D220" s="21" t="s">
        <v>213</v>
      </c>
      <c r="E220" s="315" t="s">
        <v>2011</v>
      </c>
      <c r="F220" s="329" t="s">
        <v>2223</v>
      </c>
      <c r="G220" s="314" t="s">
        <v>1643</v>
      </c>
      <c r="H220" s="313" t="s">
        <v>1045</v>
      </c>
      <c r="I220" s="321" t="s">
        <v>1239</v>
      </c>
      <c r="K220" s="12" t="s">
        <v>8</v>
      </c>
      <c r="N220" s="12" t="s">
        <v>11</v>
      </c>
      <c r="O220" s="192" t="e">
        <f>IF(ISBLANK($G:$G),"",IF(OR(ISBLANK(#REF!),#REF!="&gt;"),"N/A",VLOOKUP(#REF!,NDA_Look_up,10,0)))</f>
        <v>#REF!</v>
      </c>
    </row>
    <row r="221" spans="1:15" x14ac:dyDescent="0.25">
      <c r="A221" s="12">
        <v>271</v>
      </c>
      <c r="B221" s="333" t="s">
        <v>2160</v>
      </c>
      <c r="C221" s="333" t="s">
        <v>2226</v>
      </c>
      <c r="D221" s="21" t="s">
        <v>214</v>
      </c>
      <c r="E221" s="315" t="s">
        <v>2011</v>
      </c>
      <c r="F221" s="329" t="s">
        <v>2223</v>
      </c>
      <c r="G221" s="314" t="s">
        <v>1643</v>
      </c>
      <c r="H221" s="313" t="s">
        <v>1046</v>
      </c>
      <c r="I221" s="321" t="s">
        <v>1086</v>
      </c>
      <c r="K221" s="12" t="s">
        <v>8</v>
      </c>
      <c r="N221" s="12" t="s">
        <v>11</v>
      </c>
      <c r="O221" s="192" t="e">
        <f>IF(ISBLANK($G:$G),"",IF(OR(ISBLANK(#REF!),#REF!="&gt;"),"N/A",VLOOKUP(#REF!,NDA_Look_up,10,0)))</f>
        <v>#REF!</v>
      </c>
    </row>
    <row r="222" spans="1:15" x14ac:dyDescent="0.25">
      <c r="A222" s="12">
        <v>272</v>
      </c>
      <c r="B222" s="333" t="s">
        <v>2160</v>
      </c>
      <c r="C222" s="333" t="s">
        <v>2226</v>
      </c>
      <c r="D222" s="21" t="s">
        <v>215</v>
      </c>
      <c r="E222" s="315" t="s">
        <v>2011</v>
      </c>
      <c r="F222" s="329" t="s">
        <v>2223</v>
      </c>
      <c r="G222" s="314" t="s">
        <v>1643</v>
      </c>
      <c r="H222" s="313" t="s">
        <v>1046</v>
      </c>
      <c r="I222" s="321" t="s">
        <v>1086</v>
      </c>
      <c r="K222" s="12" t="s">
        <v>8</v>
      </c>
      <c r="N222" s="12" t="s">
        <v>11</v>
      </c>
      <c r="O222" s="192" t="e">
        <f>IF(ISBLANK($G:$G),"",IF(OR(ISBLANK(#REF!),#REF!="&gt;"),"N/A",VLOOKUP(#REF!,NDA_Look_up,10,0)))</f>
        <v>#REF!</v>
      </c>
    </row>
    <row r="223" spans="1:15" x14ac:dyDescent="0.25">
      <c r="A223" s="12">
        <v>273</v>
      </c>
      <c r="B223" s="333" t="s">
        <v>2160</v>
      </c>
      <c r="C223" s="333" t="s">
        <v>2226</v>
      </c>
      <c r="D223" s="21" t="s">
        <v>216</v>
      </c>
      <c r="E223" s="315" t="s">
        <v>2022</v>
      </c>
      <c r="F223" s="329" t="s">
        <v>2223</v>
      </c>
      <c r="G223" s="314" t="s">
        <v>1643</v>
      </c>
      <c r="H223" s="313" t="s">
        <v>2235</v>
      </c>
      <c r="I223" s="321" t="s">
        <v>1086</v>
      </c>
      <c r="K223" s="12" t="s">
        <v>8</v>
      </c>
      <c r="N223" s="12" t="s">
        <v>11</v>
      </c>
      <c r="O223" s="192" t="e">
        <f>IF(ISBLANK($G:$G),"",IF(OR(ISBLANK(#REF!),#REF!="&gt;"),"N/A",VLOOKUP(#REF!,NDA_Look_up,10,0)))</f>
        <v>#REF!</v>
      </c>
    </row>
    <row r="224" spans="1:15" x14ac:dyDescent="0.25">
      <c r="A224" s="12">
        <v>274</v>
      </c>
      <c r="B224" s="333" t="s">
        <v>2160</v>
      </c>
      <c r="C224" s="333" t="s">
        <v>2224</v>
      </c>
      <c r="D224" s="21" t="s">
        <v>219</v>
      </c>
      <c r="E224" s="315" t="s">
        <v>2011</v>
      </c>
      <c r="F224" s="329" t="s">
        <v>2223</v>
      </c>
      <c r="G224" s="314" t="s">
        <v>1643</v>
      </c>
      <c r="H224" s="313" t="s">
        <v>1049</v>
      </c>
      <c r="I224" s="321" t="s">
        <v>1086</v>
      </c>
      <c r="J224" s="338" t="s">
        <v>2237</v>
      </c>
      <c r="K224" s="12" t="s">
        <v>8</v>
      </c>
      <c r="N224" s="12" t="s">
        <v>11</v>
      </c>
      <c r="O224" s="192" t="e">
        <f>IF(ISBLANK($G:$G),"",IF(OR(ISBLANK(#REF!),#REF!="&gt;"),"N/A",VLOOKUP(#REF!,NDA_Look_up,10,0)))</f>
        <v>#REF!</v>
      </c>
    </row>
    <row r="225" spans="1:15" x14ac:dyDescent="0.25">
      <c r="A225" s="12">
        <v>275</v>
      </c>
      <c r="B225" s="333" t="s">
        <v>2160</v>
      </c>
      <c r="C225" s="333" t="s">
        <v>2224</v>
      </c>
      <c r="D225" s="21" t="s">
        <v>2236</v>
      </c>
      <c r="E225" s="315" t="s">
        <v>2011</v>
      </c>
      <c r="F225" s="329" t="s">
        <v>2223</v>
      </c>
      <c r="G225" s="314" t="s">
        <v>1643</v>
      </c>
      <c r="H225" s="313" t="s">
        <v>1743</v>
      </c>
      <c r="I225" s="321" t="s">
        <v>1086</v>
      </c>
      <c r="N225" s="12" t="s">
        <v>11</v>
      </c>
      <c r="O225" s="192" t="e">
        <f>IF(ISBLANK($G:$G),"",IF(OR(ISBLANK(#REF!),#REF!="&gt;"),"N/A",VLOOKUP(#REF!,NDA_Look_up,10,0)))</f>
        <v>#REF!</v>
      </c>
    </row>
    <row r="226" spans="1:15" x14ac:dyDescent="0.25">
      <c r="A226" s="12">
        <v>276</v>
      </c>
      <c r="B226" s="333" t="s">
        <v>2160</v>
      </c>
      <c r="C226" s="333" t="s">
        <v>2224</v>
      </c>
      <c r="D226" s="21" t="s">
        <v>2193</v>
      </c>
      <c r="E226" s="315" t="s">
        <v>2011</v>
      </c>
      <c r="F226" s="329" t="s">
        <v>2223</v>
      </c>
      <c r="G226" s="314" t="s">
        <v>1643</v>
      </c>
      <c r="H226" s="313" t="s">
        <v>1743</v>
      </c>
      <c r="I226" s="321" t="s">
        <v>1086</v>
      </c>
      <c r="J226" s="338" t="s">
        <v>2225</v>
      </c>
      <c r="K226" s="12" t="s">
        <v>8</v>
      </c>
      <c r="N226" s="12" t="s">
        <v>1003</v>
      </c>
      <c r="O226" s="192" t="e">
        <f>IF(ISBLANK($G:$G),"",IF(OR(ISBLANK(#REF!),#REF!="&gt;"),"N/A",VLOOKUP(#REF!,NDA_Look_up,10,0)))</f>
        <v>#REF!</v>
      </c>
    </row>
    <row r="227" spans="1:15" x14ac:dyDescent="0.25">
      <c r="A227" s="12">
        <v>277</v>
      </c>
      <c r="B227" s="333" t="s">
        <v>2160</v>
      </c>
      <c r="C227" s="333" t="s">
        <v>2224</v>
      </c>
      <c r="D227" s="21" t="s">
        <v>2194</v>
      </c>
      <c r="E227" s="315" t="s">
        <v>2011</v>
      </c>
      <c r="F227" s="329" t="s">
        <v>2223</v>
      </c>
      <c r="G227" s="314" t="s">
        <v>1643</v>
      </c>
      <c r="H227" s="313" t="s">
        <v>1743</v>
      </c>
      <c r="I227" s="321" t="s">
        <v>1086</v>
      </c>
      <c r="J227" s="338" t="s">
        <v>1791</v>
      </c>
      <c r="K227" s="12" t="s">
        <v>8</v>
      </c>
      <c r="N227" s="12" t="s">
        <v>11</v>
      </c>
      <c r="O227" s="192" t="e">
        <f>IF(ISBLANK($G:$G),"",IF(OR(ISBLANK(#REF!),#REF!="&gt;"),"N/A",VLOOKUP(#REF!,NDA_Look_up,10,0)))</f>
        <v>#REF!</v>
      </c>
    </row>
    <row r="228" spans="1:15" x14ac:dyDescent="0.25">
      <c r="A228" s="12">
        <v>278</v>
      </c>
      <c r="B228" s="333" t="s">
        <v>2160</v>
      </c>
      <c r="C228" s="333" t="s">
        <v>2224</v>
      </c>
      <c r="D228" s="21" t="s">
        <v>2195</v>
      </c>
      <c r="E228" s="315" t="s">
        <v>2011</v>
      </c>
      <c r="F228" s="329" t="s">
        <v>2223</v>
      </c>
      <c r="G228" s="314" t="s">
        <v>1643</v>
      </c>
      <c r="H228" s="313" t="s">
        <v>1743</v>
      </c>
      <c r="I228" s="321" t="s">
        <v>1086</v>
      </c>
      <c r="N228" s="12" t="s">
        <v>11</v>
      </c>
      <c r="O228" s="192" t="e">
        <f>IF(ISBLANK($G:$G),"",IF(OR(ISBLANK(#REF!),#REF!="&gt;"),"N/A",VLOOKUP(#REF!,NDA_Look_up,10,0)))</f>
        <v>#REF!</v>
      </c>
    </row>
    <row r="229" spans="1:15" x14ac:dyDescent="0.25">
      <c r="A229" s="12">
        <v>279</v>
      </c>
      <c r="B229" s="333" t="s">
        <v>2160</v>
      </c>
      <c r="C229" s="333" t="s">
        <v>2224</v>
      </c>
      <c r="D229" s="21" t="s">
        <v>222</v>
      </c>
      <c r="E229" s="315" t="s">
        <v>2011</v>
      </c>
      <c r="F229" s="329" t="s">
        <v>2223</v>
      </c>
      <c r="G229" s="314" t="s">
        <v>1643</v>
      </c>
      <c r="H229" s="313" t="s">
        <v>1743</v>
      </c>
      <c r="I229" s="321" t="s">
        <v>1086</v>
      </c>
      <c r="J229" s="338" t="s">
        <v>1795</v>
      </c>
      <c r="K229" s="12" t="s">
        <v>8</v>
      </c>
      <c r="N229" s="12" t="s">
        <v>11</v>
      </c>
      <c r="O229" s="192" t="e">
        <f>IF(ISBLANK($G:$G),"",IF(OR(ISBLANK(#REF!),#REF!="&gt;"),"N/A",VLOOKUP(#REF!,NDA_Look_up,10,0)))</f>
        <v>#REF!</v>
      </c>
    </row>
    <row r="230" spans="1:15" x14ac:dyDescent="0.25">
      <c r="A230" s="12">
        <v>280</v>
      </c>
      <c r="B230" s="333" t="s">
        <v>2160</v>
      </c>
      <c r="C230" s="333" t="s">
        <v>2224</v>
      </c>
      <c r="D230" s="21" t="s">
        <v>228</v>
      </c>
      <c r="E230" s="315" t="s">
        <v>2011</v>
      </c>
      <c r="F230" s="329" t="s">
        <v>2223</v>
      </c>
      <c r="G230" s="314" t="s">
        <v>1643</v>
      </c>
      <c r="H230" s="313" t="s">
        <v>1743</v>
      </c>
      <c r="I230" s="321" t="s">
        <v>1086</v>
      </c>
      <c r="K230" s="12" t="s">
        <v>8</v>
      </c>
      <c r="M230" s="314" t="s">
        <v>561</v>
      </c>
      <c r="N230" s="12" t="s">
        <v>11</v>
      </c>
      <c r="O230" s="192" t="e">
        <f>IF(ISBLANK($G:$G),"",IF(OR(ISBLANK(#REF!),#REF!="&gt;"),"N/A",VLOOKUP(#REF!,NDA_Look_up,10,0)))</f>
        <v>#REF!</v>
      </c>
    </row>
    <row r="231" spans="1:15" x14ac:dyDescent="0.25">
      <c r="A231" s="12">
        <v>281</v>
      </c>
      <c r="B231" s="333" t="s">
        <v>2160</v>
      </c>
      <c r="C231" s="333" t="s">
        <v>2224</v>
      </c>
      <c r="D231" s="21" t="s">
        <v>227</v>
      </c>
      <c r="E231" s="315" t="s">
        <v>2011</v>
      </c>
      <c r="F231" s="329" t="s">
        <v>2223</v>
      </c>
      <c r="G231" s="314" t="s">
        <v>1643</v>
      </c>
      <c r="H231" s="313" t="s">
        <v>1743</v>
      </c>
      <c r="I231" s="321" t="s">
        <v>1086</v>
      </c>
      <c r="K231" s="12" t="s">
        <v>8</v>
      </c>
      <c r="M231" s="314" t="s">
        <v>561</v>
      </c>
      <c r="N231" s="12" t="s">
        <v>11</v>
      </c>
      <c r="O231" s="192" t="e">
        <f>IF(ISBLANK($G:$G),"",IF(OR(ISBLANK(#REF!),#REF!="&gt;"),"N/A",VLOOKUP(#REF!,NDA_Look_up,10,0)))</f>
        <v>#REF!</v>
      </c>
    </row>
    <row r="232" spans="1:15" x14ac:dyDescent="0.25">
      <c r="A232" s="12">
        <v>282</v>
      </c>
      <c r="B232" s="333" t="s">
        <v>2160</v>
      </c>
      <c r="C232" s="333" t="s">
        <v>2224</v>
      </c>
      <c r="D232" s="21" t="s">
        <v>226</v>
      </c>
      <c r="E232" s="315" t="s">
        <v>2011</v>
      </c>
      <c r="F232" s="329" t="s">
        <v>2223</v>
      </c>
      <c r="G232" s="314" t="s">
        <v>1643</v>
      </c>
      <c r="H232" s="313" t="s">
        <v>1743</v>
      </c>
      <c r="I232" s="321" t="s">
        <v>1086</v>
      </c>
      <c r="K232" s="12" t="s">
        <v>8</v>
      </c>
      <c r="M232" s="314" t="s">
        <v>561</v>
      </c>
      <c r="N232" s="12" t="s">
        <v>11</v>
      </c>
      <c r="O232" s="192" t="e">
        <f>IF(ISBLANK($G:$G),"",IF(OR(ISBLANK(#REF!),#REF!="&gt;"),"N/A",VLOOKUP(#REF!,NDA_Look_up,10,0)))</f>
        <v>#REF!</v>
      </c>
    </row>
    <row r="233" spans="1:15" x14ac:dyDescent="0.25">
      <c r="A233" s="12">
        <v>283</v>
      </c>
      <c r="B233" s="333" t="s">
        <v>2160</v>
      </c>
      <c r="C233" s="333" t="s">
        <v>2224</v>
      </c>
      <c r="D233" s="21" t="s">
        <v>223</v>
      </c>
      <c r="E233" s="315" t="s">
        <v>2011</v>
      </c>
      <c r="F233" s="329" t="s">
        <v>2223</v>
      </c>
      <c r="G233" s="314" t="s">
        <v>1643</v>
      </c>
      <c r="H233" s="313" t="s">
        <v>1743</v>
      </c>
      <c r="I233" s="321" t="s">
        <v>1086</v>
      </c>
      <c r="K233" s="12" t="s">
        <v>8</v>
      </c>
      <c r="N233" s="12" t="s">
        <v>1003</v>
      </c>
      <c r="O233" s="192" t="e">
        <f>IF(ISBLANK($G:$G),"",IF(OR(ISBLANK(#REF!),#REF!="&gt;"),"N/A",VLOOKUP(#REF!,NDA_Look_up,10,0)))</f>
        <v>#REF!</v>
      </c>
    </row>
    <row r="234" spans="1:15" x14ac:dyDescent="0.25">
      <c r="A234" s="12">
        <v>284</v>
      </c>
      <c r="B234" s="333" t="s">
        <v>2160</v>
      </c>
      <c r="C234" s="333" t="s">
        <v>2224</v>
      </c>
      <c r="D234" s="21" t="s">
        <v>224</v>
      </c>
      <c r="E234" s="315" t="s">
        <v>2011</v>
      </c>
      <c r="F234" s="329" t="s">
        <v>2223</v>
      </c>
      <c r="G234" s="314" t="s">
        <v>1643</v>
      </c>
      <c r="H234" s="313" t="s">
        <v>1743</v>
      </c>
      <c r="I234" s="321" t="s">
        <v>1086</v>
      </c>
      <c r="K234" s="12" t="s">
        <v>8</v>
      </c>
      <c r="N234" s="12" t="s">
        <v>11</v>
      </c>
      <c r="O234" s="192" t="e">
        <f>IF(ISBLANK($G:$G),"",IF(OR(ISBLANK(#REF!),#REF!="&gt;"),"N/A",VLOOKUP(#REF!,NDA_Look_up,10,0)))</f>
        <v>#REF!</v>
      </c>
    </row>
    <row r="235" spans="1:15" x14ac:dyDescent="0.25">
      <c r="A235" s="12">
        <v>285</v>
      </c>
      <c r="B235" s="333" t="s">
        <v>2160</v>
      </c>
      <c r="C235" s="333" t="s">
        <v>2224</v>
      </c>
      <c r="D235" s="21" t="s">
        <v>229</v>
      </c>
      <c r="E235" s="315" t="s">
        <v>2011</v>
      </c>
      <c r="F235" s="329" t="s">
        <v>2223</v>
      </c>
      <c r="G235" s="314" t="s">
        <v>1643</v>
      </c>
      <c r="H235" s="313" t="s">
        <v>1743</v>
      </c>
      <c r="I235" s="321" t="s">
        <v>1086</v>
      </c>
      <c r="K235" s="12" t="s">
        <v>8</v>
      </c>
      <c r="N235" s="12" t="s">
        <v>11</v>
      </c>
      <c r="O235" s="192" t="e">
        <f>IF(ISBLANK($G:$G),"",IF(OR(ISBLANK(#REF!),#REF!="&gt;"),"N/A",VLOOKUP(#REF!,NDA_Look_up,10,0)))</f>
        <v>#REF!</v>
      </c>
    </row>
    <row r="236" spans="1:15" x14ac:dyDescent="0.25">
      <c r="A236" s="12">
        <v>286</v>
      </c>
      <c r="B236" s="333" t="s">
        <v>2160</v>
      </c>
      <c r="C236" s="333" t="s">
        <v>2224</v>
      </c>
      <c r="D236" s="21" t="s">
        <v>230</v>
      </c>
      <c r="E236" s="315" t="s">
        <v>2011</v>
      </c>
      <c r="F236" s="329" t="s">
        <v>2223</v>
      </c>
      <c r="G236" s="314" t="s">
        <v>1643</v>
      </c>
      <c r="H236" s="313" t="s">
        <v>1743</v>
      </c>
      <c r="I236" s="321" t="s">
        <v>1086</v>
      </c>
      <c r="K236" s="12" t="s">
        <v>8</v>
      </c>
      <c r="N236" s="12" t="s">
        <v>11</v>
      </c>
      <c r="O236" s="192" t="e">
        <f>IF(ISBLANK($G:$G),"",IF(OR(ISBLANK(#REF!),#REF!="&gt;"),"N/A",VLOOKUP(#REF!,NDA_Look_up,10,0)))</f>
        <v>#REF!</v>
      </c>
    </row>
    <row r="237" spans="1:15" x14ac:dyDescent="0.25">
      <c r="A237" s="12">
        <v>287</v>
      </c>
      <c r="B237" s="333" t="s">
        <v>2160</v>
      </c>
      <c r="C237" s="333" t="s">
        <v>2224</v>
      </c>
      <c r="D237" s="21" t="s">
        <v>231</v>
      </c>
      <c r="E237" s="315" t="s">
        <v>2011</v>
      </c>
      <c r="F237" s="329" t="s">
        <v>2223</v>
      </c>
      <c r="G237" s="314" t="s">
        <v>1643</v>
      </c>
      <c r="H237" s="313" t="s">
        <v>1743</v>
      </c>
      <c r="I237" s="321" t="s">
        <v>1086</v>
      </c>
      <c r="K237" s="12" t="s">
        <v>8</v>
      </c>
      <c r="N237" s="12" t="s">
        <v>11</v>
      </c>
      <c r="O237" s="192" t="e">
        <f>IF(ISBLANK($G:$G),"",IF(OR(ISBLANK(#REF!),#REF!="&gt;"),"N/A",VLOOKUP(#REF!,NDA_Look_up,10,0)))</f>
        <v>#REF!</v>
      </c>
    </row>
    <row r="238" spans="1:15" ht="26.4" x14ac:dyDescent="0.25">
      <c r="A238" s="12">
        <v>288</v>
      </c>
      <c r="B238" s="333" t="s">
        <v>2160</v>
      </c>
      <c r="C238" s="333" t="s">
        <v>2224</v>
      </c>
      <c r="D238" s="21" t="s">
        <v>232</v>
      </c>
      <c r="E238" s="315" t="s">
        <v>2011</v>
      </c>
      <c r="F238" s="329" t="s">
        <v>2223</v>
      </c>
      <c r="G238" s="314" t="s">
        <v>1643</v>
      </c>
      <c r="H238" s="313" t="s">
        <v>1922</v>
      </c>
      <c r="I238" s="321" t="s">
        <v>1086</v>
      </c>
      <c r="K238" s="12" t="s">
        <v>8</v>
      </c>
      <c r="L238" s="314" t="s">
        <v>922</v>
      </c>
      <c r="M238" s="314" t="s">
        <v>562</v>
      </c>
      <c r="N238" s="12" t="s">
        <v>11</v>
      </c>
      <c r="O238" s="192" t="e">
        <f>IF(ISBLANK($G:$G),"",IF(OR(ISBLANK(#REF!),#REF!="&gt;"),"N/A",VLOOKUP(#REF!,NDA_Look_up,10,0)))</f>
        <v>#REF!</v>
      </c>
    </row>
    <row r="239" spans="1:15" ht="26.4" x14ac:dyDescent="0.25">
      <c r="A239" s="12">
        <v>289</v>
      </c>
      <c r="B239" s="333"/>
      <c r="C239" s="333" t="s">
        <v>821</v>
      </c>
      <c r="D239" s="21" t="s">
        <v>822</v>
      </c>
      <c r="E239" s="315" t="s">
        <v>2011</v>
      </c>
      <c r="F239" s="329" t="s">
        <v>1872</v>
      </c>
      <c r="G239" s="314" t="s">
        <v>1643</v>
      </c>
      <c r="H239" s="313" t="s">
        <v>1412</v>
      </c>
      <c r="I239" s="321" t="s">
        <v>1086</v>
      </c>
      <c r="J239" s="338" t="s">
        <v>2319</v>
      </c>
      <c r="K239" s="12" t="s">
        <v>189</v>
      </c>
      <c r="L239" s="314" t="s">
        <v>823</v>
      </c>
      <c r="N239" s="12" t="s">
        <v>11</v>
      </c>
      <c r="O239" s="192" t="e">
        <f>IF(ISBLANK($G:$G),"",IF(OR(ISBLANK(#REF!),#REF!="&gt;"),"N/A",VLOOKUP(#REF!,NDA_Look_up,10,0)))</f>
        <v>#REF!</v>
      </c>
    </row>
    <row r="240" spans="1:15" ht="39.6" x14ac:dyDescent="0.25">
      <c r="A240" s="12">
        <v>290</v>
      </c>
      <c r="B240" s="333" t="s">
        <v>2161</v>
      </c>
      <c r="C240" s="333" t="s">
        <v>980</v>
      </c>
      <c r="D240" s="21" t="s">
        <v>981</v>
      </c>
      <c r="E240" s="315" t="s">
        <v>2011</v>
      </c>
      <c r="F240" s="329" t="s">
        <v>1872</v>
      </c>
      <c r="G240" s="314" t="s">
        <v>1644</v>
      </c>
      <c r="H240" s="313" t="s">
        <v>1413</v>
      </c>
      <c r="I240" s="321" t="s">
        <v>1126</v>
      </c>
      <c r="J240" s="338" t="s">
        <v>2330</v>
      </c>
      <c r="K240" s="12" t="s">
        <v>8</v>
      </c>
      <c r="L240" s="314" t="s">
        <v>1932</v>
      </c>
      <c r="M240" s="314" t="s">
        <v>561</v>
      </c>
      <c r="N240" s="12" t="s">
        <v>11</v>
      </c>
      <c r="O240" s="192" t="e">
        <f>IF(ISBLANK($G:$G),"",IF(OR(ISBLANK(#REF!),#REF!="&gt;"),"N/A",VLOOKUP(#REF!,NDA_Look_up,10,0)))</f>
        <v>#REF!</v>
      </c>
    </row>
    <row r="241" spans="1:15" ht="39.6" x14ac:dyDescent="0.25">
      <c r="A241" s="12">
        <v>291</v>
      </c>
      <c r="B241" s="333"/>
      <c r="C241" s="333" t="s">
        <v>869</v>
      </c>
      <c r="D241" s="21" t="s">
        <v>2005</v>
      </c>
      <c r="E241" s="315" t="s">
        <v>2002</v>
      </c>
      <c r="F241" s="329" t="s">
        <v>1872</v>
      </c>
      <c r="G241" s="314" t="s">
        <v>1643</v>
      </c>
      <c r="H241" s="313" t="s">
        <v>1240</v>
      </c>
      <c r="I241" s="321" t="s">
        <v>799</v>
      </c>
      <c r="J241" s="338" t="s">
        <v>1977</v>
      </c>
      <c r="K241" s="12" t="s">
        <v>8</v>
      </c>
      <c r="L241" s="314" t="s">
        <v>2162</v>
      </c>
      <c r="N241" s="12" t="s">
        <v>1003</v>
      </c>
      <c r="O241" s="192" t="e">
        <f>IF(ISBLANK($G:$G),"",IF(OR(ISBLANK(#REF!),#REF!="&gt;"),"N/A",VLOOKUP(#REF!,NDA_Look_up,10,0)))</f>
        <v>#REF!</v>
      </c>
    </row>
    <row r="242" spans="1:15" x14ac:dyDescent="0.25">
      <c r="A242" s="12">
        <v>292</v>
      </c>
      <c r="B242" s="333"/>
      <c r="C242" s="333" t="s">
        <v>1939</v>
      </c>
      <c r="D242" s="21" t="s">
        <v>1940</v>
      </c>
      <c r="E242" s="315" t="s">
        <v>2011</v>
      </c>
      <c r="F242" s="329" t="s">
        <v>1941</v>
      </c>
      <c r="G242" s="314" t="s">
        <v>1644</v>
      </c>
      <c r="H242" s="313" t="s">
        <v>2342</v>
      </c>
      <c r="I242" s="321" t="s">
        <v>122</v>
      </c>
      <c r="J242" s="338" t="s">
        <v>50</v>
      </c>
      <c r="K242" s="12" t="s">
        <v>191</v>
      </c>
      <c r="N242" s="12" t="s">
        <v>11</v>
      </c>
      <c r="O242" s="192" t="e">
        <f>IF(ISBLANK($G:$G),"",IF(OR(ISBLANK(#REF!),#REF!="&gt;"),"N/A",VLOOKUP(#REF!,NDA_Look_up,10,0)))</f>
        <v>#REF!</v>
      </c>
    </row>
    <row r="243" spans="1:15" ht="26.4" x14ac:dyDescent="0.25">
      <c r="A243" s="12">
        <v>293</v>
      </c>
      <c r="B243" s="333" t="s">
        <v>2163</v>
      </c>
      <c r="C243" s="333" t="s">
        <v>1947</v>
      </c>
      <c r="D243" s="21" t="s">
        <v>1943</v>
      </c>
      <c r="E243" s="315" t="s">
        <v>2022</v>
      </c>
      <c r="F243" s="329" t="s">
        <v>1873</v>
      </c>
      <c r="G243" s="314" t="s">
        <v>1643</v>
      </c>
      <c r="H243" s="313" t="s">
        <v>1418</v>
      </c>
      <c r="I243" s="321" t="s">
        <v>2324</v>
      </c>
      <c r="J243" s="338" t="s">
        <v>797</v>
      </c>
      <c r="K243" s="12" t="s">
        <v>8</v>
      </c>
      <c r="L243" s="314" t="s">
        <v>2231</v>
      </c>
      <c r="N243" s="12" t="s">
        <v>11</v>
      </c>
      <c r="O243" s="192" t="e">
        <f>IF(ISBLANK($G:$G),"",IF(OR(ISBLANK(#REF!),#REF!="&gt;"),"N/A",VLOOKUP(#REF!,NDA_Look_up,10,0)))</f>
        <v>#REF!</v>
      </c>
    </row>
    <row r="244" spans="1:15" ht="26.4" x14ac:dyDescent="0.25">
      <c r="A244" s="12">
        <v>294</v>
      </c>
      <c r="B244" s="333" t="s">
        <v>2163</v>
      </c>
      <c r="C244" s="333" t="s">
        <v>1965</v>
      </c>
      <c r="D244" s="21" t="s">
        <v>246</v>
      </c>
      <c r="E244" s="315" t="s">
        <v>2013</v>
      </c>
      <c r="F244" s="329" t="s">
        <v>1873</v>
      </c>
      <c r="G244" s="314" t="s">
        <v>1644</v>
      </c>
      <c r="H244" s="313" t="s">
        <v>1929</v>
      </c>
      <c r="I244" s="321" t="s">
        <v>122</v>
      </c>
      <c r="J244" s="338" t="s">
        <v>796</v>
      </c>
      <c r="K244" s="12" t="s">
        <v>8</v>
      </c>
      <c r="L244" s="314" t="s">
        <v>252</v>
      </c>
      <c r="N244" s="12" t="s">
        <v>11</v>
      </c>
      <c r="O244" s="192" t="e">
        <f>IF(ISBLANK($G:$G),"",IF(OR(ISBLANK(#REF!),#REF!="&gt;"),"N/A",VLOOKUP(#REF!,NDA_Look_up,10,0)))</f>
        <v>#REF!</v>
      </c>
    </row>
    <row r="245" spans="1:15" ht="26.4" x14ac:dyDescent="0.25">
      <c r="A245" s="12">
        <v>295</v>
      </c>
      <c r="B245" s="333" t="s">
        <v>2163</v>
      </c>
      <c r="C245" s="333" t="s">
        <v>1965</v>
      </c>
      <c r="D245" s="21" t="s">
        <v>2072</v>
      </c>
      <c r="E245" s="315" t="s">
        <v>2013</v>
      </c>
      <c r="F245" s="329" t="s">
        <v>1873</v>
      </c>
      <c r="G245" s="314" t="s">
        <v>1644</v>
      </c>
      <c r="H245" s="313" t="s">
        <v>1459</v>
      </c>
      <c r="I245" s="321" t="s">
        <v>1126</v>
      </c>
      <c r="J245" s="338" t="s">
        <v>2232</v>
      </c>
      <c r="K245" s="12" t="s">
        <v>8</v>
      </c>
      <c r="L245" s="314" t="s">
        <v>252</v>
      </c>
      <c r="N245" s="12" t="s">
        <v>11</v>
      </c>
      <c r="O245" s="192" t="e">
        <f>IF(ISBLANK($G:$G),"",IF(OR(ISBLANK(#REF!),#REF!="&gt;"),"N/A",VLOOKUP(#REF!,NDA_Look_up,10,0)))</f>
        <v>#REF!</v>
      </c>
    </row>
    <row r="246" spans="1:15" ht="26.4" x14ac:dyDescent="0.25">
      <c r="A246" s="12">
        <v>296</v>
      </c>
      <c r="B246" s="333" t="s">
        <v>2164</v>
      </c>
      <c r="C246" s="333" t="s">
        <v>2055</v>
      </c>
      <c r="D246" s="21" t="s">
        <v>2056</v>
      </c>
      <c r="E246" s="315" t="s">
        <v>2019</v>
      </c>
      <c r="F246" s="329" t="s">
        <v>1873</v>
      </c>
      <c r="G246" s="314" t="s">
        <v>1644</v>
      </c>
      <c r="H246" s="313" t="s">
        <v>2057</v>
      </c>
      <c r="I246" s="321" t="s">
        <v>2324</v>
      </c>
      <c r="J246" s="338" t="s">
        <v>2058</v>
      </c>
      <c r="K246" s="12" t="s">
        <v>8</v>
      </c>
      <c r="L246" s="314" t="s">
        <v>252</v>
      </c>
      <c r="N246" s="12" t="s">
        <v>11</v>
      </c>
      <c r="O246" s="192" t="e">
        <f>IF(ISBLANK($G:$G),"",IF(OR(ISBLANK(#REF!),#REF!="&gt;"),"N/A",VLOOKUP(#REF!,NDA_Look_up,10,0)))</f>
        <v>#REF!</v>
      </c>
    </row>
    <row r="247" spans="1:15" ht="39.6" x14ac:dyDescent="0.25">
      <c r="A247" s="12">
        <v>297</v>
      </c>
      <c r="B247" s="333"/>
      <c r="C247" s="333" t="s">
        <v>1938</v>
      </c>
      <c r="D247" s="21" t="s">
        <v>242</v>
      </c>
      <c r="E247" s="315" t="s">
        <v>2011</v>
      </c>
      <c r="F247" s="329" t="s">
        <v>1873</v>
      </c>
      <c r="G247" s="314" t="s">
        <v>1644</v>
      </c>
      <c r="H247" s="313" t="s">
        <v>1417</v>
      </c>
      <c r="I247" s="321" t="s">
        <v>2324</v>
      </c>
      <c r="J247" s="338" t="s">
        <v>2147</v>
      </c>
      <c r="K247" s="12" t="s">
        <v>8</v>
      </c>
      <c r="L247" s="314" t="s">
        <v>908</v>
      </c>
      <c r="N247" s="12" t="s">
        <v>1003</v>
      </c>
      <c r="O247" s="192" t="e">
        <f>IF(ISBLANK($G:$G),"",IF(OR(ISBLANK(#REF!),#REF!="&gt;"),"N/A",VLOOKUP(#REF!,NDA_Look_up,10,0)))</f>
        <v>#REF!</v>
      </c>
    </row>
    <row r="248" spans="1:15" ht="26.4" x14ac:dyDescent="0.25">
      <c r="A248" s="12">
        <v>298</v>
      </c>
      <c r="B248" s="333" t="s">
        <v>2163</v>
      </c>
      <c r="C248" s="333" t="s">
        <v>1954</v>
      </c>
      <c r="D248" s="21" t="s">
        <v>245</v>
      </c>
      <c r="E248" s="315" t="s">
        <v>2013</v>
      </c>
      <c r="F248" s="329" t="s">
        <v>1873</v>
      </c>
      <c r="G248" s="314" t="s">
        <v>1643</v>
      </c>
      <c r="H248" s="313" t="s">
        <v>1929</v>
      </c>
      <c r="I248" s="321" t="s">
        <v>122</v>
      </c>
      <c r="J248" s="338" t="s">
        <v>497</v>
      </c>
      <c r="K248" s="12" t="s">
        <v>8</v>
      </c>
      <c r="L248" s="314" t="s">
        <v>2233</v>
      </c>
      <c r="N248" s="12" t="s">
        <v>11</v>
      </c>
      <c r="O248" s="192" t="e">
        <f>IF(ISBLANK($G:$G),"",IF(OR(ISBLANK(#REF!),#REF!="&gt;"),"N/A",VLOOKUP(#REF!,NDA_Look_up,10,0)))</f>
        <v>#REF!</v>
      </c>
    </row>
    <row r="249" spans="1:15" x14ac:dyDescent="0.25">
      <c r="A249" s="12">
        <v>299</v>
      </c>
      <c r="B249" s="333" t="s">
        <v>2163</v>
      </c>
      <c r="C249" s="333" t="s">
        <v>1954</v>
      </c>
      <c r="D249" s="21" t="s">
        <v>499</v>
      </c>
      <c r="E249" s="315" t="s">
        <v>1172</v>
      </c>
      <c r="F249" s="329" t="s">
        <v>1873</v>
      </c>
      <c r="G249" s="314" t="s">
        <v>1643</v>
      </c>
      <c r="H249" s="313" t="s">
        <v>1419</v>
      </c>
      <c r="I249" s="321" t="s">
        <v>1126</v>
      </c>
      <c r="J249" s="338" t="s">
        <v>32</v>
      </c>
      <c r="K249" s="12" t="s">
        <v>8</v>
      </c>
      <c r="N249" s="12" t="s">
        <v>11</v>
      </c>
      <c r="O249" s="192" t="e">
        <f>IF(ISBLANK($G:$G),"",IF(OR(ISBLANK(#REF!),#REF!="&gt;"),"N/A",VLOOKUP(#REF!,NDA_Look_up,10,0)))</f>
        <v>#REF!</v>
      </c>
    </row>
    <row r="250" spans="1:15" x14ac:dyDescent="0.25">
      <c r="A250" s="12">
        <v>300</v>
      </c>
      <c r="B250" s="333" t="s">
        <v>2163</v>
      </c>
      <c r="C250" s="333" t="s">
        <v>1954</v>
      </c>
      <c r="D250" s="21" t="s">
        <v>2234</v>
      </c>
      <c r="E250" s="315" t="s">
        <v>1172</v>
      </c>
      <c r="F250" s="329" t="s">
        <v>1873</v>
      </c>
      <c r="G250" s="314" t="s">
        <v>1643</v>
      </c>
      <c r="H250" s="313" t="s">
        <v>1420</v>
      </c>
      <c r="I250" s="321" t="s">
        <v>1126</v>
      </c>
      <c r="J250" s="338" t="s">
        <v>32</v>
      </c>
      <c r="K250" s="12" t="s">
        <v>8</v>
      </c>
      <c r="N250" s="12" t="s">
        <v>11</v>
      </c>
      <c r="O250" s="192" t="e">
        <f>IF(ISBLANK($G:$G),"",IF(OR(ISBLANK(#REF!),#REF!="&gt;"),"N/A",VLOOKUP(#REF!,NDA_Look_up,10,0)))</f>
        <v>#REF!</v>
      </c>
    </row>
    <row r="251" spans="1:15" x14ac:dyDescent="0.25">
      <c r="A251" s="12">
        <v>301</v>
      </c>
      <c r="B251" s="333" t="s">
        <v>2163</v>
      </c>
      <c r="C251" s="333" t="s">
        <v>1954</v>
      </c>
      <c r="D251" s="21" t="s">
        <v>500</v>
      </c>
      <c r="E251" s="315" t="s">
        <v>2011</v>
      </c>
      <c r="F251" s="329" t="s">
        <v>1873</v>
      </c>
      <c r="G251" s="314" t="s">
        <v>1643</v>
      </c>
      <c r="H251" s="313" t="s">
        <v>1421</v>
      </c>
      <c r="I251" s="321" t="s">
        <v>1126</v>
      </c>
      <c r="J251" s="338" t="s">
        <v>32</v>
      </c>
      <c r="K251" s="12" t="s">
        <v>8</v>
      </c>
      <c r="N251" s="12" t="s">
        <v>11</v>
      </c>
      <c r="O251" s="192" t="e">
        <f>IF(ISBLANK($G:$G),"",IF(OR(ISBLANK(#REF!),#REF!="&gt;"),"N/A",VLOOKUP(#REF!,NDA_Look_up,10,0)))</f>
        <v>#REF!</v>
      </c>
    </row>
    <row r="252" spans="1:15" ht="26.4" x14ac:dyDescent="0.25">
      <c r="A252" s="20">
        <v>302</v>
      </c>
      <c r="B252" s="357" t="s">
        <v>2163</v>
      </c>
      <c r="C252" s="357" t="s">
        <v>1954</v>
      </c>
      <c r="D252" s="21" t="s">
        <v>2583</v>
      </c>
      <c r="E252" s="358" t="s">
        <v>2002</v>
      </c>
      <c r="F252" s="330" t="s">
        <v>1873</v>
      </c>
      <c r="G252" s="163" t="s">
        <v>1644</v>
      </c>
      <c r="H252" s="21" t="s">
        <v>1922</v>
      </c>
      <c r="I252" s="162" t="s">
        <v>1086</v>
      </c>
      <c r="J252" s="359" t="s">
        <v>2147</v>
      </c>
      <c r="K252" s="20" t="s">
        <v>8</v>
      </c>
      <c r="L252" s="163" t="s">
        <v>2093</v>
      </c>
      <c r="M252" s="163"/>
      <c r="N252" s="20" t="s">
        <v>1003</v>
      </c>
      <c r="O252" s="323" t="e">
        <f>IF(ISBLANK($G:$G),"",IF(OR(ISBLANK(#REF!),#REF!="&gt;"),"N/A",VLOOKUP(#REF!,NDA_Look_up,10,0)))</f>
        <v>#REF!</v>
      </c>
    </row>
    <row r="253" spans="1:15" ht="26.4" x14ac:dyDescent="0.25">
      <c r="A253" s="12">
        <v>304</v>
      </c>
      <c r="B253" s="333" t="s">
        <v>2163</v>
      </c>
      <c r="C253" s="333" t="s">
        <v>2131</v>
      </c>
      <c r="D253" s="21" t="s">
        <v>2074</v>
      </c>
      <c r="E253" s="315" t="s">
        <v>2013</v>
      </c>
      <c r="F253" s="329" t="s">
        <v>1873</v>
      </c>
      <c r="G253" s="314" t="s">
        <v>1643</v>
      </c>
      <c r="H253" s="313" t="s">
        <v>1422</v>
      </c>
      <c r="I253" s="321" t="s">
        <v>2325</v>
      </c>
      <c r="J253" s="338" t="s">
        <v>2076</v>
      </c>
      <c r="K253" s="12" t="s">
        <v>8</v>
      </c>
      <c r="L253" s="314" t="s">
        <v>910</v>
      </c>
      <c r="N253" s="12" t="s">
        <v>1003</v>
      </c>
      <c r="O253" s="192" t="e">
        <f>IF(ISBLANK($G:$G),"",IF(OR(ISBLANK(#REF!),#REF!="&gt;"),"N/A",VLOOKUP(#REF!,NDA_Look_up,10,0)))</f>
        <v>#REF!</v>
      </c>
    </row>
    <row r="254" spans="1:15" ht="26.4" x14ac:dyDescent="0.25">
      <c r="A254" s="12">
        <v>305</v>
      </c>
      <c r="B254" s="333" t="s">
        <v>2163</v>
      </c>
      <c r="C254" s="333" t="s">
        <v>2131</v>
      </c>
      <c r="D254" s="21" t="s">
        <v>269</v>
      </c>
      <c r="E254" s="315" t="s">
        <v>1941</v>
      </c>
      <c r="F254" s="329" t="s">
        <v>1873</v>
      </c>
      <c r="G254" s="314" t="s">
        <v>1643</v>
      </c>
      <c r="H254" s="313" t="s">
        <v>1422</v>
      </c>
      <c r="I254" s="321" t="s">
        <v>2325</v>
      </c>
      <c r="J254" s="338" t="s">
        <v>2075</v>
      </c>
      <c r="K254" s="12" t="s">
        <v>8</v>
      </c>
      <c r="L254" s="314" t="s">
        <v>2329</v>
      </c>
      <c r="M254" s="314" t="s">
        <v>562</v>
      </c>
      <c r="N254" s="12" t="s">
        <v>1003</v>
      </c>
      <c r="O254" s="192" t="e">
        <f>IF(ISBLANK($G:$G),"",IF(OR(ISBLANK(#REF!),#REF!="&gt;"),"N/A",VLOOKUP(#REF!,NDA_Look_up,10,0)))</f>
        <v>#REF!</v>
      </c>
    </row>
    <row r="255" spans="1:15" x14ac:dyDescent="0.25">
      <c r="A255" s="12">
        <v>306</v>
      </c>
      <c r="B255" s="333" t="s">
        <v>2163</v>
      </c>
      <c r="C255" s="333" t="s">
        <v>2132</v>
      </c>
      <c r="D255" s="21" t="s">
        <v>250</v>
      </c>
      <c r="E255" s="315" t="s">
        <v>2011</v>
      </c>
      <c r="F255" s="329" t="s">
        <v>1873</v>
      </c>
      <c r="G255" s="314" t="s">
        <v>1644</v>
      </c>
      <c r="I255" s="321" t="s">
        <v>799</v>
      </c>
      <c r="J255" s="338" t="s">
        <v>247</v>
      </c>
      <c r="L255" s="328" t="s">
        <v>2023</v>
      </c>
      <c r="N255" s="12" t="s">
        <v>11</v>
      </c>
      <c r="O255" s="192" t="e">
        <f>IF(ISBLANK($G:$G),"",IF(OR(ISBLANK(#REF!),#REF!="&gt;"),"N/A",VLOOKUP(#REF!,NDA_Look_up,10,0)))</f>
        <v>#REF!</v>
      </c>
    </row>
    <row r="256" spans="1:15" x14ac:dyDescent="0.25">
      <c r="A256" s="12">
        <v>307</v>
      </c>
      <c r="B256" s="333" t="s">
        <v>2163</v>
      </c>
      <c r="C256" s="333" t="s">
        <v>1969</v>
      </c>
      <c r="D256" s="21" t="s">
        <v>513</v>
      </c>
      <c r="E256" s="315" t="s">
        <v>2011</v>
      </c>
      <c r="F256" s="329" t="s">
        <v>1873</v>
      </c>
      <c r="G256" s="314" t="s">
        <v>1643</v>
      </c>
      <c r="H256" s="313" t="s">
        <v>1731</v>
      </c>
      <c r="I256" s="321" t="s">
        <v>987</v>
      </c>
      <c r="J256" s="338" t="s">
        <v>514</v>
      </c>
      <c r="K256" s="12" t="s">
        <v>8</v>
      </c>
      <c r="L256" s="314" t="s">
        <v>254</v>
      </c>
      <c r="N256" s="12" t="s">
        <v>11</v>
      </c>
      <c r="O256" s="192" t="e">
        <f>IF(ISBLANK($G:$G),"",IF(OR(ISBLANK(#REF!),#REF!="&gt;"),"N/A",VLOOKUP(#REF!,NDA_Look_up,10,0)))</f>
        <v>#REF!</v>
      </c>
    </row>
    <row r="257" spans="1:15" x14ac:dyDescent="0.25">
      <c r="A257" s="12">
        <v>308</v>
      </c>
      <c r="B257" s="333" t="s">
        <v>2163</v>
      </c>
      <c r="C257" s="333" t="s">
        <v>1969</v>
      </c>
      <c r="D257" s="21" t="s">
        <v>515</v>
      </c>
      <c r="E257" s="315" t="s">
        <v>2011</v>
      </c>
      <c r="F257" s="329" t="s">
        <v>1873</v>
      </c>
      <c r="G257" s="314" t="s">
        <v>1643</v>
      </c>
      <c r="H257" s="313" t="s">
        <v>1731</v>
      </c>
      <c r="I257" s="321" t="s">
        <v>987</v>
      </c>
      <c r="J257" s="338" t="s">
        <v>516</v>
      </c>
      <c r="K257" s="12" t="s">
        <v>8</v>
      </c>
      <c r="L257" s="314" t="s">
        <v>254</v>
      </c>
      <c r="N257" s="12" t="s">
        <v>11</v>
      </c>
      <c r="O257" s="192" t="e">
        <f>IF(ISBLANK($G:$G),"",IF(OR(ISBLANK(#REF!),#REF!="&gt;"),"N/A",VLOOKUP(#REF!,NDA_Look_up,10,0)))</f>
        <v>#REF!</v>
      </c>
    </row>
    <row r="258" spans="1:15" x14ac:dyDescent="0.25">
      <c r="A258" s="12">
        <v>309</v>
      </c>
      <c r="B258" s="333" t="s">
        <v>2163</v>
      </c>
      <c r="C258" s="333" t="s">
        <v>1969</v>
      </c>
      <c r="D258" s="21" t="s">
        <v>517</v>
      </c>
      <c r="E258" s="315" t="s">
        <v>1453</v>
      </c>
      <c r="F258" s="329" t="s">
        <v>1873</v>
      </c>
      <c r="G258" s="314" t="s">
        <v>1643</v>
      </c>
      <c r="H258" s="313" t="s">
        <v>1453</v>
      </c>
      <c r="I258" s="321" t="s">
        <v>987</v>
      </c>
      <c r="J258" s="338" t="s">
        <v>518</v>
      </c>
      <c r="K258" s="12" t="s">
        <v>8</v>
      </c>
      <c r="L258" s="314" t="s">
        <v>617</v>
      </c>
      <c r="N258" s="12" t="s">
        <v>11</v>
      </c>
      <c r="O258" s="192" t="e">
        <f>IF(ISBLANK($G:$G),"",IF(OR(ISBLANK(#REF!),#REF!="&gt;"),"N/A",VLOOKUP(#REF!,NDA_Look_up,10,0)))</f>
        <v>#REF!</v>
      </c>
    </row>
    <row r="259" spans="1:15" ht="26.4" x14ac:dyDescent="0.25">
      <c r="A259" s="12">
        <v>310</v>
      </c>
      <c r="B259" s="333" t="s">
        <v>2163</v>
      </c>
      <c r="C259" s="333" t="s">
        <v>1969</v>
      </c>
      <c r="D259" s="21" t="s">
        <v>911</v>
      </c>
      <c r="E259" s="315" t="s">
        <v>1453</v>
      </c>
      <c r="F259" s="329" t="s">
        <v>1873</v>
      </c>
      <c r="G259" s="314" t="s">
        <v>1643</v>
      </c>
      <c r="H259" s="313" t="s">
        <v>1453</v>
      </c>
      <c r="I259" s="321" t="s">
        <v>122</v>
      </c>
      <c r="J259" s="338" t="s">
        <v>520</v>
      </c>
      <c r="K259" s="12" t="s">
        <v>8</v>
      </c>
      <c r="L259" s="314" t="s">
        <v>2304</v>
      </c>
      <c r="N259" s="12" t="s">
        <v>11</v>
      </c>
      <c r="O259" s="192" t="e">
        <f>IF(ISBLANK($G:$G),"",IF(OR(ISBLANK(#REF!),#REF!="&gt;"),"N/A",VLOOKUP(#REF!,NDA_Look_up,10,0)))</f>
        <v>#REF!</v>
      </c>
    </row>
    <row r="260" spans="1:15" x14ac:dyDescent="0.25">
      <c r="A260" s="12">
        <v>311</v>
      </c>
      <c r="B260" s="333" t="s">
        <v>2163</v>
      </c>
      <c r="C260" s="333" t="s">
        <v>1969</v>
      </c>
      <c r="D260" s="21" t="s">
        <v>521</v>
      </c>
      <c r="E260" s="315" t="s">
        <v>1453</v>
      </c>
      <c r="F260" s="329" t="s">
        <v>1873</v>
      </c>
      <c r="G260" s="314" t="s">
        <v>1643</v>
      </c>
      <c r="H260" s="313" t="s">
        <v>1453</v>
      </c>
      <c r="I260" s="321" t="s">
        <v>987</v>
      </c>
      <c r="J260" s="338" t="s">
        <v>522</v>
      </c>
      <c r="K260" s="12" t="s">
        <v>8</v>
      </c>
      <c r="N260" s="12" t="s">
        <v>11</v>
      </c>
      <c r="O260" s="192" t="e">
        <f>IF(ISBLANK($G:$G),"",IF(OR(ISBLANK(#REF!),#REF!="&gt;"),"N/A",VLOOKUP(#REF!,NDA_Look_up,10,0)))</f>
        <v>#REF!</v>
      </c>
    </row>
    <row r="261" spans="1:15" ht="26.4" x14ac:dyDescent="0.25">
      <c r="A261" s="12">
        <v>312</v>
      </c>
      <c r="B261" s="333" t="s">
        <v>2163</v>
      </c>
      <c r="C261" s="333" t="s">
        <v>1974</v>
      </c>
      <c r="D261" s="21" t="s">
        <v>255</v>
      </c>
      <c r="E261" s="315" t="s">
        <v>2014</v>
      </c>
      <c r="F261" s="329" t="s">
        <v>1873</v>
      </c>
      <c r="G261" s="314" t="s">
        <v>1643</v>
      </c>
      <c r="H261" s="313" t="s">
        <v>1423</v>
      </c>
      <c r="I261" s="321" t="s">
        <v>1917</v>
      </c>
      <c r="J261" s="338" t="s">
        <v>797</v>
      </c>
      <c r="K261" s="12" t="s">
        <v>8</v>
      </c>
      <c r="L261" s="314" t="s">
        <v>294</v>
      </c>
      <c r="N261" s="12" t="s">
        <v>11</v>
      </c>
      <c r="O261" s="192" t="e">
        <f>IF(ISBLANK($G:$G),"",IF(OR(ISBLANK(#REF!),#REF!="&gt;"),"N/A",VLOOKUP(#REF!,NDA_Look_up,10,0)))</f>
        <v>#REF!</v>
      </c>
    </row>
    <row r="262" spans="1:15" ht="26.4" x14ac:dyDescent="0.25">
      <c r="A262" s="12">
        <v>313</v>
      </c>
      <c r="B262" s="333" t="s">
        <v>2163</v>
      </c>
      <c r="C262" s="333" t="s">
        <v>1958</v>
      </c>
      <c r="D262" s="21" t="s">
        <v>257</v>
      </c>
      <c r="E262" s="315" t="s">
        <v>2014</v>
      </c>
      <c r="F262" s="329" t="s">
        <v>1873</v>
      </c>
      <c r="G262" s="314" t="s">
        <v>1643</v>
      </c>
      <c r="H262" s="313" t="s">
        <v>1424</v>
      </c>
      <c r="I262" s="321" t="s">
        <v>987</v>
      </c>
      <c r="J262" s="338" t="s">
        <v>2305</v>
      </c>
      <c r="K262" s="12" t="s">
        <v>8</v>
      </c>
      <c r="L262" s="314" t="s">
        <v>341</v>
      </c>
      <c r="N262" s="12" t="s">
        <v>11</v>
      </c>
      <c r="O262" s="192" t="e">
        <f>IF(ISBLANK($G:$G),"",IF(OR(ISBLANK(#REF!),#REF!="&gt;"),"N/A",VLOOKUP(#REF!,NDA_Look_up,10,0)))</f>
        <v>#REF!</v>
      </c>
    </row>
    <row r="263" spans="1:15" ht="26.4" x14ac:dyDescent="0.25">
      <c r="A263" s="12">
        <v>314</v>
      </c>
      <c r="B263" s="333" t="s">
        <v>2165</v>
      </c>
      <c r="C263" s="333" t="s">
        <v>2133</v>
      </c>
      <c r="D263" s="21" t="s">
        <v>2036</v>
      </c>
      <c r="E263" s="315" t="s">
        <v>2019</v>
      </c>
      <c r="F263" s="329" t="s">
        <v>1873</v>
      </c>
      <c r="G263" s="314" t="s">
        <v>1643</v>
      </c>
      <c r="H263" s="313" t="s">
        <v>1459</v>
      </c>
      <c r="I263" s="321" t="s">
        <v>122</v>
      </c>
      <c r="K263" s="12" t="s">
        <v>8</v>
      </c>
      <c r="N263" s="12" t="s">
        <v>11</v>
      </c>
      <c r="O263" s="192" t="e">
        <f>IF(ISBLANK($G:$G),"",IF(OR(ISBLANK(#REF!),#REF!="&gt;"),"N/A",VLOOKUP(#REF!,NDA_Look_up,10,0)))</f>
        <v>#REF!</v>
      </c>
    </row>
    <row r="264" spans="1:15" x14ac:dyDescent="0.25">
      <c r="A264" s="20">
        <v>315</v>
      </c>
      <c r="B264" s="357" t="s">
        <v>2165</v>
      </c>
      <c r="C264" s="357" t="s">
        <v>2133</v>
      </c>
      <c r="D264" s="21" t="s">
        <v>2584</v>
      </c>
      <c r="E264" s="358" t="s">
        <v>2019</v>
      </c>
      <c r="F264" s="330" t="s">
        <v>1873</v>
      </c>
      <c r="G264" s="163" t="s">
        <v>1643</v>
      </c>
      <c r="H264" s="21" t="s">
        <v>1459</v>
      </c>
      <c r="I264" s="162" t="s">
        <v>122</v>
      </c>
      <c r="J264" s="359"/>
      <c r="K264" s="20" t="s">
        <v>8</v>
      </c>
      <c r="L264" s="163"/>
      <c r="M264" s="163"/>
      <c r="N264" s="20" t="s">
        <v>11</v>
      </c>
      <c r="O264" s="323" t="e">
        <f>IF(ISBLANK($G:$G),"",IF(OR(ISBLANK(#REF!),#REF!="&gt;"),"N/A",VLOOKUP(#REF!,NDA_Look_up,10,0)))</f>
        <v>#REF!</v>
      </c>
    </row>
    <row r="265" spans="1:15" ht="26.4" x14ac:dyDescent="0.25">
      <c r="A265" s="12">
        <v>317</v>
      </c>
      <c r="B265" s="333" t="s">
        <v>2163</v>
      </c>
      <c r="C265" s="333" t="s">
        <v>1966</v>
      </c>
      <c r="D265" s="21" t="s">
        <v>523</v>
      </c>
      <c r="E265" s="315" t="s">
        <v>2013</v>
      </c>
      <c r="F265" s="329" t="s">
        <v>1873</v>
      </c>
      <c r="G265" s="314" t="s">
        <v>1643</v>
      </c>
      <c r="H265" s="313" t="s">
        <v>1459</v>
      </c>
      <c r="I265" s="321" t="s">
        <v>122</v>
      </c>
      <c r="J265" s="338" t="s">
        <v>524</v>
      </c>
      <c r="K265" s="12" t="s">
        <v>8</v>
      </c>
      <c r="L265" s="314" t="s">
        <v>258</v>
      </c>
      <c r="N265" s="12" t="s">
        <v>11</v>
      </c>
      <c r="O265" s="192" t="e">
        <f>IF(ISBLANK($G:$G),"",IF(OR(ISBLANK(#REF!),#REF!="&gt;"),"N/A",VLOOKUP(#REF!,NDA_Look_up,10,0)))</f>
        <v>#REF!</v>
      </c>
    </row>
    <row r="266" spans="1:15" ht="26.4" x14ac:dyDescent="0.25">
      <c r="A266" s="12">
        <v>318</v>
      </c>
      <c r="B266" s="333" t="s">
        <v>2163</v>
      </c>
      <c r="C266" s="333" t="s">
        <v>1966</v>
      </c>
      <c r="D266" s="21" t="s">
        <v>443</v>
      </c>
      <c r="E266" s="315" t="s">
        <v>1941</v>
      </c>
      <c r="F266" s="329" t="s">
        <v>1873</v>
      </c>
      <c r="G266" s="314" t="s">
        <v>1643</v>
      </c>
      <c r="H266" s="313" t="s">
        <v>1422</v>
      </c>
      <c r="I266" s="321" t="s">
        <v>2325</v>
      </c>
      <c r="J266" s="338" t="s">
        <v>259</v>
      </c>
      <c r="K266" s="12" t="s">
        <v>8</v>
      </c>
      <c r="L266" s="314" t="s">
        <v>2118</v>
      </c>
      <c r="N266" s="12" t="s">
        <v>1003</v>
      </c>
      <c r="O266" s="192" t="e">
        <f>IF(ISBLANK($G:$G),"",IF(OR(ISBLANK(#REF!),#REF!="&gt;"),"N/A",VLOOKUP(#REF!,NDA_Look_up,10,0)))</f>
        <v>#REF!</v>
      </c>
    </row>
    <row r="267" spans="1:15" ht="26.4" x14ac:dyDescent="0.25">
      <c r="A267" s="12">
        <v>319</v>
      </c>
      <c r="B267" s="333" t="s">
        <v>2163</v>
      </c>
      <c r="C267" s="333" t="s">
        <v>1966</v>
      </c>
      <c r="D267" s="21" t="s">
        <v>444</v>
      </c>
      <c r="E267" s="315" t="s">
        <v>1941</v>
      </c>
      <c r="F267" s="329" t="s">
        <v>1873</v>
      </c>
      <c r="G267" s="314" t="s">
        <v>1643</v>
      </c>
      <c r="H267" s="313" t="s">
        <v>1422</v>
      </c>
      <c r="I267" s="321" t="s">
        <v>2325</v>
      </c>
      <c r="J267" s="338" t="s">
        <v>262</v>
      </c>
      <c r="K267" s="12" t="s">
        <v>8</v>
      </c>
      <c r="L267" s="314" t="s">
        <v>2118</v>
      </c>
      <c r="N267" s="12" t="s">
        <v>1003</v>
      </c>
      <c r="O267" s="192" t="e">
        <f>IF(ISBLANK($G:$G),"",IF(OR(ISBLANK(#REF!),#REF!="&gt;"),"N/A",VLOOKUP(#REF!,NDA_Look_up,10,0)))</f>
        <v>#REF!</v>
      </c>
    </row>
    <row r="268" spans="1:15" ht="26.4" x14ac:dyDescent="0.25">
      <c r="A268" s="12">
        <v>320</v>
      </c>
      <c r="B268" s="333" t="s">
        <v>2163</v>
      </c>
      <c r="C268" s="333" t="s">
        <v>1966</v>
      </c>
      <c r="D268" s="21" t="s">
        <v>263</v>
      </c>
      <c r="E268" s="315" t="s">
        <v>1172</v>
      </c>
      <c r="F268" s="329" t="s">
        <v>1873</v>
      </c>
      <c r="G268" s="314" t="s">
        <v>1643</v>
      </c>
      <c r="H268" s="313" t="s">
        <v>1422</v>
      </c>
      <c r="I268" s="321" t="s">
        <v>1104</v>
      </c>
      <c r="J268" s="338" t="s">
        <v>264</v>
      </c>
      <c r="K268" s="12" t="s">
        <v>8</v>
      </c>
      <c r="L268" s="314" t="s">
        <v>265</v>
      </c>
      <c r="N268" s="12" t="s">
        <v>11</v>
      </c>
      <c r="O268" s="192" t="e">
        <f>IF(ISBLANK($G:$G),"",IF(OR(ISBLANK(#REF!),#REF!="&gt;"),"N/A",VLOOKUP(#REF!,NDA_Look_up,10,0)))</f>
        <v>#REF!</v>
      </c>
    </row>
    <row r="269" spans="1:15" ht="26.4" x14ac:dyDescent="0.25">
      <c r="A269" s="12">
        <v>321</v>
      </c>
      <c r="B269" s="333" t="s">
        <v>2163</v>
      </c>
      <c r="C269" s="333" t="s">
        <v>1966</v>
      </c>
      <c r="D269" s="21" t="s">
        <v>266</v>
      </c>
      <c r="E269" s="315" t="s">
        <v>2011</v>
      </c>
      <c r="F269" s="329" t="s">
        <v>1873</v>
      </c>
      <c r="G269" s="314" t="s">
        <v>1643</v>
      </c>
      <c r="H269" s="313" t="s">
        <v>1422</v>
      </c>
      <c r="I269" s="321" t="s">
        <v>1104</v>
      </c>
      <c r="J269" s="338" t="s">
        <v>267</v>
      </c>
      <c r="K269" s="12" t="s">
        <v>8</v>
      </c>
      <c r="L269" s="314" t="s">
        <v>265</v>
      </c>
      <c r="N269" s="12" t="s">
        <v>11</v>
      </c>
      <c r="O269" s="192" t="e">
        <f>IF(ISBLANK($G:$G),"",IF(OR(ISBLANK(#REF!),#REF!="&gt;"),"N/A",VLOOKUP(#REF!,NDA_Look_up,10,0)))</f>
        <v>#REF!</v>
      </c>
    </row>
    <row r="270" spans="1:15" ht="26.4" x14ac:dyDescent="0.25">
      <c r="A270" s="12">
        <v>322</v>
      </c>
      <c r="B270" s="333" t="s">
        <v>2163</v>
      </c>
      <c r="C270" s="333" t="s">
        <v>1966</v>
      </c>
      <c r="D270" s="21" t="s">
        <v>268</v>
      </c>
      <c r="E270" s="315" t="s">
        <v>1941</v>
      </c>
      <c r="F270" s="329" t="s">
        <v>1873</v>
      </c>
      <c r="G270" s="314" t="s">
        <v>1643</v>
      </c>
      <c r="H270" s="313" t="s">
        <v>1422</v>
      </c>
      <c r="I270" s="321" t="s">
        <v>2325</v>
      </c>
      <c r="J270" s="338" t="s">
        <v>267</v>
      </c>
      <c r="K270" s="12" t="s">
        <v>8</v>
      </c>
      <c r="L270" s="314" t="s">
        <v>2118</v>
      </c>
      <c r="M270" s="314" t="s">
        <v>562</v>
      </c>
      <c r="N270" s="12" t="s">
        <v>1003</v>
      </c>
      <c r="O270" s="192" t="e">
        <f>IF(ISBLANK($G:$G),"",IF(OR(ISBLANK(#REF!),#REF!="&gt;"),"N/A",VLOOKUP(#REF!,NDA_Look_up,10,0)))</f>
        <v>#REF!</v>
      </c>
    </row>
    <row r="271" spans="1:15" ht="26.4" x14ac:dyDescent="0.25">
      <c r="A271" s="12">
        <v>323</v>
      </c>
      <c r="B271" s="333" t="s">
        <v>2163</v>
      </c>
      <c r="C271" s="333" t="s">
        <v>1966</v>
      </c>
      <c r="D271" s="21" t="s">
        <v>269</v>
      </c>
      <c r="E271" s="315" t="s">
        <v>1941</v>
      </c>
      <c r="F271" s="329" t="s">
        <v>1873</v>
      </c>
      <c r="G271" s="314" t="s">
        <v>1643</v>
      </c>
      <c r="H271" s="313" t="s">
        <v>1422</v>
      </c>
      <c r="I271" s="321" t="s">
        <v>2325</v>
      </c>
      <c r="J271" s="338" t="s">
        <v>271</v>
      </c>
      <c r="K271" s="12" t="s">
        <v>8</v>
      </c>
      <c r="L271" s="314" t="s">
        <v>2118</v>
      </c>
      <c r="M271" s="314" t="s">
        <v>562</v>
      </c>
      <c r="N271" s="12" t="s">
        <v>1003</v>
      </c>
      <c r="O271" s="192" t="e">
        <f>IF(ISBLANK($G:$G),"",IF(OR(ISBLANK(#REF!),#REF!="&gt;"),"N/A",VLOOKUP(#REF!,NDA_Look_up,10,0)))</f>
        <v>#REF!</v>
      </c>
    </row>
    <row r="272" spans="1:15" ht="26.4" x14ac:dyDescent="0.25">
      <c r="A272" s="12">
        <v>324</v>
      </c>
      <c r="B272" s="333" t="s">
        <v>2163</v>
      </c>
      <c r="C272" s="333" t="s">
        <v>1966</v>
      </c>
      <c r="D272" s="21" t="s">
        <v>2045</v>
      </c>
      <c r="E272" s="315"/>
      <c r="F272" s="329" t="s">
        <v>1873</v>
      </c>
      <c r="G272" s="314" t="s">
        <v>1644</v>
      </c>
      <c r="H272" s="313" t="s">
        <v>2046</v>
      </c>
      <c r="I272" s="321" t="s">
        <v>122</v>
      </c>
      <c r="J272" s="338" t="s">
        <v>2047</v>
      </c>
      <c r="K272" s="12" t="s">
        <v>8</v>
      </c>
      <c r="N272" s="12" t="s">
        <v>11</v>
      </c>
      <c r="O272" s="192" t="e">
        <f>IF(ISBLANK($G:$G),"",IF(OR(ISBLANK(#REF!),#REF!="&gt;"),"N/A",VLOOKUP(#REF!,NDA_Look_up,10,0)))</f>
        <v>#REF!</v>
      </c>
    </row>
    <row r="273" spans="1:15" ht="26.4" x14ac:dyDescent="0.25">
      <c r="A273" s="12">
        <v>325</v>
      </c>
      <c r="B273" s="333" t="s">
        <v>2163</v>
      </c>
      <c r="C273" s="333" t="s">
        <v>1966</v>
      </c>
      <c r="D273" s="21" t="s">
        <v>616</v>
      </c>
      <c r="E273" s="315"/>
      <c r="F273" s="329" t="s">
        <v>1873</v>
      </c>
      <c r="G273" s="314" t="s">
        <v>1644</v>
      </c>
      <c r="H273" s="313" t="s">
        <v>2046</v>
      </c>
      <c r="I273" s="321" t="s">
        <v>122</v>
      </c>
      <c r="J273" s="338" t="s">
        <v>2047</v>
      </c>
      <c r="K273" s="12" t="s">
        <v>8</v>
      </c>
      <c r="N273" s="12" t="s">
        <v>11</v>
      </c>
      <c r="O273" s="192" t="e">
        <f>IF(ISBLANK($G:$G),"",IF(OR(ISBLANK(#REF!),#REF!="&gt;"),"N/A",VLOOKUP(#REF!,NDA_Look_up,10,0)))</f>
        <v>#REF!</v>
      </c>
    </row>
    <row r="274" spans="1:15" ht="26.4" x14ac:dyDescent="0.25">
      <c r="A274" s="20">
        <v>326</v>
      </c>
      <c r="B274" s="357" t="s">
        <v>2163</v>
      </c>
      <c r="C274" s="357" t="s">
        <v>1966</v>
      </c>
      <c r="D274" s="21" t="s">
        <v>2585</v>
      </c>
      <c r="E274" s="358"/>
      <c r="F274" s="330" t="s">
        <v>1873</v>
      </c>
      <c r="G274" s="163" t="s">
        <v>1644</v>
      </c>
      <c r="H274" s="21" t="s">
        <v>2046</v>
      </c>
      <c r="I274" s="162" t="s">
        <v>122</v>
      </c>
      <c r="J274" s="359" t="s">
        <v>2047</v>
      </c>
      <c r="K274" s="20" t="s">
        <v>8</v>
      </c>
      <c r="L274" s="163"/>
      <c r="M274" s="163"/>
      <c r="N274" s="20" t="s">
        <v>11</v>
      </c>
      <c r="O274" s="323" t="e">
        <f>IF(ISBLANK($G:$G),"",IF(OR(ISBLANK(#REF!),#REF!="&gt;"),"N/A",VLOOKUP(#REF!,NDA_Look_up,10,0)))</f>
        <v>#REF!</v>
      </c>
    </row>
    <row r="275" spans="1:15" ht="39.6" x14ac:dyDescent="0.25">
      <c r="A275" s="12">
        <v>328</v>
      </c>
      <c r="B275" s="333" t="s">
        <v>2163</v>
      </c>
      <c r="C275" s="333" t="s">
        <v>1966</v>
      </c>
      <c r="D275" s="21" t="s">
        <v>270</v>
      </c>
      <c r="E275" s="315" t="s">
        <v>2002</v>
      </c>
      <c r="F275" s="329" t="s">
        <v>1873</v>
      </c>
      <c r="G275" s="314" t="s">
        <v>1644</v>
      </c>
      <c r="H275" s="313" t="s">
        <v>1922</v>
      </c>
      <c r="I275" s="321" t="s">
        <v>2291</v>
      </c>
      <c r="J275" s="338" t="s">
        <v>2147</v>
      </c>
      <c r="K275" s="12" t="s">
        <v>8</v>
      </c>
      <c r="L275" s="314" t="s">
        <v>2150</v>
      </c>
      <c r="N275" s="12" t="s">
        <v>1003</v>
      </c>
      <c r="O275" s="192" t="e">
        <f>IF(ISBLANK($G:$G),"",IF(OR(ISBLANK(#REF!),#REF!="&gt;"),"N/A",VLOOKUP(#REF!,NDA_Look_up,10,0)))</f>
        <v>#REF!</v>
      </c>
    </row>
    <row r="276" spans="1:15" ht="26.4" x14ac:dyDescent="0.25">
      <c r="A276" s="12">
        <v>329</v>
      </c>
      <c r="B276" s="333" t="s">
        <v>2163</v>
      </c>
      <c r="C276" s="333" t="s">
        <v>1966</v>
      </c>
      <c r="D276" s="21" t="s">
        <v>272</v>
      </c>
      <c r="E276" s="315" t="s">
        <v>2019</v>
      </c>
      <c r="F276" s="329" t="s">
        <v>1873</v>
      </c>
      <c r="G276" s="314" t="s">
        <v>1643</v>
      </c>
      <c r="H276" s="313" t="s">
        <v>1459</v>
      </c>
      <c r="I276" s="321" t="s">
        <v>122</v>
      </c>
      <c r="J276" s="338" t="s">
        <v>32</v>
      </c>
      <c r="K276" s="12" t="s">
        <v>8</v>
      </c>
      <c r="N276" s="12" t="s">
        <v>11</v>
      </c>
      <c r="O276" s="192" t="e">
        <f>IF(ISBLANK($G:$G),"",IF(OR(ISBLANK(#REF!),#REF!="&gt;"),"N/A",VLOOKUP(#REF!,NDA_Look_up,10,0)))</f>
        <v>#REF!</v>
      </c>
    </row>
    <row r="277" spans="1:15" ht="26.4" x14ac:dyDescent="0.25">
      <c r="A277" s="12">
        <v>330</v>
      </c>
      <c r="B277" s="333" t="s">
        <v>2163</v>
      </c>
      <c r="C277" s="333" t="s">
        <v>2050</v>
      </c>
      <c r="D277" s="21" t="s">
        <v>2051</v>
      </c>
      <c r="E277" s="315"/>
      <c r="F277" s="329" t="s">
        <v>1873</v>
      </c>
      <c r="G277" s="314" t="s">
        <v>1643</v>
      </c>
      <c r="H277" s="313" t="s">
        <v>1459</v>
      </c>
      <c r="I277" s="321" t="s">
        <v>122</v>
      </c>
      <c r="J277" s="338" t="s">
        <v>1793</v>
      </c>
      <c r="K277" s="12" t="s">
        <v>8</v>
      </c>
      <c r="N277" s="12" t="s">
        <v>11</v>
      </c>
      <c r="O277" s="192" t="e">
        <f>IF(ISBLANK($G:$G),"",IF(OR(ISBLANK(#REF!),#REF!="&gt;"),"N/A",VLOOKUP(#REF!,NDA_Look_up,10,0)))</f>
        <v>#REF!</v>
      </c>
    </row>
    <row r="278" spans="1:15" ht="26.4" x14ac:dyDescent="0.25">
      <c r="A278" s="12">
        <v>331</v>
      </c>
      <c r="B278" s="333" t="s">
        <v>2163</v>
      </c>
      <c r="C278" s="333" t="s">
        <v>2050</v>
      </c>
      <c r="D278" s="21" t="s">
        <v>2052</v>
      </c>
      <c r="E278" s="315" t="s">
        <v>1172</v>
      </c>
      <c r="F278" s="329" t="s">
        <v>1873</v>
      </c>
      <c r="G278" s="314" t="s">
        <v>1643</v>
      </c>
      <c r="H278" s="313" t="s">
        <v>1459</v>
      </c>
      <c r="I278" s="321" t="s">
        <v>985</v>
      </c>
      <c r="J278" s="338" t="s">
        <v>2053</v>
      </c>
      <c r="K278" s="12" t="s">
        <v>8</v>
      </c>
      <c r="L278" s="314" t="s">
        <v>2054</v>
      </c>
      <c r="N278" s="12" t="s">
        <v>11</v>
      </c>
      <c r="O278" s="192" t="e">
        <f>IF(ISBLANK($G:$G),"",IF(OR(ISBLANK(#REF!),#REF!="&gt;"),"N/A",VLOOKUP(#REF!,NDA_Look_up,10,0)))</f>
        <v>#REF!</v>
      </c>
    </row>
    <row r="279" spans="1:15" ht="59.4" customHeight="1" x14ac:dyDescent="0.25">
      <c r="A279" s="20">
        <v>332</v>
      </c>
      <c r="B279" s="357" t="s">
        <v>2164</v>
      </c>
      <c r="C279" s="357" t="s">
        <v>2541</v>
      </c>
      <c r="D279" s="21" t="s">
        <v>1446</v>
      </c>
      <c r="E279" s="358" t="s">
        <v>1172</v>
      </c>
      <c r="F279" s="330" t="s">
        <v>1873</v>
      </c>
      <c r="G279" s="163" t="s">
        <v>1643</v>
      </c>
      <c r="H279" s="21" t="s">
        <v>1172</v>
      </c>
      <c r="I279" s="162" t="s">
        <v>2586</v>
      </c>
      <c r="J279" s="359" t="s">
        <v>2587</v>
      </c>
      <c r="K279" s="20" t="s">
        <v>8</v>
      </c>
      <c r="L279" s="163" t="s">
        <v>2572</v>
      </c>
      <c r="M279" s="163"/>
      <c r="N279" s="20" t="s">
        <v>11</v>
      </c>
      <c r="O279" s="323" t="e">
        <f>IF(ISBLANK($G:$G),"",IF(OR(ISBLANK(#REF!),#REF!="&gt;"),"N/A",VLOOKUP(#REF!,NDA_Look_up,10,0)))</f>
        <v>#REF!</v>
      </c>
    </row>
    <row r="280" spans="1:15" ht="26.4" x14ac:dyDescent="0.25">
      <c r="A280" s="20">
        <v>333</v>
      </c>
      <c r="B280" s="357" t="s">
        <v>2164</v>
      </c>
      <c r="C280" s="357" t="s">
        <v>2541</v>
      </c>
      <c r="D280" s="21" t="s">
        <v>2088</v>
      </c>
      <c r="E280" s="358" t="s">
        <v>2011</v>
      </c>
      <c r="F280" s="330" t="s">
        <v>1873</v>
      </c>
      <c r="G280" s="163" t="s">
        <v>1643</v>
      </c>
      <c r="H280" s="21"/>
      <c r="I280" s="162" t="s">
        <v>2324</v>
      </c>
      <c r="J280" s="359" t="s">
        <v>2588</v>
      </c>
      <c r="K280" s="20" t="s">
        <v>8</v>
      </c>
      <c r="L280" s="163" t="s">
        <v>278</v>
      </c>
      <c r="M280" s="163"/>
      <c r="N280" s="20" t="s">
        <v>1003</v>
      </c>
      <c r="O280" s="323" t="e">
        <f>IF(ISBLANK($G:$G),"",IF(OR(ISBLANK(#REF!),#REF!="&gt;"),"N/A",VLOOKUP(#REF!,NDA_Look_up,10,0)))</f>
        <v>#REF!</v>
      </c>
    </row>
    <row r="281" spans="1:15" ht="39.6" x14ac:dyDescent="0.25">
      <c r="A281" s="20">
        <v>334</v>
      </c>
      <c r="B281" s="357" t="s">
        <v>2164</v>
      </c>
      <c r="C281" s="357" t="s">
        <v>2541</v>
      </c>
      <c r="D281" s="21" t="s">
        <v>283</v>
      </c>
      <c r="E281" s="358" t="s">
        <v>2002</v>
      </c>
      <c r="F281" s="330" t="s">
        <v>1873</v>
      </c>
      <c r="G281" s="163" t="s">
        <v>1643</v>
      </c>
      <c r="H281" s="21" t="s">
        <v>1922</v>
      </c>
      <c r="I281" s="162" t="s">
        <v>2291</v>
      </c>
      <c r="J281" s="359" t="s">
        <v>2589</v>
      </c>
      <c r="K281" s="20" t="s">
        <v>8</v>
      </c>
      <c r="L281" s="163" t="s">
        <v>2150</v>
      </c>
      <c r="M281" s="163"/>
      <c r="N281" s="20" t="s">
        <v>1003</v>
      </c>
      <c r="O281" s="323" t="e">
        <f>IF(ISBLANK($G:$G),"",IF(OR(ISBLANK(#REF!),#REF!="&gt;"),"N/A",VLOOKUP(#REF!,NDA_Look_up,10,0)))</f>
        <v>#REF!</v>
      </c>
    </row>
    <row r="282" spans="1:15" ht="28.95" customHeight="1" x14ac:dyDescent="0.25">
      <c r="A282" s="20">
        <v>335</v>
      </c>
      <c r="B282" s="357" t="s">
        <v>2164</v>
      </c>
      <c r="C282" s="357" t="s">
        <v>2541</v>
      </c>
      <c r="D282" s="21" t="s">
        <v>2087</v>
      </c>
      <c r="E282" s="358" t="s">
        <v>2011</v>
      </c>
      <c r="F282" s="330" t="s">
        <v>1873</v>
      </c>
      <c r="G282" s="163" t="s">
        <v>1643</v>
      </c>
      <c r="H282" s="21" t="s">
        <v>1448</v>
      </c>
      <c r="I282" s="162" t="s">
        <v>1126</v>
      </c>
      <c r="J282" s="359" t="s">
        <v>2590</v>
      </c>
      <c r="K282" s="20" t="s">
        <v>8</v>
      </c>
      <c r="L282" s="163" t="s">
        <v>2086</v>
      </c>
      <c r="M282" s="163"/>
      <c r="N282" s="20" t="s">
        <v>11</v>
      </c>
      <c r="O282" s="323" t="e">
        <f>IF(ISBLANK($G:$G),"",IF(OR(ISBLANK(#REF!),#REF!="&gt;"),"N/A",VLOOKUP(#REF!,NDA_Look_up,10,0)))</f>
        <v>#REF!</v>
      </c>
    </row>
    <row r="283" spans="1:15" ht="26.4" x14ac:dyDescent="0.25">
      <c r="A283" s="20">
        <v>336</v>
      </c>
      <c r="B283" s="357" t="s">
        <v>2164</v>
      </c>
      <c r="C283" s="357" t="s">
        <v>2541</v>
      </c>
      <c r="D283" s="21" t="s">
        <v>284</v>
      </c>
      <c r="E283" s="358" t="s">
        <v>1172</v>
      </c>
      <c r="F283" s="330" t="s">
        <v>1873</v>
      </c>
      <c r="G283" s="163" t="s">
        <v>1643</v>
      </c>
      <c r="H283" s="21" t="s">
        <v>1172</v>
      </c>
      <c r="I283" s="162" t="s">
        <v>1126</v>
      </c>
      <c r="J283" s="359" t="s">
        <v>2591</v>
      </c>
      <c r="K283" s="20" t="s">
        <v>8</v>
      </c>
      <c r="L283" s="163"/>
      <c r="M283" s="163"/>
      <c r="N283" s="20" t="s">
        <v>11</v>
      </c>
      <c r="O283" s="323" t="e">
        <f>IF(ISBLANK($G:$G),"",IF(OR(ISBLANK(#REF!),#REF!="&gt;"),"N/A",VLOOKUP(#REF!,NDA_Look_up,10,0)))</f>
        <v>#REF!</v>
      </c>
    </row>
    <row r="284" spans="1:15" ht="39.6" x14ac:dyDescent="0.25">
      <c r="A284" s="20">
        <v>337</v>
      </c>
      <c r="B284" s="357" t="s">
        <v>2164</v>
      </c>
      <c r="C284" s="357" t="s">
        <v>2541</v>
      </c>
      <c r="D284" s="21" t="s">
        <v>286</v>
      </c>
      <c r="E284" s="358" t="s">
        <v>1941</v>
      </c>
      <c r="F284" s="330" t="s">
        <v>1873</v>
      </c>
      <c r="G284" s="163" t="s">
        <v>1643</v>
      </c>
      <c r="H284" s="21" t="s">
        <v>1448</v>
      </c>
      <c r="I284" s="162" t="s">
        <v>2326</v>
      </c>
      <c r="J284" s="359" t="s">
        <v>2592</v>
      </c>
      <c r="K284" s="20" t="s">
        <v>8</v>
      </c>
      <c r="L284" s="163" t="s">
        <v>947</v>
      </c>
      <c r="M284" s="163"/>
      <c r="N284" s="20" t="s">
        <v>11</v>
      </c>
      <c r="O284" s="323" t="e">
        <f>IF(ISBLANK($G:$G),"",IF(OR(ISBLANK(#REF!),#REF!="&gt;"),"N/A",VLOOKUP(#REF!,NDA_Look_up,10,0)))</f>
        <v>#REF!</v>
      </c>
    </row>
    <row r="285" spans="1:15" ht="26.4" x14ac:dyDescent="0.25">
      <c r="A285" s="20">
        <v>338</v>
      </c>
      <c r="B285" s="357" t="s">
        <v>2164</v>
      </c>
      <c r="C285" s="357" t="s">
        <v>2541</v>
      </c>
      <c r="D285" s="21" t="s">
        <v>532</v>
      </c>
      <c r="E285" s="358" t="s">
        <v>2011</v>
      </c>
      <c r="F285" s="330" t="s">
        <v>1873</v>
      </c>
      <c r="G285" s="163" t="s">
        <v>1643</v>
      </c>
      <c r="H285" s="21" t="s">
        <v>1448</v>
      </c>
      <c r="I285" s="162" t="s">
        <v>1126</v>
      </c>
      <c r="J285" s="359" t="s">
        <v>2593</v>
      </c>
      <c r="K285" s="20" t="s">
        <v>8</v>
      </c>
      <c r="L285" s="163" t="s">
        <v>288</v>
      </c>
      <c r="M285" s="163"/>
      <c r="N285" s="20" t="s">
        <v>11</v>
      </c>
      <c r="O285" s="323" t="e">
        <f>IF(ISBLANK($G:$G),"",IF(OR(ISBLANK(#REF!),#REF!="&gt;"),"N/A",VLOOKUP(#REF!,NDA_Look_up,10,0)))</f>
        <v>#REF!</v>
      </c>
    </row>
    <row r="286" spans="1:15" ht="26.4" x14ac:dyDescent="0.25">
      <c r="A286" s="20">
        <v>339</v>
      </c>
      <c r="B286" s="357" t="s">
        <v>2164</v>
      </c>
      <c r="C286" s="357" t="s">
        <v>2541</v>
      </c>
      <c r="D286" s="21" t="s">
        <v>291</v>
      </c>
      <c r="E286" s="358"/>
      <c r="F286" s="330" t="s">
        <v>1873</v>
      </c>
      <c r="G286" s="163" t="s">
        <v>1643</v>
      </c>
      <c r="H286" s="21" t="s">
        <v>1422</v>
      </c>
      <c r="I286" s="162" t="s">
        <v>1126</v>
      </c>
      <c r="J286" s="359" t="s">
        <v>2573</v>
      </c>
      <c r="K286" s="20" t="s">
        <v>8</v>
      </c>
      <c r="L286" s="163" t="s">
        <v>292</v>
      </c>
      <c r="M286" s="163"/>
      <c r="N286" s="323" t="s">
        <v>11</v>
      </c>
      <c r="O286" s="323" t="e">
        <f>IF(ISBLANK($G:$G),"",IF(OR(ISBLANK(#REF!),#REF!="&gt;"),"N/A",VLOOKUP(#REF!,NDA_Look_up,10,0)))</f>
        <v>#REF!</v>
      </c>
    </row>
    <row r="287" spans="1:15" ht="26.4" x14ac:dyDescent="0.25">
      <c r="A287" s="20">
        <v>340</v>
      </c>
      <c r="B287" s="357" t="s">
        <v>2164</v>
      </c>
      <c r="C287" s="357" t="s">
        <v>2541</v>
      </c>
      <c r="D287" s="21" t="s">
        <v>295</v>
      </c>
      <c r="E287" s="358" t="s">
        <v>1941</v>
      </c>
      <c r="F287" s="330" t="s">
        <v>1873</v>
      </c>
      <c r="G287" s="163" t="s">
        <v>1643</v>
      </c>
      <c r="H287" s="21" t="s">
        <v>1449</v>
      </c>
      <c r="I287" s="162" t="s">
        <v>2326</v>
      </c>
      <c r="J287" s="359" t="s">
        <v>2594</v>
      </c>
      <c r="K287" s="20" t="s">
        <v>8</v>
      </c>
      <c r="L287" s="163" t="s">
        <v>296</v>
      </c>
      <c r="M287" s="163"/>
      <c r="N287" s="20" t="s">
        <v>1003</v>
      </c>
      <c r="O287" s="323" t="e">
        <f>IF(ISBLANK($G:$G),"",IF(OR(ISBLANK(#REF!),#REF!="&gt;"),"N/A",VLOOKUP(#REF!,NDA_Look_up,10,0)))</f>
        <v>#REF!</v>
      </c>
    </row>
    <row r="288" spans="1:15" ht="26.4" x14ac:dyDescent="0.25">
      <c r="A288" s="20">
        <v>341</v>
      </c>
      <c r="B288" s="357" t="s">
        <v>2164</v>
      </c>
      <c r="C288" s="357" t="s">
        <v>2541</v>
      </c>
      <c r="D288" s="21" t="s">
        <v>2096</v>
      </c>
      <c r="E288" s="358" t="s">
        <v>1941</v>
      </c>
      <c r="F288" s="330" t="s">
        <v>1873</v>
      </c>
      <c r="G288" s="163" t="s">
        <v>1643</v>
      </c>
      <c r="H288" s="21" t="s">
        <v>1418</v>
      </c>
      <c r="I288" s="162" t="s">
        <v>2326</v>
      </c>
      <c r="J288" s="359" t="s">
        <v>2595</v>
      </c>
      <c r="K288" s="20" t="s">
        <v>8</v>
      </c>
      <c r="L288" s="163" t="s">
        <v>296</v>
      </c>
      <c r="M288" s="163" t="s">
        <v>562</v>
      </c>
      <c r="N288" s="20" t="s">
        <v>1003</v>
      </c>
      <c r="O288" s="323" t="e">
        <f>IF(ISBLANK($G:$G),"",IF(OR(ISBLANK(#REF!),#REF!="&gt;"),"N/A",VLOOKUP(#REF!,NDA_Look_up,10,0)))</f>
        <v>#REF!</v>
      </c>
    </row>
    <row r="289" spans="1:15" ht="26.4" x14ac:dyDescent="0.25">
      <c r="A289" s="20">
        <v>342</v>
      </c>
      <c r="B289" s="357" t="s">
        <v>2164</v>
      </c>
      <c r="C289" s="357" t="s">
        <v>2541</v>
      </c>
      <c r="D289" s="21" t="s">
        <v>300</v>
      </c>
      <c r="E289" s="358" t="s">
        <v>1941</v>
      </c>
      <c r="F289" s="330" t="s">
        <v>1873</v>
      </c>
      <c r="G289" s="163" t="s">
        <v>1643</v>
      </c>
      <c r="H289" s="21" t="s">
        <v>1449</v>
      </c>
      <c r="I289" s="162" t="s">
        <v>2326</v>
      </c>
      <c r="J289" s="359" t="s">
        <v>2596</v>
      </c>
      <c r="K289" s="20" t="s">
        <v>8</v>
      </c>
      <c r="L289" s="163" t="s">
        <v>296</v>
      </c>
      <c r="M289" s="163"/>
      <c r="N289" s="20" t="s">
        <v>1003</v>
      </c>
      <c r="O289" s="323" t="e">
        <f>IF(ISBLANK($G:$G),"",IF(OR(ISBLANK(#REF!),#REF!="&gt;"),"N/A",VLOOKUP(#REF!,NDA_Look_up,10,0)))</f>
        <v>#REF!</v>
      </c>
    </row>
    <row r="290" spans="1:15" ht="26.4" x14ac:dyDescent="0.25">
      <c r="A290" s="20">
        <v>343</v>
      </c>
      <c r="B290" s="357" t="s">
        <v>2164</v>
      </c>
      <c r="C290" s="357" t="s">
        <v>2541</v>
      </c>
      <c r="D290" s="21" t="s">
        <v>945</v>
      </c>
      <c r="E290" s="358" t="s">
        <v>2016</v>
      </c>
      <c r="F290" s="330" t="s">
        <v>1873</v>
      </c>
      <c r="G290" s="163" t="s">
        <v>1643</v>
      </c>
      <c r="H290" s="21" t="s">
        <v>1459</v>
      </c>
      <c r="I290" s="162" t="s">
        <v>1126</v>
      </c>
      <c r="J290" s="359" t="s">
        <v>2597</v>
      </c>
      <c r="K290" s="20" t="s">
        <v>8</v>
      </c>
      <c r="L290" s="163" t="s">
        <v>292</v>
      </c>
      <c r="M290" s="163"/>
      <c r="N290" s="20" t="s">
        <v>11</v>
      </c>
      <c r="O290" s="323" t="e">
        <f>IF(ISBLANK($G:$G),"",IF(OR(ISBLANK(#REF!),#REF!="&gt;"),"N/A",VLOOKUP(#REF!,NDA_Look_up,10,0)))</f>
        <v>#REF!</v>
      </c>
    </row>
    <row r="291" spans="1:15" ht="92.4" x14ac:dyDescent="0.25">
      <c r="A291" s="20">
        <v>344</v>
      </c>
      <c r="B291" s="357" t="s">
        <v>2164</v>
      </c>
      <c r="C291" s="357" t="s">
        <v>2541</v>
      </c>
      <c r="D291" s="21" t="s">
        <v>303</v>
      </c>
      <c r="E291" s="358"/>
      <c r="F291" s="330" t="s">
        <v>1873</v>
      </c>
      <c r="G291" s="163" t="s">
        <v>1643</v>
      </c>
      <c r="H291" s="21" t="s">
        <v>1418</v>
      </c>
      <c r="I291" s="164" t="s">
        <v>1753</v>
      </c>
      <c r="J291" s="359" t="s">
        <v>2598</v>
      </c>
      <c r="K291" s="20" t="s">
        <v>8</v>
      </c>
      <c r="L291" s="163" t="s">
        <v>1978</v>
      </c>
      <c r="M291" s="163"/>
      <c r="N291" s="20" t="s">
        <v>11</v>
      </c>
      <c r="O291" s="323" t="e">
        <f>IF(ISBLANK($G:$G),"",IF(OR(ISBLANK(#REF!),#REF!="&gt;"),"N/A",VLOOKUP(#REF!,NDA_Look_up,10,0)))</f>
        <v>#REF!</v>
      </c>
    </row>
    <row r="292" spans="1:15" ht="26.4" x14ac:dyDescent="0.25">
      <c r="A292" s="20">
        <v>345</v>
      </c>
      <c r="B292" s="357" t="s">
        <v>2164</v>
      </c>
      <c r="C292" s="357" t="s">
        <v>2541</v>
      </c>
      <c r="D292" s="21" t="s">
        <v>305</v>
      </c>
      <c r="E292" s="358"/>
      <c r="F292" s="330" t="s">
        <v>1873</v>
      </c>
      <c r="G292" s="163" t="s">
        <v>1643</v>
      </c>
      <c r="H292" s="21" t="s">
        <v>1447</v>
      </c>
      <c r="I292" s="162" t="s">
        <v>2324</v>
      </c>
      <c r="J292" s="359" t="s">
        <v>2599</v>
      </c>
      <c r="K292" s="20" t="s">
        <v>8</v>
      </c>
      <c r="L292" s="163" t="s">
        <v>2172</v>
      </c>
      <c r="M292" s="163"/>
      <c r="N292" s="20" t="s">
        <v>1004</v>
      </c>
      <c r="O292" s="323" t="e">
        <f>IF(ISBLANK($G:$G),"",IF(OR(ISBLANK(#REF!),#REF!="&gt;"),"N/A",VLOOKUP(#REF!,NDA_Look_up,10,0)))</f>
        <v>#REF!</v>
      </c>
    </row>
    <row r="293" spans="1:15" ht="26.4" x14ac:dyDescent="0.25">
      <c r="A293" s="20">
        <v>346</v>
      </c>
      <c r="B293" s="357" t="s">
        <v>2164</v>
      </c>
      <c r="C293" s="357" t="s">
        <v>2541</v>
      </c>
      <c r="D293" s="21" t="s">
        <v>2600</v>
      </c>
      <c r="E293" s="358" t="s">
        <v>2013</v>
      </c>
      <c r="F293" s="330" t="s">
        <v>1873</v>
      </c>
      <c r="G293" s="163" t="s">
        <v>1643</v>
      </c>
      <c r="H293" s="21" t="s">
        <v>1929</v>
      </c>
      <c r="I293" s="162" t="s">
        <v>1126</v>
      </c>
      <c r="J293" s="359" t="s">
        <v>2601</v>
      </c>
      <c r="K293" s="20" t="s">
        <v>8</v>
      </c>
      <c r="L293" s="163" t="s">
        <v>1595</v>
      </c>
      <c r="M293" s="163"/>
      <c r="N293" s="20" t="s">
        <v>11</v>
      </c>
      <c r="O293" s="323" t="e">
        <f>IF(ISBLANK($G:$G),"",IF(OR(ISBLANK(#REF!),#REF!="&gt;"),"N/A",VLOOKUP(#REF!,NDA_Look_up,10,0)))</f>
        <v>#REF!</v>
      </c>
    </row>
    <row r="294" spans="1:15" ht="39.6" x14ac:dyDescent="0.25">
      <c r="A294" s="12">
        <v>349</v>
      </c>
      <c r="B294" s="333" t="s">
        <v>2163</v>
      </c>
      <c r="C294" s="333" t="s">
        <v>1967</v>
      </c>
      <c r="D294" s="21" t="s">
        <v>2008</v>
      </c>
      <c r="E294" s="315" t="s">
        <v>2002</v>
      </c>
      <c r="F294" s="329" t="s">
        <v>1873</v>
      </c>
      <c r="G294" s="314" t="s">
        <v>1643</v>
      </c>
      <c r="H294" s="313" t="s">
        <v>1922</v>
      </c>
      <c r="I294" s="321" t="s">
        <v>2291</v>
      </c>
      <c r="J294" s="338" t="s">
        <v>2149</v>
      </c>
      <c r="K294" s="12" t="s">
        <v>8</v>
      </c>
      <c r="L294" s="314" t="s">
        <v>2150</v>
      </c>
      <c r="N294" s="12" t="s">
        <v>1003</v>
      </c>
      <c r="O294" s="192" t="e">
        <f>IF(ISBLANK($G:$G),"",IF(OR(ISBLANK(#REF!),#REF!="&gt;"),"N/A",VLOOKUP(#REF!,NDA_Look_up,10,0)))</f>
        <v>#REF!</v>
      </c>
    </row>
    <row r="295" spans="1:15" x14ac:dyDescent="0.25">
      <c r="A295" s="12">
        <v>350</v>
      </c>
      <c r="B295" s="333" t="s">
        <v>2163</v>
      </c>
      <c r="C295" s="333" t="s">
        <v>1967</v>
      </c>
      <c r="D295" s="21" t="s">
        <v>272</v>
      </c>
      <c r="E295" s="315" t="s">
        <v>2019</v>
      </c>
      <c r="F295" s="329" t="s">
        <v>1873</v>
      </c>
      <c r="G295" s="314" t="s">
        <v>1643</v>
      </c>
      <c r="H295" s="313" t="s">
        <v>1459</v>
      </c>
      <c r="I295" s="321" t="s">
        <v>122</v>
      </c>
      <c r="J295" s="338" t="s">
        <v>313</v>
      </c>
      <c r="K295" s="12" t="s">
        <v>8</v>
      </c>
      <c r="N295" s="12" t="s">
        <v>11</v>
      </c>
      <c r="O295" s="192" t="e">
        <f>IF(ISBLANK($G:$G),"",IF(OR(ISBLANK(#REF!),#REF!="&gt;"),"N/A",VLOOKUP(#REF!,NDA_Look_up,10,0)))</f>
        <v>#REF!</v>
      </c>
    </row>
    <row r="296" spans="1:15" x14ac:dyDescent="0.25">
      <c r="A296" s="12">
        <v>351</v>
      </c>
      <c r="B296" s="333" t="s">
        <v>2163</v>
      </c>
      <c r="C296" s="333" t="s">
        <v>1967</v>
      </c>
      <c r="D296" s="21" t="s">
        <v>309</v>
      </c>
      <c r="E296" s="315" t="s">
        <v>1172</v>
      </c>
      <c r="F296" s="329" t="s">
        <v>1873</v>
      </c>
      <c r="G296" s="314" t="s">
        <v>1643</v>
      </c>
      <c r="H296" s="313" t="s">
        <v>1172</v>
      </c>
      <c r="I296" s="321" t="s">
        <v>1086</v>
      </c>
      <c r="J296" s="338" t="s">
        <v>314</v>
      </c>
      <c r="K296" s="12" t="s">
        <v>8</v>
      </c>
      <c r="L296" s="314" t="s">
        <v>311</v>
      </c>
      <c r="N296" s="12" t="s">
        <v>11</v>
      </c>
      <c r="O296" s="192" t="e">
        <f>IF(ISBLANK($G:$G),"",IF(OR(ISBLANK(#REF!),#REF!="&gt;"),"N/A",VLOOKUP(#REF!,NDA_Look_up,10,0)))</f>
        <v>#REF!</v>
      </c>
    </row>
    <row r="297" spans="1:15" x14ac:dyDescent="0.25">
      <c r="A297" s="12">
        <v>352</v>
      </c>
      <c r="B297" s="333" t="s">
        <v>2163</v>
      </c>
      <c r="C297" s="333" t="s">
        <v>1967</v>
      </c>
      <c r="D297" s="21" t="s">
        <v>310</v>
      </c>
      <c r="E297" s="315" t="s">
        <v>1142</v>
      </c>
      <c r="F297" s="329" t="s">
        <v>1873</v>
      </c>
      <c r="G297" s="314" t="s">
        <v>1643</v>
      </c>
      <c r="H297" s="313" t="s">
        <v>1420</v>
      </c>
      <c r="I297" s="321" t="s">
        <v>1086</v>
      </c>
      <c r="J297" s="338" t="s">
        <v>315</v>
      </c>
      <c r="K297" s="12" t="s">
        <v>8</v>
      </c>
      <c r="L297" s="314" t="s">
        <v>311</v>
      </c>
      <c r="N297" s="12" t="s">
        <v>11</v>
      </c>
      <c r="O297" s="192" t="e">
        <f>IF(ISBLANK($G:$G),"",IF(OR(ISBLANK(#REF!),#REF!="&gt;"),"N/A",VLOOKUP(#REF!,NDA_Look_up,10,0)))</f>
        <v>#REF!</v>
      </c>
    </row>
    <row r="298" spans="1:15" ht="26.4" x14ac:dyDescent="0.25">
      <c r="A298" s="12">
        <v>353</v>
      </c>
      <c r="B298" s="333" t="s">
        <v>2163</v>
      </c>
      <c r="C298" s="333" t="s">
        <v>1967</v>
      </c>
      <c r="D298" s="21" t="s">
        <v>269</v>
      </c>
      <c r="E298" s="315" t="s">
        <v>1941</v>
      </c>
      <c r="F298" s="329" t="s">
        <v>1873</v>
      </c>
      <c r="G298" s="314" t="s">
        <v>1643</v>
      </c>
      <c r="H298" s="313" t="s">
        <v>1422</v>
      </c>
      <c r="I298" s="321" t="s">
        <v>2325</v>
      </c>
      <c r="J298" s="338" t="s">
        <v>312</v>
      </c>
      <c r="K298" s="12" t="s">
        <v>8</v>
      </c>
      <c r="L298" s="314" t="s">
        <v>2118</v>
      </c>
      <c r="N298" s="12" t="s">
        <v>1003</v>
      </c>
      <c r="O298" s="192" t="e">
        <f>IF(ISBLANK($G:$G),"",IF(OR(ISBLANK(#REF!),#REF!="&gt;"),"N/A",VLOOKUP(#REF!,NDA_Look_up,10,0)))</f>
        <v>#REF!</v>
      </c>
    </row>
    <row r="299" spans="1:15" ht="39.6" x14ac:dyDescent="0.25">
      <c r="A299" s="12">
        <v>354</v>
      </c>
      <c r="B299" s="333" t="s">
        <v>2163</v>
      </c>
      <c r="C299" s="333" t="s">
        <v>2316</v>
      </c>
      <c r="D299" s="21" t="s">
        <v>316</v>
      </c>
      <c r="E299" s="315" t="s">
        <v>2013</v>
      </c>
      <c r="F299" s="329" t="s">
        <v>1873</v>
      </c>
      <c r="G299" s="314" t="s">
        <v>1643</v>
      </c>
      <c r="H299" s="313" t="s">
        <v>2343</v>
      </c>
      <c r="I299" s="321" t="s">
        <v>1126</v>
      </c>
      <c r="J299" s="338" t="s">
        <v>318</v>
      </c>
      <c r="K299" s="12" t="s">
        <v>8</v>
      </c>
      <c r="L299" s="314" t="s">
        <v>510</v>
      </c>
      <c r="N299" s="12" t="s">
        <v>11</v>
      </c>
      <c r="O299" s="192" t="e">
        <f>IF(ISBLANK($G:$G),"",IF(OR(ISBLANK(#REF!),#REF!="&gt;"),"N/A",VLOOKUP(#REF!,NDA_Look_up,10,0)))</f>
        <v>#REF!</v>
      </c>
    </row>
    <row r="300" spans="1:15" ht="26.4" x14ac:dyDescent="0.25">
      <c r="A300" s="12">
        <v>355</v>
      </c>
      <c r="B300" s="333" t="s">
        <v>2163</v>
      </c>
      <c r="C300" s="333" t="s">
        <v>2316</v>
      </c>
      <c r="D300" s="21" t="s">
        <v>319</v>
      </c>
      <c r="E300" s="315" t="s">
        <v>2011</v>
      </c>
      <c r="F300" s="329" t="s">
        <v>1873</v>
      </c>
      <c r="G300" s="314" t="s">
        <v>1643</v>
      </c>
      <c r="H300" s="313" t="s">
        <v>2344</v>
      </c>
      <c r="I300" s="321" t="s">
        <v>122</v>
      </c>
      <c r="J300" s="338" t="s">
        <v>320</v>
      </c>
      <c r="K300" s="12" t="s">
        <v>8</v>
      </c>
      <c r="N300" s="12" t="s">
        <v>11</v>
      </c>
      <c r="O300" s="192" t="e">
        <f>IF(ISBLANK($G:$G),"",IF(OR(ISBLANK(#REF!),#REF!="&gt;"),"N/A",VLOOKUP(#REF!,NDA_Look_up,10,0)))</f>
        <v>#REF!</v>
      </c>
    </row>
    <row r="301" spans="1:15" ht="26.4" x14ac:dyDescent="0.25">
      <c r="A301" s="12">
        <v>356</v>
      </c>
      <c r="B301" s="333" t="s">
        <v>2163</v>
      </c>
      <c r="C301" s="333" t="s">
        <v>2316</v>
      </c>
      <c r="D301" s="21" t="s">
        <v>322</v>
      </c>
      <c r="E301" s="315" t="s">
        <v>2021</v>
      </c>
      <c r="F301" s="329" t="s">
        <v>1873</v>
      </c>
      <c r="G301" s="314" t="s">
        <v>1643</v>
      </c>
      <c r="H301" s="313" t="s">
        <v>325</v>
      </c>
      <c r="I301" s="321" t="s">
        <v>122</v>
      </c>
      <c r="J301" s="338" t="s">
        <v>323</v>
      </c>
      <c r="K301" s="12" t="s">
        <v>34</v>
      </c>
      <c r="L301" s="314" t="s">
        <v>324</v>
      </c>
      <c r="N301" s="12" t="s">
        <v>11</v>
      </c>
      <c r="O301" s="192" t="e">
        <f>IF(ISBLANK($G:$G),"",IF(OR(ISBLANK(#REF!),#REF!="&gt;"),"N/A",VLOOKUP(#REF!,NDA_Look_up,10,0)))</f>
        <v>#REF!</v>
      </c>
    </row>
    <row r="302" spans="1:15" ht="39.6" x14ac:dyDescent="0.25">
      <c r="A302" s="12">
        <v>357</v>
      </c>
      <c r="B302" s="333" t="s">
        <v>2163</v>
      </c>
      <c r="C302" s="333" t="s">
        <v>2316</v>
      </c>
      <c r="D302" s="21" t="s">
        <v>326</v>
      </c>
      <c r="E302" s="315" t="s">
        <v>2002</v>
      </c>
      <c r="F302" s="329" t="s">
        <v>1873</v>
      </c>
      <c r="G302" s="314" t="s">
        <v>1643</v>
      </c>
      <c r="H302" s="313" t="s">
        <v>1922</v>
      </c>
      <c r="I302" s="321" t="s">
        <v>2291</v>
      </c>
      <c r="J302" s="338" t="s">
        <v>327</v>
      </c>
      <c r="K302" s="12" t="s">
        <v>8</v>
      </c>
      <c r="L302" s="314" t="s">
        <v>2150</v>
      </c>
      <c r="N302" s="12" t="s">
        <v>1003</v>
      </c>
      <c r="O302" s="192" t="e">
        <f>IF(ISBLANK($G:$G),"",IF(OR(ISBLANK(#REF!),#REF!="&gt;"),"N/A",VLOOKUP(#REF!,NDA_Look_up,10,0)))</f>
        <v>#REF!</v>
      </c>
    </row>
    <row r="303" spans="1:15" ht="26.4" x14ac:dyDescent="0.25">
      <c r="A303" s="12">
        <v>358</v>
      </c>
      <c r="B303" s="333" t="s">
        <v>2163</v>
      </c>
      <c r="C303" s="333" t="s">
        <v>2316</v>
      </c>
      <c r="D303" s="21" t="s">
        <v>328</v>
      </c>
      <c r="E303" s="315" t="s">
        <v>1172</v>
      </c>
      <c r="F303" s="329" t="s">
        <v>1873</v>
      </c>
      <c r="G303" s="314" t="s">
        <v>1643</v>
      </c>
      <c r="H303" s="313" t="s">
        <v>1459</v>
      </c>
      <c r="I303" s="321" t="s">
        <v>1104</v>
      </c>
      <c r="J303" s="338" t="s">
        <v>329</v>
      </c>
      <c r="K303" s="12" t="s">
        <v>8</v>
      </c>
      <c r="N303" s="12" t="s">
        <v>11</v>
      </c>
      <c r="O303" s="192" t="e">
        <f>IF(ISBLANK($G:$G),"",IF(OR(ISBLANK(#REF!),#REF!="&gt;"),"N/A",VLOOKUP(#REF!,NDA_Look_up,10,0)))</f>
        <v>#REF!</v>
      </c>
    </row>
    <row r="304" spans="1:15" ht="26.4" x14ac:dyDescent="0.25">
      <c r="A304" s="12">
        <v>359</v>
      </c>
      <c r="B304" s="333" t="s">
        <v>2163</v>
      </c>
      <c r="C304" s="333" t="s">
        <v>2316</v>
      </c>
      <c r="D304" s="21" t="s">
        <v>1997</v>
      </c>
      <c r="E304" s="315" t="s">
        <v>1142</v>
      </c>
      <c r="F304" s="329" t="s">
        <v>1873</v>
      </c>
      <c r="G304" s="314" t="s">
        <v>1643</v>
      </c>
      <c r="H304" s="313" t="s">
        <v>1428</v>
      </c>
      <c r="I304" s="321" t="s">
        <v>1087</v>
      </c>
      <c r="J304" s="338" t="s">
        <v>332</v>
      </c>
      <c r="K304" s="12" t="s">
        <v>8</v>
      </c>
      <c r="L304" s="314" t="s">
        <v>2317</v>
      </c>
      <c r="N304" s="12" t="s">
        <v>1003</v>
      </c>
      <c r="O304" s="192" t="e">
        <f>IF(ISBLANK($G:$G),"",IF(OR(ISBLANK(#REF!),#REF!="&gt;"),"N/A",VLOOKUP(#REF!,NDA_Look_up,10,0)))</f>
        <v>#REF!</v>
      </c>
    </row>
    <row r="305" spans="1:19" ht="26.4" x14ac:dyDescent="0.25">
      <c r="A305" s="12">
        <v>360</v>
      </c>
      <c r="B305" s="333" t="s">
        <v>2163</v>
      </c>
      <c r="C305" s="333" t="s">
        <v>2316</v>
      </c>
      <c r="D305" s="21" t="s">
        <v>1998</v>
      </c>
      <c r="E305" s="315" t="s">
        <v>1142</v>
      </c>
      <c r="F305" s="329" t="s">
        <v>1873</v>
      </c>
      <c r="G305" s="314" t="s">
        <v>1643</v>
      </c>
      <c r="H305" s="313" t="s">
        <v>1428</v>
      </c>
      <c r="I305" s="321" t="s">
        <v>1104</v>
      </c>
      <c r="J305" s="338" t="s">
        <v>332</v>
      </c>
      <c r="K305" s="12" t="s">
        <v>8</v>
      </c>
      <c r="L305" s="314" t="s">
        <v>2317</v>
      </c>
      <c r="N305" s="12" t="s">
        <v>11</v>
      </c>
      <c r="O305" s="192" t="e">
        <f>IF(ISBLANK($G:$G),"",IF(OR(ISBLANK(#REF!),#REF!="&gt;"),"N/A",VLOOKUP(#REF!,NDA_Look_up,10,0)))</f>
        <v>#REF!</v>
      </c>
    </row>
    <row r="306" spans="1:19" ht="26.4" x14ac:dyDescent="0.25">
      <c r="A306" s="12">
        <v>361</v>
      </c>
      <c r="B306" s="333" t="s">
        <v>2163</v>
      </c>
      <c r="C306" s="333" t="s">
        <v>2316</v>
      </c>
      <c r="D306" s="21" t="s">
        <v>1999</v>
      </c>
      <c r="E306" s="315" t="s">
        <v>1142</v>
      </c>
      <c r="F306" s="329" t="s">
        <v>1873</v>
      </c>
      <c r="G306" s="314" t="s">
        <v>1643</v>
      </c>
      <c r="H306" s="313" t="s">
        <v>1430</v>
      </c>
      <c r="I306" s="321" t="s">
        <v>1104</v>
      </c>
      <c r="J306" s="338" t="s">
        <v>335</v>
      </c>
      <c r="K306" s="12" t="s">
        <v>8</v>
      </c>
      <c r="L306" s="314" t="s">
        <v>2317</v>
      </c>
      <c r="N306" s="12" t="s">
        <v>11</v>
      </c>
      <c r="O306" s="192" t="e">
        <f>IF(ISBLANK($G:$G),"",IF(OR(ISBLANK(#REF!),#REF!="&gt;"),"N/A",VLOOKUP(#REF!,NDA_Look_up,10,0)))</f>
        <v>#REF!</v>
      </c>
    </row>
    <row r="307" spans="1:19" ht="26.4" x14ac:dyDescent="0.25">
      <c r="A307" s="12">
        <v>362</v>
      </c>
      <c r="B307" s="333" t="s">
        <v>2163</v>
      </c>
      <c r="C307" s="333" t="s">
        <v>2316</v>
      </c>
      <c r="D307" s="21" t="s">
        <v>2040</v>
      </c>
      <c r="E307" s="315" t="s">
        <v>2041</v>
      </c>
      <c r="F307" s="329" t="s">
        <v>2041</v>
      </c>
      <c r="G307" s="314" t="s">
        <v>1643</v>
      </c>
      <c r="H307" s="313" t="s">
        <v>2042</v>
      </c>
      <c r="I307" s="321" t="s">
        <v>122</v>
      </c>
      <c r="J307" s="338" t="s">
        <v>2043</v>
      </c>
      <c r="K307" s="12" t="s">
        <v>8</v>
      </c>
      <c r="L307" s="314" t="s">
        <v>2044</v>
      </c>
      <c r="N307" s="12" t="s">
        <v>1003</v>
      </c>
      <c r="O307" s="192" t="e">
        <f>IF(ISBLANK($G:$G),"",IF(OR(ISBLANK(#REF!),#REF!="&gt;"),"N/A",VLOOKUP(#REF!,NDA_Look_up,10,0)))</f>
        <v>#REF!</v>
      </c>
    </row>
    <row r="308" spans="1:19" ht="26.4" x14ac:dyDescent="0.25">
      <c r="A308" s="12">
        <v>363</v>
      </c>
      <c r="B308" s="333" t="s">
        <v>2163</v>
      </c>
      <c r="C308" s="333" t="s">
        <v>2316</v>
      </c>
      <c r="D308" s="21" t="s">
        <v>269</v>
      </c>
      <c r="E308" s="315" t="s">
        <v>1941</v>
      </c>
      <c r="F308" s="329" t="s">
        <v>1873</v>
      </c>
      <c r="G308" s="314" t="s">
        <v>1643</v>
      </c>
      <c r="H308" s="313" t="s">
        <v>2001</v>
      </c>
      <c r="I308" s="321" t="s">
        <v>2325</v>
      </c>
      <c r="J308" s="338" t="s">
        <v>337</v>
      </c>
      <c r="K308" s="12" t="s">
        <v>8</v>
      </c>
      <c r="L308" s="314" t="s">
        <v>2118</v>
      </c>
      <c r="N308" s="12" t="s">
        <v>1003</v>
      </c>
      <c r="O308" s="192" t="e">
        <f>IF(ISBLANK($G:$G),"",IF(OR(ISBLANK(#REF!),#REF!="&gt;"),"N/A",VLOOKUP(#REF!,NDA_Look_up,10,0)))</f>
        <v>#REF!</v>
      </c>
    </row>
    <row r="309" spans="1:19" ht="26.4" x14ac:dyDescent="0.25">
      <c r="A309" s="12">
        <v>364</v>
      </c>
      <c r="B309" s="333" t="s">
        <v>2163</v>
      </c>
      <c r="C309" s="333" t="s">
        <v>1968</v>
      </c>
      <c r="D309" s="21" t="s">
        <v>368</v>
      </c>
      <c r="E309" s="315" t="s">
        <v>2011</v>
      </c>
      <c r="F309" s="329" t="s">
        <v>1873</v>
      </c>
      <c r="G309" s="314" t="s">
        <v>1643</v>
      </c>
      <c r="H309" s="313" t="s">
        <v>1459</v>
      </c>
      <c r="I309" s="321" t="s">
        <v>987</v>
      </c>
      <c r="J309" s="338" t="s">
        <v>340</v>
      </c>
      <c r="K309" s="12" t="s">
        <v>8</v>
      </c>
      <c r="N309" s="12" t="s">
        <v>11</v>
      </c>
      <c r="O309" s="192" t="e">
        <f>IF(ISBLANK($G:$G),"",IF(OR(ISBLANK(#REF!),#REF!="&gt;"),"N/A",VLOOKUP(#REF!,NDA_Look_up,10,0)))</f>
        <v>#REF!</v>
      </c>
    </row>
    <row r="310" spans="1:19" s="13" customFormat="1" ht="26.4" x14ac:dyDescent="0.25">
      <c r="A310" s="396" t="s">
        <v>2542</v>
      </c>
      <c r="B310" s="4" t="s">
        <v>2163</v>
      </c>
      <c r="C310" s="4" t="s">
        <v>2543</v>
      </c>
      <c r="D310" s="4" t="s">
        <v>2544</v>
      </c>
      <c r="E310" s="369" t="s">
        <v>2011</v>
      </c>
      <c r="F310" s="370" t="s">
        <v>1873</v>
      </c>
      <c r="G310" s="100" t="s">
        <v>1643</v>
      </c>
      <c r="H310" s="4" t="s">
        <v>1430</v>
      </c>
      <c r="I310" s="87" t="s">
        <v>1280</v>
      </c>
      <c r="J310" s="371" t="s">
        <v>2545</v>
      </c>
      <c r="K310" s="18" t="s">
        <v>8</v>
      </c>
      <c r="L310" s="100" t="s">
        <v>2546</v>
      </c>
      <c r="M310" s="100"/>
      <c r="N310" s="18" t="s">
        <v>11</v>
      </c>
      <c r="O310" s="15" t="s">
        <v>2547</v>
      </c>
      <c r="P310" s="15"/>
      <c r="Q310" s="15"/>
    </row>
    <row r="311" spans="1:19" s="360" customFormat="1" ht="26.4" x14ac:dyDescent="0.25">
      <c r="A311" s="396" t="s">
        <v>2548</v>
      </c>
      <c r="B311" s="4" t="s">
        <v>2163</v>
      </c>
      <c r="C311" s="4" t="s">
        <v>2543</v>
      </c>
      <c r="D311" s="4" t="s">
        <v>616</v>
      </c>
      <c r="E311" s="369" t="s">
        <v>2011</v>
      </c>
      <c r="F311" s="370" t="s">
        <v>1873</v>
      </c>
      <c r="G311" s="100" t="s">
        <v>1643</v>
      </c>
      <c r="H311" s="4" t="s">
        <v>2549</v>
      </c>
      <c r="I311" s="87" t="s">
        <v>1280</v>
      </c>
      <c r="J311" s="371" t="s">
        <v>2550</v>
      </c>
      <c r="K311" s="18" t="s">
        <v>8</v>
      </c>
      <c r="L311" s="100"/>
      <c r="M311" s="100"/>
      <c r="N311" s="18" t="s">
        <v>11</v>
      </c>
      <c r="O311" s="15" t="s">
        <v>2547</v>
      </c>
      <c r="P311" s="15"/>
      <c r="Q311" s="15"/>
      <c r="R311" s="13"/>
      <c r="S311" s="13"/>
    </row>
    <row r="312" spans="1:19" ht="52.8" x14ac:dyDescent="0.25">
      <c r="A312" s="12">
        <v>365</v>
      </c>
      <c r="B312" s="333" t="s">
        <v>2163</v>
      </c>
      <c r="C312" s="333" t="s">
        <v>2138</v>
      </c>
      <c r="D312" s="21" t="s">
        <v>356</v>
      </c>
      <c r="E312" s="315" t="s">
        <v>2011</v>
      </c>
      <c r="F312" s="329" t="s">
        <v>1873</v>
      </c>
      <c r="G312" s="314" t="s">
        <v>1643</v>
      </c>
      <c r="H312" s="313" t="s">
        <v>2345</v>
      </c>
      <c r="I312" s="321" t="s">
        <v>122</v>
      </c>
      <c r="J312" s="338" t="s">
        <v>2139</v>
      </c>
      <c r="K312" s="12" t="s">
        <v>8</v>
      </c>
      <c r="L312" s="314" t="s">
        <v>526</v>
      </c>
      <c r="N312" s="12" t="s">
        <v>11</v>
      </c>
      <c r="O312" s="192" t="e">
        <f>IF(ISBLANK($G:$G),"",IF(OR(ISBLANK(#REF!),#REF!="&gt;"),"N/A",VLOOKUP(#REF!,NDA_Look_up,10,0)))</f>
        <v>#REF!</v>
      </c>
    </row>
    <row r="313" spans="1:19" ht="150" customHeight="1" x14ac:dyDescent="0.25">
      <c r="A313" s="20">
        <v>366</v>
      </c>
      <c r="B313" s="357" t="s">
        <v>2163</v>
      </c>
      <c r="C313" s="357" t="s">
        <v>2138</v>
      </c>
      <c r="D313" s="21" t="s">
        <v>2602</v>
      </c>
      <c r="E313" s="358" t="s">
        <v>2011</v>
      </c>
      <c r="F313" s="330" t="s">
        <v>1873</v>
      </c>
      <c r="G313" s="163" t="s">
        <v>1643</v>
      </c>
      <c r="H313" s="21" t="s">
        <v>2345</v>
      </c>
      <c r="I313" s="162" t="s">
        <v>122</v>
      </c>
      <c r="J313" s="359" t="s">
        <v>2139</v>
      </c>
      <c r="K313" s="20" t="s">
        <v>8</v>
      </c>
      <c r="L313" s="163"/>
      <c r="M313" s="163"/>
      <c r="N313" s="20" t="s">
        <v>11</v>
      </c>
      <c r="O313" s="323" t="e">
        <f>IF(ISBLANK($G:$G),"",IF(OR(ISBLANK(#REF!),#REF!="&gt;"),"N/A",VLOOKUP(#REF!,NDA_Look_up,10,0)))</f>
        <v>#REF!</v>
      </c>
    </row>
    <row r="314" spans="1:19" ht="26.4" x14ac:dyDescent="0.25">
      <c r="A314" s="12">
        <v>384</v>
      </c>
      <c r="B314" s="333" t="s">
        <v>2163</v>
      </c>
      <c r="C314" s="333" t="s">
        <v>1962</v>
      </c>
      <c r="D314" s="21" t="s">
        <v>485</v>
      </c>
      <c r="E314" s="315" t="s">
        <v>2016</v>
      </c>
      <c r="F314" s="329" t="s">
        <v>1873</v>
      </c>
      <c r="G314" s="314" t="s">
        <v>1643</v>
      </c>
      <c r="H314" s="313" t="s">
        <v>1459</v>
      </c>
      <c r="I314" s="321" t="s">
        <v>1920</v>
      </c>
      <c r="J314" s="338" t="s">
        <v>271</v>
      </c>
      <c r="K314" s="12" t="s">
        <v>8</v>
      </c>
      <c r="N314" s="12" t="s">
        <v>11</v>
      </c>
      <c r="O314" s="192" t="e">
        <f>IF(ISBLANK($G:$G),"",IF(OR(ISBLANK(#REF!),#REF!="&gt;"),"N/A",VLOOKUP(#REF!,NDA_Look_up,10,0)))</f>
        <v>#REF!</v>
      </c>
    </row>
    <row r="315" spans="1:19" ht="26.4" x14ac:dyDescent="0.25">
      <c r="A315" s="12">
        <v>385</v>
      </c>
      <c r="B315" s="333" t="s">
        <v>2163</v>
      </c>
      <c r="C315" s="333" t="s">
        <v>1962</v>
      </c>
      <c r="D315" s="21" t="s">
        <v>486</v>
      </c>
      <c r="E315" s="315" t="s">
        <v>2011</v>
      </c>
      <c r="F315" s="329" t="s">
        <v>1873</v>
      </c>
      <c r="G315" s="314" t="s">
        <v>1643</v>
      </c>
      <c r="H315" s="313" t="s">
        <v>1459</v>
      </c>
      <c r="I315" s="321" t="s">
        <v>122</v>
      </c>
      <c r="J315" s="338" t="s">
        <v>271</v>
      </c>
      <c r="K315" s="12" t="s">
        <v>8</v>
      </c>
      <c r="N315" s="12" t="s">
        <v>11</v>
      </c>
      <c r="O315" s="192" t="e">
        <f>IF(ISBLANK($G:$G),"",IF(OR(ISBLANK(#REF!),#REF!="&gt;"),"N/A",VLOOKUP(#REF!,NDA_Look_up,10,0)))</f>
        <v>#REF!</v>
      </c>
    </row>
    <row r="316" spans="1:19" ht="39.6" x14ac:dyDescent="0.25">
      <c r="A316" s="12">
        <v>386</v>
      </c>
      <c r="B316" s="333" t="s">
        <v>2163</v>
      </c>
      <c r="C316" s="333" t="s">
        <v>489</v>
      </c>
      <c r="D316" s="21" t="s">
        <v>490</v>
      </c>
      <c r="E316" s="315" t="s">
        <v>2016</v>
      </c>
      <c r="F316" s="329" t="s">
        <v>1873</v>
      </c>
      <c r="G316" s="314" t="s">
        <v>1643</v>
      </c>
      <c r="H316" s="313" t="s">
        <v>1459</v>
      </c>
      <c r="I316" s="321" t="s">
        <v>122</v>
      </c>
      <c r="J316" s="338" t="s">
        <v>280</v>
      </c>
      <c r="K316" s="12" t="s">
        <v>8</v>
      </c>
      <c r="L316" s="314" t="s">
        <v>492</v>
      </c>
      <c r="N316" s="12" t="s">
        <v>11</v>
      </c>
      <c r="O316" s="192" t="e">
        <f>IF(ISBLANK($G:$G),"",IF(OR(ISBLANK(#REF!),#REF!="&gt;"),"N/A",VLOOKUP(#REF!,NDA_Look_up,10,0)))</f>
        <v>#REF!</v>
      </c>
    </row>
    <row r="317" spans="1:19" x14ac:dyDescent="0.25">
      <c r="A317" s="12">
        <v>387</v>
      </c>
      <c r="B317" s="333" t="s">
        <v>2163</v>
      </c>
      <c r="C317" s="333" t="s">
        <v>493</v>
      </c>
      <c r="D317" s="21" t="s">
        <v>494</v>
      </c>
      <c r="E317" s="315" t="s">
        <v>2011</v>
      </c>
      <c r="F317" s="329" t="s">
        <v>1873</v>
      </c>
      <c r="G317" s="314" t="s">
        <v>1643</v>
      </c>
      <c r="H317" s="313" t="s">
        <v>1459</v>
      </c>
      <c r="I317" s="321" t="s">
        <v>122</v>
      </c>
      <c r="J317" s="338" t="s">
        <v>496</v>
      </c>
      <c r="K317" s="12" t="s">
        <v>8</v>
      </c>
      <c r="N317" s="12" t="s">
        <v>11</v>
      </c>
      <c r="O317" s="192" t="e">
        <f>IF(ISBLANK($G:$G),"",IF(OR(ISBLANK(#REF!),#REF!="&gt;"),"N/A",VLOOKUP(#REF!,NDA_Look_up,10,0)))</f>
        <v>#REF!</v>
      </c>
    </row>
    <row r="318" spans="1:19" ht="26.4" x14ac:dyDescent="0.25">
      <c r="A318" s="12">
        <v>388</v>
      </c>
      <c r="B318" s="333" t="s">
        <v>2163</v>
      </c>
      <c r="C318" s="333" t="s">
        <v>493</v>
      </c>
      <c r="D318" s="21" t="s">
        <v>2004</v>
      </c>
      <c r="E318" s="315" t="s">
        <v>2002</v>
      </c>
      <c r="F318" s="329" t="s">
        <v>1873</v>
      </c>
      <c r="G318" s="314" t="s">
        <v>1644</v>
      </c>
      <c r="H318" s="313" t="s">
        <v>1922</v>
      </c>
      <c r="I318" s="321" t="s">
        <v>1086</v>
      </c>
      <c r="J318" s="338" t="s">
        <v>2147</v>
      </c>
      <c r="L318" s="314" t="s">
        <v>2093</v>
      </c>
      <c r="N318" s="12" t="s">
        <v>11</v>
      </c>
      <c r="O318" s="192" t="e">
        <f>IF(ISBLANK($G:$G),"",IF(OR(ISBLANK(#REF!),#REF!="&gt;"),"N/A",VLOOKUP(#REF!,NDA_Look_up,10,0)))</f>
        <v>#REF!</v>
      </c>
    </row>
    <row r="319" spans="1:19" ht="26.4" x14ac:dyDescent="0.25">
      <c r="A319" s="20">
        <v>389</v>
      </c>
      <c r="B319" s="357" t="s">
        <v>2164</v>
      </c>
      <c r="C319" s="357" t="s">
        <v>903</v>
      </c>
      <c r="D319" s="21" t="s">
        <v>2078</v>
      </c>
      <c r="E319" s="358" t="s">
        <v>2011</v>
      </c>
      <c r="F319" s="330" t="s">
        <v>1873</v>
      </c>
      <c r="G319" s="163" t="s">
        <v>1643</v>
      </c>
      <c r="H319" s="21" t="s">
        <v>1447</v>
      </c>
      <c r="I319" s="162" t="s">
        <v>1104</v>
      </c>
      <c r="J319" s="359" t="s">
        <v>905</v>
      </c>
      <c r="K319" s="20" t="s">
        <v>8</v>
      </c>
      <c r="L319" s="163"/>
      <c r="M319" s="163"/>
      <c r="N319" s="20" t="s">
        <v>11</v>
      </c>
      <c r="O319" s="323" t="e">
        <f>IF(ISBLANK($G:$G),"",IF(OR(ISBLANK(#REF!),#REF!="&gt;"),"N/A",VLOOKUP(#REF!,NDA_Look_up,10,0)))</f>
        <v>#REF!</v>
      </c>
    </row>
    <row r="320" spans="1:19" ht="26.4" x14ac:dyDescent="0.25">
      <c r="A320" s="20">
        <v>390</v>
      </c>
      <c r="B320" s="357" t="s">
        <v>2164</v>
      </c>
      <c r="C320" s="357" t="s">
        <v>903</v>
      </c>
      <c r="D320" s="21" t="s">
        <v>906</v>
      </c>
      <c r="E320" s="358" t="s">
        <v>1453</v>
      </c>
      <c r="F320" s="330" t="s">
        <v>1873</v>
      </c>
      <c r="G320" s="163" t="s">
        <v>1643</v>
      </c>
      <c r="H320" s="21" t="s">
        <v>1453</v>
      </c>
      <c r="I320" s="162" t="s">
        <v>1280</v>
      </c>
      <c r="J320" s="359" t="s">
        <v>905</v>
      </c>
      <c r="K320" s="20" t="s">
        <v>8</v>
      </c>
      <c r="L320" s="163"/>
      <c r="M320" s="163"/>
      <c r="N320" s="20" t="s">
        <v>11</v>
      </c>
      <c r="O320" s="323" t="e">
        <f>IF(ISBLANK($G:$G),"",IF(OR(ISBLANK(#REF!),#REF!="&gt;"),"N/A",VLOOKUP(#REF!,NDA_Look_up,10,0)))</f>
        <v>#REF!</v>
      </c>
    </row>
    <row r="321" spans="1:15" ht="26.4" x14ac:dyDescent="0.25">
      <c r="A321" s="20">
        <v>391</v>
      </c>
      <c r="B321" s="357" t="s">
        <v>2164</v>
      </c>
      <c r="C321" s="357" t="s">
        <v>903</v>
      </c>
      <c r="D321" s="21" t="s">
        <v>504</v>
      </c>
      <c r="E321" s="358" t="s">
        <v>1453</v>
      </c>
      <c r="F321" s="330" t="s">
        <v>1873</v>
      </c>
      <c r="G321" s="163" t="s">
        <v>1643</v>
      </c>
      <c r="H321" s="21" t="s">
        <v>1453</v>
      </c>
      <c r="I321" s="162" t="s">
        <v>1126</v>
      </c>
      <c r="J321" s="359" t="s">
        <v>503</v>
      </c>
      <c r="K321" s="20" t="s">
        <v>8</v>
      </c>
      <c r="L321" s="163"/>
      <c r="M321" s="163"/>
      <c r="N321" s="20" t="s">
        <v>11</v>
      </c>
      <c r="O321" s="323" t="e">
        <f>IF(ISBLANK($G:$G),"",IF(OR(ISBLANK(#REF!),#REF!="&gt;"),"N/A",VLOOKUP(#REF!,NDA_Look_up,10,0)))</f>
        <v>#REF!</v>
      </c>
    </row>
    <row r="322" spans="1:15" ht="26.4" x14ac:dyDescent="0.25">
      <c r="A322" s="20">
        <v>392</v>
      </c>
      <c r="B322" s="357" t="s">
        <v>2164</v>
      </c>
      <c r="C322" s="357" t="s">
        <v>903</v>
      </c>
      <c r="D322" s="21" t="s">
        <v>505</v>
      </c>
      <c r="E322" s="358" t="s">
        <v>1172</v>
      </c>
      <c r="F322" s="330" t="s">
        <v>1873</v>
      </c>
      <c r="G322" s="163" t="s">
        <v>1643</v>
      </c>
      <c r="H322" s="21" t="s">
        <v>2196</v>
      </c>
      <c r="I322" s="162" t="s">
        <v>1126</v>
      </c>
      <c r="J322" s="359" t="s">
        <v>507</v>
      </c>
      <c r="K322" s="20" t="s">
        <v>8</v>
      </c>
      <c r="L322" s="163" t="s">
        <v>800</v>
      </c>
      <c r="M322" s="163"/>
      <c r="N322" s="20" t="s">
        <v>1003</v>
      </c>
      <c r="O322" s="323" t="e">
        <f>IF(ISBLANK($G:$G),"",IF(OR(ISBLANK(#REF!),#REF!="&gt;"),"N/A",VLOOKUP(#REF!,NDA_Look_up,10,0)))</f>
        <v>#REF!</v>
      </c>
    </row>
    <row r="323" spans="1:15" x14ac:dyDescent="0.25">
      <c r="A323" s="20">
        <v>393</v>
      </c>
      <c r="B323" s="357" t="s">
        <v>2163</v>
      </c>
      <c r="C323" s="357" t="s">
        <v>1960</v>
      </c>
      <c r="D323" s="21" t="s">
        <v>438</v>
      </c>
      <c r="E323" s="358" t="s">
        <v>2013</v>
      </c>
      <c r="F323" s="330" t="s">
        <v>1873</v>
      </c>
      <c r="G323" s="163" t="s">
        <v>1644</v>
      </c>
      <c r="H323" s="21" t="s">
        <v>1459</v>
      </c>
      <c r="I323" s="162" t="s">
        <v>122</v>
      </c>
      <c r="J323" s="359" t="s">
        <v>32</v>
      </c>
      <c r="K323" s="20" t="s">
        <v>8</v>
      </c>
      <c r="L323" s="163"/>
      <c r="M323" s="163"/>
      <c r="N323" s="20" t="s">
        <v>11</v>
      </c>
      <c r="O323" s="323" t="e">
        <f>IF(ISBLANK($G:$G),"",IF(OR(ISBLANK(#REF!),#REF!="&gt;"),"N/A",VLOOKUP(#REF!,NDA_Look_up,10,0)))</f>
        <v>#REF!</v>
      </c>
    </row>
    <row r="324" spans="1:15" x14ac:dyDescent="0.25">
      <c r="A324" s="20">
        <v>394</v>
      </c>
      <c r="B324" s="357" t="s">
        <v>2163</v>
      </c>
      <c r="C324" s="357" t="s">
        <v>1960</v>
      </c>
      <c r="D324" s="21" t="s">
        <v>2007</v>
      </c>
      <c r="E324" s="358" t="s">
        <v>2002</v>
      </c>
      <c r="F324" s="330" t="s">
        <v>1873</v>
      </c>
      <c r="G324" s="163" t="s">
        <v>1644</v>
      </c>
      <c r="H324" s="21" t="s">
        <v>1922</v>
      </c>
      <c r="I324" s="162" t="s">
        <v>1086</v>
      </c>
      <c r="J324" s="359" t="s">
        <v>2474</v>
      </c>
      <c r="K324" s="20" t="s">
        <v>8</v>
      </c>
      <c r="L324" s="163" t="s">
        <v>2093</v>
      </c>
      <c r="M324" s="163"/>
      <c r="N324" s="20" t="s">
        <v>1003</v>
      </c>
      <c r="O324" s="323" t="e">
        <f>IF(ISBLANK($G:$G),"",IF(OR(ISBLANK(#REF!),#REF!="&gt;"),"N/A",VLOOKUP(#REF!,NDA_Look_up,10,0)))</f>
        <v>#REF!</v>
      </c>
    </row>
    <row r="325" spans="1:15" x14ac:dyDescent="0.25">
      <c r="A325" s="20">
        <v>395</v>
      </c>
      <c r="B325" s="357" t="s">
        <v>2163</v>
      </c>
      <c r="C325" s="357" t="s">
        <v>1960</v>
      </c>
      <c r="D325" s="21" t="s">
        <v>535</v>
      </c>
      <c r="E325" s="358" t="s">
        <v>2013</v>
      </c>
      <c r="F325" s="330" t="s">
        <v>1873</v>
      </c>
      <c r="G325" s="163" t="s">
        <v>1644</v>
      </c>
      <c r="H325" s="21" t="s">
        <v>1459</v>
      </c>
      <c r="I325" s="162" t="s">
        <v>122</v>
      </c>
      <c r="J325" s="359" t="s">
        <v>32</v>
      </c>
      <c r="K325" s="20" t="s">
        <v>8</v>
      </c>
      <c r="L325" s="163"/>
      <c r="M325" s="163"/>
      <c r="N325" s="20" t="s">
        <v>11</v>
      </c>
      <c r="O325" s="323" t="e">
        <f>IF(ISBLANK($G:$G),"",IF(OR(ISBLANK(#REF!),#REF!="&gt;"),"N/A",VLOOKUP(#REF!,NDA_Look_up,10,0)))</f>
        <v>#REF!</v>
      </c>
    </row>
    <row r="326" spans="1:15" x14ac:dyDescent="0.25">
      <c r="A326" s="20">
        <v>396</v>
      </c>
      <c r="B326" s="357" t="s">
        <v>2163</v>
      </c>
      <c r="C326" s="357" t="s">
        <v>1960</v>
      </c>
      <c r="D326" s="21" t="s">
        <v>275</v>
      </c>
      <c r="E326" s="358" t="s">
        <v>1172</v>
      </c>
      <c r="F326" s="330" t="s">
        <v>1873</v>
      </c>
      <c r="G326" s="163" t="s">
        <v>1644</v>
      </c>
      <c r="H326" s="21" t="s">
        <v>1921</v>
      </c>
      <c r="I326" s="162" t="s">
        <v>1126</v>
      </c>
      <c r="J326" s="359" t="s">
        <v>32</v>
      </c>
      <c r="K326" s="20" t="s">
        <v>8</v>
      </c>
      <c r="L326" s="163"/>
      <c r="M326" s="163"/>
      <c r="N326" s="20" t="s">
        <v>11</v>
      </c>
      <c r="O326" s="323" t="e">
        <f>IF(ISBLANK($G:$G),"",IF(OR(ISBLANK(#REF!),#REF!="&gt;"),"N/A",VLOOKUP(#REF!,NDA_Look_up,10,0)))</f>
        <v>#REF!</v>
      </c>
    </row>
    <row r="327" spans="1:15" ht="26.4" x14ac:dyDescent="0.25">
      <c r="A327" s="20">
        <v>397</v>
      </c>
      <c r="B327" s="357" t="s">
        <v>2163</v>
      </c>
      <c r="C327" s="357" t="s">
        <v>1956</v>
      </c>
      <c r="D327" s="21" t="s">
        <v>539</v>
      </c>
      <c r="E327" s="358" t="s">
        <v>2013</v>
      </c>
      <c r="F327" s="330" t="s">
        <v>1873</v>
      </c>
      <c r="G327" s="163" t="s">
        <v>1644</v>
      </c>
      <c r="H327" s="21" t="s">
        <v>1459</v>
      </c>
      <c r="I327" s="162" t="s">
        <v>122</v>
      </c>
      <c r="J327" s="359" t="s">
        <v>32</v>
      </c>
      <c r="K327" s="20" t="s">
        <v>8</v>
      </c>
      <c r="L327" s="163"/>
      <c r="M327" s="163"/>
      <c r="N327" s="20" t="s">
        <v>11</v>
      </c>
      <c r="O327" s="323" t="e">
        <f>IF(ISBLANK($G:$G),"",IF(OR(ISBLANK(#REF!),#REF!="&gt;"),"N/A",VLOOKUP(#REF!,NDA_Look_up,10,0)))</f>
        <v>#REF!</v>
      </c>
    </row>
    <row r="328" spans="1:15" ht="26.4" x14ac:dyDescent="0.25">
      <c r="A328" s="20">
        <v>398</v>
      </c>
      <c r="B328" s="357" t="s">
        <v>2163</v>
      </c>
      <c r="C328" s="357" t="s">
        <v>1956</v>
      </c>
      <c r="D328" s="21" t="s">
        <v>540</v>
      </c>
      <c r="E328" s="358" t="s">
        <v>1941</v>
      </c>
      <c r="F328" s="330" t="s">
        <v>1873</v>
      </c>
      <c r="G328" s="163" t="s">
        <v>1644</v>
      </c>
      <c r="H328" s="21" t="s">
        <v>1459</v>
      </c>
      <c r="I328" s="162" t="s">
        <v>122</v>
      </c>
      <c r="J328" s="359" t="s">
        <v>32</v>
      </c>
      <c r="K328" s="20" t="s">
        <v>8</v>
      </c>
      <c r="L328" s="163" t="s">
        <v>897</v>
      </c>
      <c r="M328" s="163"/>
      <c r="N328" s="20" t="s">
        <v>11</v>
      </c>
      <c r="O328" s="323" t="e">
        <f>IF(ISBLANK($G:$G),"",IF(OR(ISBLANK(#REF!),#REF!="&gt;"),"N/A",VLOOKUP(#REF!,NDA_Look_up,10,0)))</f>
        <v>#REF!</v>
      </c>
    </row>
    <row r="329" spans="1:15" ht="26.4" x14ac:dyDescent="0.25">
      <c r="A329" s="20">
        <v>399</v>
      </c>
      <c r="B329" s="357" t="s">
        <v>2163</v>
      </c>
      <c r="C329" s="357" t="s">
        <v>1956</v>
      </c>
      <c r="D329" s="21" t="s">
        <v>308</v>
      </c>
      <c r="E329" s="358" t="s">
        <v>2002</v>
      </c>
      <c r="F329" s="330" t="s">
        <v>1873</v>
      </c>
      <c r="G329" s="163" t="s">
        <v>1644</v>
      </c>
      <c r="H329" s="21" t="s">
        <v>1922</v>
      </c>
      <c r="I329" s="162" t="s">
        <v>1086</v>
      </c>
      <c r="J329" s="359" t="s">
        <v>2147</v>
      </c>
      <c r="K329" s="20" t="s">
        <v>8</v>
      </c>
      <c r="L329" s="163" t="s">
        <v>2093</v>
      </c>
      <c r="M329" s="163"/>
      <c r="N329" s="20" t="s">
        <v>1003</v>
      </c>
      <c r="O329" s="323" t="e">
        <f>IF(ISBLANK($G:$G),"",IF(OR(ISBLANK(#REF!),#REF!="&gt;"),"N/A",VLOOKUP(#REF!,NDA_Look_up,10,0)))</f>
        <v>#REF!</v>
      </c>
    </row>
    <row r="330" spans="1:15" ht="26.4" x14ac:dyDescent="0.25">
      <c r="A330" s="20">
        <v>400</v>
      </c>
      <c r="B330" s="357" t="s">
        <v>2163</v>
      </c>
      <c r="C330" s="357" t="s">
        <v>1963</v>
      </c>
      <c r="D330" s="21" t="s">
        <v>542</v>
      </c>
      <c r="E330" s="358" t="s">
        <v>1172</v>
      </c>
      <c r="F330" s="330" t="s">
        <v>1873</v>
      </c>
      <c r="G330" s="163" t="s">
        <v>1643</v>
      </c>
      <c r="H330" s="21" t="s">
        <v>1459</v>
      </c>
      <c r="I330" s="162" t="s">
        <v>122</v>
      </c>
      <c r="J330" s="359" t="s">
        <v>543</v>
      </c>
      <c r="K330" s="20" t="s">
        <v>8</v>
      </c>
      <c r="L330" s="163"/>
      <c r="M330" s="163"/>
      <c r="N330" s="20" t="s">
        <v>11</v>
      </c>
      <c r="O330" s="323" t="e">
        <f>IF(ISBLANK($G:$G),"",IF(OR(ISBLANK(#REF!),#REF!="&gt;"),"N/A",VLOOKUP(#REF!,NDA_Look_up,10,0)))</f>
        <v>#REF!</v>
      </c>
    </row>
    <row r="331" spans="1:15" ht="26.4" x14ac:dyDescent="0.25">
      <c r="A331" s="20">
        <v>401</v>
      </c>
      <c r="B331" s="357" t="s">
        <v>2163</v>
      </c>
      <c r="C331" s="357" t="s">
        <v>1963</v>
      </c>
      <c r="D331" s="21" t="s">
        <v>308</v>
      </c>
      <c r="E331" s="358" t="s">
        <v>2002</v>
      </c>
      <c r="F331" s="330" t="s">
        <v>1873</v>
      </c>
      <c r="G331" s="163" t="s">
        <v>1644</v>
      </c>
      <c r="H331" s="21" t="s">
        <v>1922</v>
      </c>
      <c r="I331" s="162" t="s">
        <v>1086</v>
      </c>
      <c r="J331" s="359" t="s">
        <v>2147</v>
      </c>
      <c r="K331" s="20" t="s">
        <v>8</v>
      </c>
      <c r="L331" s="163" t="s">
        <v>2093</v>
      </c>
      <c r="M331" s="163"/>
      <c r="N331" s="20" t="s">
        <v>1003</v>
      </c>
      <c r="O331" s="323" t="e">
        <f>IF(ISBLANK($G:$G),"",IF(OR(ISBLANK(#REF!),#REF!="&gt;"),"N/A",VLOOKUP(#REF!,NDA_Look_up,10,0)))</f>
        <v>#REF!</v>
      </c>
    </row>
    <row r="332" spans="1:15" ht="26.4" x14ac:dyDescent="0.25">
      <c r="A332" s="20">
        <v>402</v>
      </c>
      <c r="B332" s="357" t="s">
        <v>2163</v>
      </c>
      <c r="C332" s="357" t="s">
        <v>1963</v>
      </c>
      <c r="D332" s="21" t="s">
        <v>544</v>
      </c>
      <c r="E332" s="358" t="s">
        <v>2011</v>
      </c>
      <c r="F332" s="330" t="s">
        <v>1873</v>
      </c>
      <c r="G332" s="163" t="s">
        <v>1643</v>
      </c>
      <c r="H332" s="21" t="s">
        <v>1459</v>
      </c>
      <c r="I332" s="162" t="s">
        <v>122</v>
      </c>
      <c r="J332" s="359" t="s">
        <v>545</v>
      </c>
      <c r="K332" s="20" t="s">
        <v>8</v>
      </c>
      <c r="L332" s="163"/>
      <c r="M332" s="163"/>
      <c r="N332" s="20" t="s">
        <v>11</v>
      </c>
      <c r="O332" s="323" t="e">
        <f>IF(ISBLANK($G:$G),"",IF(OR(ISBLANK(#REF!),#REF!="&gt;"),"N/A",VLOOKUP(#REF!,NDA_Look_up,10,0)))</f>
        <v>#REF!</v>
      </c>
    </row>
    <row r="333" spans="1:15" ht="26.4" x14ac:dyDescent="0.25">
      <c r="A333" s="20">
        <v>403</v>
      </c>
      <c r="B333" s="357" t="s">
        <v>2163</v>
      </c>
      <c r="C333" s="357" t="s">
        <v>1963</v>
      </c>
      <c r="D333" s="21" t="s">
        <v>546</v>
      </c>
      <c r="E333" s="358" t="s">
        <v>2013</v>
      </c>
      <c r="F333" s="330" t="s">
        <v>1873</v>
      </c>
      <c r="G333" s="163" t="s">
        <v>1644</v>
      </c>
      <c r="H333" s="21" t="s">
        <v>1459</v>
      </c>
      <c r="I333" s="162" t="s">
        <v>122</v>
      </c>
      <c r="J333" s="359" t="s">
        <v>32</v>
      </c>
      <c r="K333" s="20" t="s">
        <v>8</v>
      </c>
      <c r="L333" s="163"/>
      <c r="M333" s="163"/>
      <c r="N333" s="20" t="s">
        <v>11</v>
      </c>
      <c r="O333" s="323" t="e">
        <f>IF(ISBLANK($G:$G),"",IF(OR(ISBLANK(#REF!),#REF!="&gt;"),"N/A",VLOOKUP(#REF!,NDA_Look_up,10,0)))</f>
        <v>#REF!</v>
      </c>
    </row>
    <row r="334" spans="1:15" ht="26.4" x14ac:dyDescent="0.25">
      <c r="A334" s="20">
        <v>404</v>
      </c>
      <c r="B334" s="357" t="s">
        <v>2163</v>
      </c>
      <c r="C334" s="357" t="s">
        <v>1970</v>
      </c>
      <c r="D334" s="21" t="s">
        <v>597</v>
      </c>
      <c r="E334" s="358" t="s">
        <v>1456</v>
      </c>
      <c r="F334" s="330" t="s">
        <v>1873</v>
      </c>
      <c r="G334" s="163" t="s">
        <v>1643</v>
      </c>
      <c r="H334" s="21" t="s">
        <v>1459</v>
      </c>
      <c r="I334" s="162" t="s">
        <v>1280</v>
      </c>
      <c r="J334" s="359" t="s">
        <v>599</v>
      </c>
      <c r="K334" s="20" t="s">
        <v>8</v>
      </c>
      <c r="L334" s="163" t="s">
        <v>600</v>
      </c>
      <c r="M334" s="163"/>
      <c r="N334" s="20" t="s">
        <v>11</v>
      </c>
      <c r="O334" s="323" t="e">
        <f>IF(ISBLANK($G:$G),"",IF(OR(ISBLANK(#REF!),#REF!="&gt;"),"N/A",VLOOKUP(#REF!,NDA_Look_up,10,0)))</f>
        <v>#REF!</v>
      </c>
    </row>
    <row r="335" spans="1:15" x14ac:dyDescent="0.25">
      <c r="A335" s="20">
        <v>405</v>
      </c>
      <c r="B335" s="357" t="s">
        <v>2163</v>
      </c>
      <c r="C335" s="357" t="s">
        <v>1970</v>
      </c>
      <c r="D335" s="21" t="s">
        <v>602</v>
      </c>
      <c r="E335" s="358" t="s">
        <v>2011</v>
      </c>
      <c r="F335" s="330" t="s">
        <v>1873</v>
      </c>
      <c r="G335" s="163" t="s">
        <v>1643</v>
      </c>
      <c r="H335" s="21" t="s">
        <v>1459</v>
      </c>
      <c r="I335" s="162" t="s">
        <v>1280</v>
      </c>
      <c r="J335" s="359" t="s">
        <v>603</v>
      </c>
      <c r="K335" s="20" t="s">
        <v>8</v>
      </c>
      <c r="L335" s="163" t="s">
        <v>604</v>
      </c>
      <c r="M335" s="163"/>
      <c r="N335" s="20" t="s">
        <v>11</v>
      </c>
      <c r="O335" s="323" t="e">
        <f>IF(ISBLANK($G:$G),"",IF(OR(ISBLANK(#REF!),#REF!="&gt;"),"N/A",VLOOKUP(#REF!,NDA_Look_up,10,0)))</f>
        <v>#REF!</v>
      </c>
    </row>
    <row r="336" spans="1:15" x14ac:dyDescent="0.25">
      <c r="A336" s="20">
        <v>406</v>
      </c>
      <c r="B336" s="357" t="s">
        <v>2163</v>
      </c>
      <c r="C336" s="357" t="s">
        <v>1970</v>
      </c>
      <c r="D336" s="21" t="s">
        <v>605</v>
      </c>
      <c r="E336" s="358" t="s">
        <v>2013</v>
      </c>
      <c r="F336" s="330" t="s">
        <v>1873</v>
      </c>
      <c r="G336" s="163" t="s">
        <v>1643</v>
      </c>
      <c r="H336" s="21" t="s">
        <v>1459</v>
      </c>
      <c r="I336" s="162" t="s">
        <v>1280</v>
      </c>
      <c r="J336" s="359" t="s">
        <v>606</v>
      </c>
      <c r="K336" s="20" t="s">
        <v>8</v>
      </c>
      <c r="L336" s="163"/>
      <c r="M336" s="163"/>
      <c r="N336" s="20" t="s">
        <v>11</v>
      </c>
      <c r="O336" s="323" t="e">
        <f>IF(ISBLANK($G:$G),"",IF(OR(ISBLANK(#REF!),#REF!="&gt;"),"N/A",VLOOKUP(#REF!,NDA_Look_up,10,0)))</f>
        <v>#REF!</v>
      </c>
    </row>
    <row r="337" spans="1:15" ht="26.4" x14ac:dyDescent="0.25">
      <c r="A337" s="20">
        <v>407</v>
      </c>
      <c r="B337" s="357" t="s">
        <v>2163</v>
      </c>
      <c r="C337" s="357" t="s">
        <v>1948</v>
      </c>
      <c r="D337" s="21" t="s">
        <v>2603</v>
      </c>
      <c r="E337" s="358" t="s">
        <v>2013</v>
      </c>
      <c r="F337" s="330" t="s">
        <v>1873</v>
      </c>
      <c r="G337" s="163" t="s">
        <v>1644</v>
      </c>
      <c r="H337" s="21" t="s">
        <v>1459</v>
      </c>
      <c r="I337" s="162" t="s">
        <v>1104</v>
      </c>
      <c r="J337" s="359" t="s">
        <v>608</v>
      </c>
      <c r="K337" s="20" t="s">
        <v>8</v>
      </c>
      <c r="L337" s="163"/>
      <c r="M337" s="163"/>
      <c r="N337" s="20" t="s">
        <v>11</v>
      </c>
      <c r="O337" s="323" t="e">
        <f>IF(ISBLANK($G:$G),"",IF(OR(ISBLANK(#REF!),#REF!="&gt;"),"N/A",VLOOKUP(#REF!,NDA_Look_up,10,0)))</f>
        <v>#REF!</v>
      </c>
    </row>
    <row r="338" spans="1:15" x14ac:dyDescent="0.25">
      <c r="A338" s="20">
        <v>410</v>
      </c>
      <c r="B338" s="357" t="s">
        <v>2163</v>
      </c>
      <c r="C338" s="357" t="s">
        <v>613</v>
      </c>
      <c r="D338" s="21" t="s">
        <v>610</v>
      </c>
      <c r="E338" s="358" t="s">
        <v>2013</v>
      </c>
      <c r="F338" s="330" t="s">
        <v>1873</v>
      </c>
      <c r="G338" s="163" t="s">
        <v>1644</v>
      </c>
      <c r="H338" s="21" t="s">
        <v>1459</v>
      </c>
      <c r="I338" s="162" t="s">
        <v>1086</v>
      </c>
      <c r="J338" s="359" t="s">
        <v>32</v>
      </c>
      <c r="K338" s="20" t="s">
        <v>8</v>
      </c>
      <c r="L338" s="163"/>
      <c r="M338" s="163"/>
      <c r="N338" s="20" t="s">
        <v>11</v>
      </c>
      <c r="O338" s="323" t="e">
        <f>IF(ISBLANK($G:$G),"",IF(OR(ISBLANK(#REF!),#REF!="&gt;"),"N/A",VLOOKUP(#REF!,NDA_Look_up,10,0)))</f>
        <v>#REF!</v>
      </c>
    </row>
    <row r="339" spans="1:15" x14ac:dyDescent="0.25">
      <c r="A339" s="20">
        <v>411</v>
      </c>
      <c r="B339" s="357" t="s">
        <v>2163</v>
      </c>
      <c r="C339" s="357" t="s">
        <v>613</v>
      </c>
      <c r="D339" s="21" t="s">
        <v>614</v>
      </c>
      <c r="E339" s="358" t="s">
        <v>2011</v>
      </c>
      <c r="F339" s="330" t="s">
        <v>1873</v>
      </c>
      <c r="G339" s="163" t="s">
        <v>1644</v>
      </c>
      <c r="H339" s="21" t="s">
        <v>1459</v>
      </c>
      <c r="I339" s="162" t="s">
        <v>1086</v>
      </c>
      <c r="J339" s="359" t="s">
        <v>32</v>
      </c>
      <c r="K339" s="20" t="s">
        <v>8</v>
      </c>
      <c r="L339" s="163"/>
      <c r="M339" s="163"/>
      <c r="N339" s="20" t="s">
        <v>11</v>
      </c>
      <c r="O339" s="323" t="e">
        <f>IF(ISBLANK($G:$G),"",IF(OR(ISBLANK(#REF!),#REF!="&gt;"),"N/A",VLOOKUP(#REF!,NDA_Look_up,10,0)))</f>
        <v>#REF!</v>
      </c>
    </row>
    <row r="340" spans="1:15" ht="26.4" x14ac:dyDescent="0.25">
      <c r="A340" s="20">
        <v>412</v>
      </c>
      <c r="B340" s="357" t="s">
        <v>2163</v>
      </c>
      <c r="C340" s="357" t="s">
        <v>613</v>
      </c>
      <c r="D340" s="21" t="s">
        <v>269</v>
      </c>
      <c r="E340" s="358" t="s">
        <v>1941</v>
      </c>
      <c r="F340" s="330" t="s">
        <v>1873</v>
      </c>
      <c r="G340" s="163" t="s">
        <v>1643</v>
      </c>
      <c r="H340" s="21" t="s">
        <v>2001</v>
      </c>
      <c r="I340" s="162" t="s">
        <v>2326</v>
      </c>
      <c r="J340" s="359" t="s">
        <v>1597</v>
      </c>
      <c r="K340" s="20" t="s">
        <v>8</v>
      </c>
      <c r="L340" s="163" t="s">
        <v>296</v>
      </c>
      <c r="M340" s="163"/>
      <c r="N340" s="20" t="s">
        <v>1003</v>
      </c>
      <c r="O340" s="323" t="e">
        <f>IF(ISBLANK($G:$G),"",IF(OR(ISBLANK(#REF!),#REF!="&gt;"),"N/A",VLOOKUP(#REF!,NDA_Look_up,10,0)))</f>
        <v>#REF!</v>
      </c>
    </row>
    <row r="341" spans="1:15" ht="26.4" x14ac:dyDescent="0.25">
      <c r="A341" s="20">
        <v>413</v>
      </c>
      <c r="B341" s="357" t="s">
        <v>2163</v>
      </c>
      <c r="C341" s="357" t="s">
        <v>613</v>
      </c>
      <c r="D341" s="21" t="s">
        <v>308</v>
      </c>
      <c r="E341" s="358" t="s">
        <v>2002</v>
      </c>
      <c r="F341" s="330" t="s">
        <v>1873</v>
      </c>
      <c r="G341" s="163" t="s">
        <v>1644</v>
      </c>
      <c r="H341" s="21" t="s">
        <v>1922</v>
      </c>
      <c r="I341" s="162" t="s">
        <v>1086</v>
      </c>
      <c r="J341" s="359" t="s">
        <v>2147</v>
      </c>
      <c r="K341" s="20" t="s">
        <v>8</v>
      </c>
      <c r="L341" s="163" t="s">
        <v>2093</v>
      </c>
      <c r="M341" s="163"/>
      <c r="N341" s="20" t="s">
        <v>1003</v>
      </c>
      <c r="O341" s="323" t="e">
        <f>IF(ISBLANK($G:$G),"",IF(OR(ISBLANK(#REF!),#REF!="&gt;"),"N/A",VLOOKUP(#REF!,NDA_Look_up,10,0)))</f>
        <v>#REF!</v>
      </c>
    </row>
    <row r="342" spans="1:15" x14ac:dyDescent="0.25">
      <c r="A342" s="20">
        <v>414</v>
      </c>
      <c r="B342" s="357" t="s">
        <v>2163</v>
      </c>
      <c r="C342" s="357" t="s">
        <v>613</v>
      </c>
      <c r="D342" s="21" t="s">
        <v>616</v>
      </c>
      <c r="E342" s="358" t="s">
        <v>2011</v>
      </c>
      <c r="F342" s="330" t="s">
        <v>1873</v>
      </c>
      <c r="G342" s="163" t="s">
        <v>1644</v>
      </c>
      <c r="H342" s="21" t="s">
        <v>1459</v>
      </c>
      <c r="I342" s="162" t="s">
        <v>122</v>
      </c>
      <c r="J342" s="359" t="s">
        <v>32</v>
      </c>
      <c r="K342" s="20" t="s">
        <v>34</v>
      </c>
      <c r="L342" s="163"/>
      <c r="M342" s="163"/>
      <c r="N342" s="20" t="s">
        <v>11</v>
      </c>
      <c r="O342" s="399" t="s">
        <v>2403</v>
      </c>
    </row>
    <row r="343" spans="1:15" ht="66" customHeight="1" x14ac:dyDescent="0.25">
      <c r="A343" s="20">
        <v>415</v>
      </c>
      <c r="B343" s="357" t="s">
        <v>2163</v>
      </c>
      <c r="C343" s="357" t="s">
        <v>2085</v>
      </c>
      <c r="D343" s="21" t="s">
        <v>624</v>
      </c>
      <c r="E343" s="358" t="s">
        <v>2011</v>
      </c>
      <c r="F343" s="330" t="s">
        <v>1873</v>
      </c>
      <c r="G343" s="163" t="s">
        <v>1643</v>
      </c>
      <c r="H343" s="21" t="s">
        <v>1459</v>
      </c>
      <c r="I343" s="162" t="s">
        <v>122</v>
      </c>
      <c r="J343" s="359" t="s">
        <v>625</v>
      </c>
      <c r="K343" s="20" t="s">
        <v>8</v>
      </c>
      <c r="L343" s="163"/>
      <c r="M343" s="163"/>
      <c r="N343" s="20" t="s">
        <v>11</v>
      </c>
      <c r="O343" s="399" t="s">
        <v>2403</v>
      </c>
    </row>
    <row r="344" spans="1:15" ht="26.4" x14ac:dyDescent="0.25">
      <c r="A344" s="20">
        <v>416</v>
      </c>
      <c r="B344" s="357" t="s">
        <v>2163</v>
      </c>
      <c r="C344" s="357" t="s">
        <v>2085</v>
      </c>
      <c r="D344" s="21" t="s">
        <v>626</v>
      </c>
      <c r="E344" s="358" t="s">
        <v>2016</v>
      </c>
      <c r="F344" s="330" t="s">
        <v>1873</v>
      </c>
      <c r="G344" s="163" t="s">
        <v>1643</v>
      </c>
      <c r="H344" s="21" t="s">
        <v>1459</v>
      </c>
      <c r="I344" s="162" t="s">
        <v>122</v>
      </c>
      <c r="J344" s="359" t="s">
        <v>32</v>
      </c>
      <c r="K344" s="20" t="s">
        <v>8</v>
      </c>
      <c r="L344" s="163"/>
      <c r="M344" s="163"/>
      <c r="N344" s="20" t="s">
        <v>11</v>
      </c>
      <c r="O344" s="399" t="s">
        <v>2403</v>
      </c>
    </row>
    <row r="345" spans="1:15" x14ac:dyDescent="0.25">
      <c r="A345" s="396" t="s">
        <v>2570</v>
      </c>
      <c r="B345" s="4" t="s">
        <v>2163</v>
      </c>
      <c r="C345" s="4" t="s">
        <v>2551</v>
      </c>
      <c r="D345" s="4" t="s">
        <v>2552</v>
      </c>
      <c r="E345" s="369"/>
      <c r="F345" s="370" t="s">
        <v>1873</v>
      </c>
      <c r="G345" s="100" t="s">
        <v>1643</v>
      </c>
      <c r="H345" s="4" t="s">
        <v>2553</v>
      </c>
      <c r="I345" s="87" t="s">
        <v>985</v>
      </c>
      <c r="J345" s="371" t="s">
        <v>2554</v>
      </c>
      <c r="K345" s="18" t="s">
        <v>8</v>
      </c>
      <c r="L345" s="100" t="s">
        <v>2555</v>
      </c>
      <c r="M345" s="100" t="s">
        <v>1873</v>
      </c>
      <c r="N345" s="18" t="s">
        <v>11</v>
      </c>
      <c r="O345" s="399" t="s">
        <v>2403</v>
      </c>
    </row>
    <row r="346" spans="1:15" ht="26.4" x14ac:dyDescent="0.25">
      <c r="A346" s="396" t="s">
        <v>2571</v>
      </c>
      <c r="B346" s="4" t="s">
        <v>2163</v>
      </c>
      <c r="C346" s="4" t="s">
        <v>2551</v>
      </c>
      <c r="D346" s="4" t="s">
        <v>2556</v>
      </c>
      <c r="E346" s="369"/>
      <c r="F346" s="370" t="s">
        <v>1873</v>
      </c>
      <c r="G346" s="100" t="s">
        <v>1643</v>
      </c>
      <c r="H346" s="4" t="s">
        <v>2553</v>
      </c>
      <c r="I346" s="87" t="s">
        <v>985</v>
      </c>
      <c r="J346" s="371" t="s">
        <v>2557</v>
      </c>
      <c r="K346" s="18" t="s">
        <v>8</v>
      </c>
      <c r="L346" s="100" t="s">
        <v>2558</v>
      </c>
      <c r="M346" s="100" t="s">
        <v>1873</v>
      </c>
      <c r="N346" s="18" t="s">
        <v>11</v>
      </c>
      <c r="O346" s="399" t="s">
        <v>2403</v>
      </c>
    </row>
    <row r="347" spans="1:15" s="365" customFormat="1" ht="26.4" x14ac:dyDescent="0.25">
      <c r="A347" s="401">
        <v>417</v>
      </c>
      <c r="B347" s="402" t="s">
        <v>2165</v>
      </c>
      <c r="C347" s="402" t="s">
        <v>2399</v>
      </c>
      <c r="D347" s="368" t="s">
        <v>2400</v>
      </c>
      <c r="E347" s="403" t="s">
        <v>2021</v>
      </c>
      <c r="F347" s="404" t="s">
        <v>1873</v>
      </c>
      <c r="G347" s="405" t="s">
        <v>1643</v>
      </c>
      <c r="H347" s="36" t="s">
        <v>1459</v>
      </c>
      <c r="I347" s="406" t="s">
        <v>2324</v>
      </c>
      <c r="J347" s="407" t="s">
        <v>2401</v>
      </c>
      <c r="K347" s="195" t="s">
        <v>8</v>
      </c>
      <c r="L347" s="405" t="s">
        <v>2402</v>
      </c>
      <c r="M347" s="405" t="s">
        <v>1873</v>
      </c>
      <c r="N347" s="195" t="s">
        <v>1003</v>
      </c>
      <c r="O347" s="364" t="s">
        <v>2403</v>
      </c>
    </row>
    <row r="348" spans="1:15" s="365" customFormat="1" ht="66" x14ac:dyDescent="0.25">
      <c r="A348" s="408">
        <v>418</v>
      </c>
      <c r="B348" s="409" t="s">
        <v>2165</v>
      </c>
      <c r="C348" s="409" t="s">
        <v>2399</v>
      </c>
      <c r="D348" s="364" t="s">
        <v>2404</v>
      </c>
      <c r="E348" s="410" t="s">
        <v>2021</v>
      </c>
      <c r="F348" s="411" t="s">
        <v>1873</v>
      </c>
      <c r="G348" s="412" t="s">
        <v>1644</v>
      </c>
      <c r="H348" s="413" t="s">
        <v>2405</v>
      </c>
      <c r="I348" s="414" t="s">
        <v>2405</v>
      </c>
      <c r="J348" s="415"/>
      <c r="K348" s="365" t="s">
        <v>2405</v>
      </c>
      <c r="L348" s="412" t="s">
        <v>2406</v>
      </c>
      <c r="M348" s="412"/>
      <c r="N348" s="365" t="s">
        <v>2407</v>
      </c>
      <c r="O348" s="364" t="s">
        <v>2403</v>
      </c>
    </row>
    <row r="349" spans="1:15" ht="26.4" x14ac:dyDescent="0.25">
      <c r="A349" s="416">
        <v>419</v>
      </c>
      <c r="B349" s="357" t="s">
        <v>2165</v>
      </c>
      <c r="C349" s="357" t="s">
        <v>2399</v>
      </c>
      <c r="D349" s="21" t="s">
        <v>2408</v>
      </c>
      <c r="E349" s="358" t="s">
        <v>2409</v>
      </c>
      <c r="F349" s="330" t="s">
        <v>1873</v>
      </c>
      <c r="G349" s="163" t="s">
        <v>1643</v>
      </c>
      <c r="H349" s="18" t="s">
        <v>1418</v>
      </c>
      <c r="I349" s="162" t="s">
        <v>2324</v>
      </c>
      <c r="J349" s="359" t="s">
        <v>2410</v>
      </c>
      <c r="K349" s="20" t="s">
        <v>8</v>
      </c>
      <c r="L349" s="163"/>
      <c r="M349" s="163" t="s">
        <v>2197</v>
      </c>
      <c r="N349" s="20" t="s">
        <v>2407</v>
      </c>
      <c r="O349" s="399" t="s">
        <v>2403</v>
      </c>
    </row>
    <row r="350" spans="1:15" ht="26.4" x14ac:dyDescent="0.25">
      <c r="A350" s="416">
        <v>420</v>
      </c>
      <c r="B350" s="357" t="s">
        <v>2165</v>
      </c>
      <c r="C350" s="357" t="s">
        <v>2399</v>
      </c>
      <c r="D350" s="21" t="s">
        <v>2411</v>
      </c>
      <c r="E350" s="358" t="s">
        <v>2021</v>
      </c>
      <c r="F350" s="330" t="s">
        <v>1873</v>
      </c>
      <c r="G350" s="163" t="s">
        <v>1643</v>
      </c>
      <c r="H350" s="18" t="s">
        <v>1459</v>
      </c>
      <c r="I350" s="162" t="s">
        <v>1126</v>
      </c>
      <c r="J350" s="359" t="s">
        <v>2410</v>
      </c>
      <c r="K350" s="20" t="s">
        <v>8</v>
      </c>
      <c r="L350" s="163" t="s">
        <v>2412</v>
      </c>
      <c r="M350" s="163" t="s">
        <v>2197</v>
      </c>
      <c r="N350" s="20" t="s">
        <v>1003</v>
      </c>
      <c r="O350" s="399" t="s">
        <v>2403</v>
      </c>
    </row>
    <row r="351" spans="1:15" ht="52.5" customHeight="1" x14ac:dyDescent="0.25">
      <c r="A351" s="416">
        <v>421</v>
      </c>
      <c r="B351" s="357" t="s">
        <v>2165</v>
      </c>
      <c r="C351" s="357" t="s">
        <v>2399</v>
      </c>
      <c r="D351" s="21" t="s">
        <v>2413</v>
      </c>
      <c r="E351" s="358" t="s">
        <v>2021</v>
      </c>
      <c r="F351" s="330" t="s">
        <v>1873</v>
      </c>
      <c r="G351" s="163" t="s">
        <v>1643</v>
      </c>
      <c r="H351" s="18" t="s">
        <v>1459</v>
      </c>
      <c r="I351" s="162" t="s">
        <v>1104</v>
      </c>
      <c r="J351" s="359" t="s">
        <v>2414</v>
      </c>
      <c r="K351" s="20" t="s">
        <v>8</v>
      </c>
      <c r="L351" s="163" t="s">
        <v>2415</v>
      </c>
      <c r="M351" s="163" t="s">
        <v>2197</v>
      </c>
      <c r="N351" s="20" t="s">
        <v>11</v>
      </c>
      <c r="O351" s="399" t="s">
        <v>2403</v>
      </c>
    </row>
    <row r="352" spans="1:15" ht="26.4" x14ac:dyDescent="0.25">
      <c r="A352" s="416">
        <v>422</v>
      </c>
      <c r="B352" s="357" t="s">
        <v>2165</v>
      </c>
      <c r="C352" s="357" t="s">
        <v>2399</v>
      </c>
      <c r="D352" s="21" t="s">
        <v>2416</v>
      </c>
      <c r="E352" s="358" t="s">
        <v>2021</v>
      </c>
      <c r="F352" s="330" t="s">
        <v>1873</v>
      </c>
      <c r="G352" s="163" t="s">
        <v>1643</v>
      </c>
      <c r="H352" s="18" t="s">
        <v>1459</v>
      </c>
      <c r="I352" s="162" t="s">
        <v>1104</v>
      </c>
      <c r="J352" s="359" t="s">
        <v>2417</v>
      </c>
      <c r="K352" s="20" t="s">
        <v>8</v>
      </c>
      <c r="L352" s="163"/>
      <c r="M352" s="163" t="s">
        <v>2197</v>
      </c>
      <c r="N352" s="20" t="s">
        <v>11</v>
      </c>
      <c r="O352" s="399" t="s">
        <v>2403</v>
      </c>
    </row>
    <row r="353" spans="1:17" ht="26.4" x14ac:dyDescent="0.25">
      <c r="A353" s="416">
        <v>423</v>
      </c>
      <c r="B353" s="357" t="s">
        <v>2165</v>
      </c>
      <c r="C353" s="357" t="s">
        <v>2399</v>
      </c>
      <c r="D353" s="21" t="s">
        <v>2418</v>
      </c>
      <c r="E353" s="358" t="s">
        <v>2021</v>
      </c>
      <c r="F353" s="330" t="s">
        <v>1873</v>
      </c>
      <c r="G353" s="163" t="s">
        <v>1643</v>
      </c>
      <c r="H353" s="18" t="s">
        <v>2419</v>
      </c>
      <c r="I353" s="162" t="s">
        <v>1104</v>
      </c>
      <c r="J353" s="359" t="s">
        <v>2420</v>
      </c>
      <c r="K353" s="20" t="s">
        <v>8</v>
      </c>
      <c r="L353" s="163" t="s">
        <v>2421</v>
      </c>
      <c r="M353" s="163" t="s">
        <v>2197</v>
      </c>
      <c r="N353" s="20" t="s">
        <v>11</v>
      </c>
      <c r="O353" s="399" t="s">
        <v>2403</v>
      </c>
    </row>
    <row r="354" spans="1:17" ht="26.4" x14ac:dyDescent="0.25">
      <c r="A354" s="416">
        <v>424</v>
      </c>
      <c r="B354" s="357" t="s">
        <v>2165</v>
      </c>
      <c r="C354" s="357" t="s">
        <v>2399</v>
      </c>
      <c r="D354" s="21" t="s">
        <v>2422</v>
      </c>
      <c r="E354" s="358" t="s">
        <v>2021</v>
      </c>
      <c r="F354" s="330" t="s">
        <v>1873</v>
      </c>
      <c r="G354" s="163" t="s">
        <v>1643</v>
      </c>
      <c r="H354" s="18" t="s">
        <v>1459</v>
      </c>
      <c r="I354" s="162" t="s">
        <v>1104</v>
      </c>
      <c r="J354" s="359" t="s">
        <v>2410</v>
      </c>
      <c r="K354" s="20" t="s">
        <v>8</v>
      </c>
      <c r="L354" s="163"/>
      <c r="M354" s="163" t="s">
        <v>2197</v>
      </c>
      <c r="N354" s="20" t="s">
        <v>11</v>
      </c>
      <c r="O354" s="399" t="s">
        <v>2403</v>
      </c>
    </row>
    <row r="355" spans="1:17" ht="26.4" x14ac:dyDescent="0.25">
      <c r="A355" s="416">
        <v>425</v>
      </c>
      <c r="B355" s="357" t="s">
        <v>2165</v>
      </c>
      <c r="C355" s="357" t="s">
        <v>2399</v>
      </c>
      <c r="D355" s="21" t="s">
        <v>2423</v>
      </c>
      <c r="E355" s="358" t="s">
        <v>2002</v>
      </c>
      <c r="F355" s="330" t="s">
        <v>1873</v>
      </c>
      <c r="G355" s="163" t="s">
        <v>1643</v>
      </c>
      <c r="H355" s="18" t="s">
        <v>1922</v>
      </c>
      <c r="I355" s="162" t="s">
        <v>1104</v>
      </c>
      <c r="J355" s="359" t="s">
        <v>2410</v>
      </c>
      <c r="K355" s="20" t="s">
        <v>8</v>
      </c>
      <c r="L355" s="163"/>
      <c r="M355" s="163" t="s">
        <v>2197</v>
      </c>
      <c r="N355" s="20" t="s">
        <v>11</v>
      </c>
      <c r="O355" s="399" t="s">
        <v>2403</v>
      </c>
    </row>
    <row r="356" spans="1:17" ht="57" customHeight="1" x14ac:dyDescent="0.25">
      <c r="A356" s="416">
        <v>426</v>
      </c>
      <c r="B356" s="357" t="s">
        <v>2165</v>
      </c>
      <c r="C356" s="357" t="s">
        <v>2399</v>
      </c>
      <c r="D356" s="21" t="s">
        <v>2473</v>
      </c>
      <c r="E356" s="358" t="s">
        <v>2021</v>
      </c>
      <c r="F356" s="330" t="s">
        <v>1873</v>
      </c>
      <c r="G356" s="163" t="s">
        <v>1643</v>
      </c>
      <c r="H356" s="18" t="s">
        <v>1415</v>
      </c>
      <c r="I356" s="162" t="s">
        <v>2324</v>
      </c>
      <c r="J356" s="359" t="s">
        <v>2424</v>
      </c>
      <c r="K356" s="20" t="s">
        <v>8</v>
      </c>
      <c r="L356" s="163"/>
      <c r="M356" s="163" t="s">
        <v>2197</v>
      </c>
      <c r="N356" s="20" t="s">
        <v>1003</v>
      </c>
      <c r="O356" s="399" t="s">
        <v>2403</v>
      </c>
    </row>
    <row r="357" spans="1:17" ht="17.25" customHeight="1" x14ac:dyDescent="0.25">
      <c r="A357" s="416">
        <v>428</v>
      </c>
      <c r="B357" s="357" t="s">
        <v>2165</v>
      </c>
      <c r="C357" s="357" t="s">
        <v>2399</v>
      </c>
      <c r="D357" s="21" t="s">
        <v>2425</v>
      </c>
      <c r="E357" s="358" t="s">
        <v>2021</v>
      </c>
      <c r="F357" s="330" t="s">
        <v>1873</v>
      </c>
      <c r="G357" s="163" t="s">
        <v>1643</v>
      </c>
      <c r="H357" s="18" t="s">
        <v>1415</v>
      </c>
      <c r="I357" s="162" t="s">
        <v>2324</v>
      </c>
      <c r="J357" s="359" t="s">
        <v>2426</v>
      </c>
      <c r="K357" s="20" t="s">
        <v>8</v>
      </c>
      <c r="L357" s="163"/>
      <c r="M357" s="163" t="s">
        <v>2197</v>
      </c>
      <c r="N357" s="20" t="s">
        <v>1003</v>
      </c>
      <c r="O357" s="399" t="s">
        <v>2403</v>
      </c>
    </row>
    <row r="358" spans="1:17" s="13" customFormat="1" x14ac:dyDescent="0.25">
      <c r="A358" s="396" t="s">
        <v>2611</v>
      </c>
      <c r="B358" s="4" t="s">
        <v>2165</v>
      </c>
      <c r="C358" s="4" t="s">
        <v>2399</v>
      </c>
      <c r="D358" s="4" t="s">
        <v>2427</v>
      </c>
      <c r="E358" s="369" t="s">
        <v>2021</v>
      </c>
      <c r="F358" s="370" t="s">
        <v>1873</v>
      </c>
      <c r="G358" s="100" t="s">
        <v>1643</v>
      </c>
      <c r="H358" s="4" t="s">
        <v>1427</v>
      </c>
      <c r="I358" s="87" t="s">
        <v>2324</v>
      </c>
      <c r="J358" s="371" t="s">
        <v>2428</v>
      </c>
      <c r="K358" s="18" t="s">
        <v>8</v>
      </c>
      <c r="L358" s="100"/>
      <c r="M358" s="100" t="s">
        <v>2197</v>
      </c>
      <c r="N358" s="18" t="s">
        <v>1003</v>
      </c>
      <c r="O358" s="15" t="s">
        <v>2403</v>
      </c>
      <c r="P358" s="15"/>
      <c r="Q358" s="15"/>
    </row>
    <row r="359" spans="1:17" s="13" customFormat="1" x14ac:dyDescent="0.25">
      <c r="A359" s="396" t="s">
        <v>2612</v>
      </c>
      <c r="B359" s="4" t="s">
        <v>2165</v>
      </c>
      <c r="C359" s="4" t="s">
        <v>2399</v>
      </c>
      <c r="D359" s="4" t="s">
        <v>2429</v>
      </c>
      <c r="E359" s="369" t="s">
        <v>2021</v>
      </c>
      <c r="F359" s="370" t="s">
        <v>1873</v>
      </c>
      <c r="G359" s="100" t="s">
        <v>1643</v>
      </c>
      <c r="H359" s="4" t="s">
        <v>1452</v>
      </c>
      <c r="I359" s="87" t="s">
        <v>1104</v>
      </c>
      <c r="J359" s="371" t="s">
        <v>2430</v>
      </c>
      <c r="K359" s="18" t="s">
        <v>8</v>
      </c>
      <c r="L359" s="100"/>
      <c r="M359" s="100" t="s">
        <v>2197</v>
      </c>
      <c r="N359" s="18" t="s">
        <v>11</v>
      </c>
      <c r="O359" s="15" t="s">
        <v>2403</v>
      </c>
      <c r="P359" s="15"/>
      <c r="Q359" s="15"/>
    </row>
    <row r="360" spans="1:17" s="13" customFormat="1" ht="26.4" x14ac:dyDescent="0.25">
      <c r="A360" s="396" t="s">
        <v>2613</v>
      </c>
      <c r="B360" s="4" t="s">
        <v>2165</v>
      </c>
      <c r="C360" s="4" t="s">
        <v>2399</v>
      </c>
      <c r="D360" s="4" t="s">
        <v>2559</v>
      </c>
      <c r="E360" s="369" t="s">
        <v>2021</v>
      </c>
      <c r="F360" s="370" t="s">
        <v>1873</v>
      </c>
      <c r="G360" s="100" t="s">
        <v>1643</v>
      </c>
      <c r="H360" s="4" t="s">
        <v>1459</v>
      </c>
      <c r="I360" s="87" t="s">
        <v>1126</v>
      </c>
      <c r="J360" s="371" t="s">
        <v>2431</v>
      </c>
      <c r="K360" s="18" t="s">
        <v>8</v>
      </c>
      <c r="L360" s="100"/>
      <c r="M360" s="100" t="s">
        <v>2197</v>
      </c>
      <c r="N360" s="18" t="s">
        <v>11</v>
      </c>
      <c r="O360" s="15" t="s">
        <v>2403</v>
      </c>
      <c r="P360" s="15"/>
      <c r="Q360" s="15"/>
    </row>
    <row r="361" spans="1:17" s="13" customFormat="1" ht="52.8" x14ac:dyDescent="0.25">
      <c r="A361" s="396" t="s">
        <v>2614</v>
      </c>
      <c r="B361" s="4" t="s">
        <v>2165</v>
      </c>
      <c r="C361" s="4" t="s">
        <v>2399</v>
      </c>
      <c r="D361" s="4" t="s">
        <v>2560</v>
      </c>
      <c r="E361" s="369" t="s">
        <v>2432</v>
      </c>
      <c r="F361" s="370" t="s">
        <v>1873</v>
      </c>
      <c r="G361" s="100" t="s">
        <v>1643</v>
      </c>
      <c r="H361" s="4" t="s">
        <v>1172</v>
      </c>
      <c r="I361" s="87" t="s">
        <v>2433</v>
      </c>
      <c r="J361" s="371" t="s">
        <v>2434</v>
      </c>
      <c r="K361" s="18" t="s">
        <v>8</v>
      </c>
      <c r="L361" s="100" t="s">
        <v>2561</v>
      </c>
      <c r="M361" s="100" t="s">
        <v>2197</v>
      </c>
      <c r="N361" s="18" t="s">
        <v>1003</v>
      </c>
      <c r="O361" s="15" t="s">
        <v>2403</v>
      </c>
      <c r="P361" s="15"/>
      <c r="Q361" s="15"/>
    </row>
    <row r="362" spans="1:17" s="13" customFormat="1" ht="39.6" x14ac:dyDescent="0.25">
      <c r="A362" s="396" t="s">
        <v>2615</v>
      </c>
      <c r="B362" s="4" t="s">
        <v>2165</v>
      </c>
      <c r="C362" s="4" t="s">
        <v>2399</v>
      </c>
      <c r="D362" s="4" t="s">
        <v>2435</v>
      </c>
      <c r="E362" s="369" t="s">
        <v>2021</v>
      </c>
      <c r="F362" s="370" t="s">
        <v>1873</v>
      </c>
      <c r="G362" s="100" t="s">
        <v>1643</v>
      </c>
      <c r="H362" s="4" t="s">
        <v>2046</v>
      </c>
      <c r="I362" s="87" t="s">
        <v>1126</v>
      </c>
      <c r="J362" s="371" t="s">
        <v>2436</v>
      </c>
      <c r="K362" s="18" t="s">
        <v>8</v>
      </c>
      <c r="L362" s="100"/>
      <c r="M362" s="100" t="s">
        <v>2197</v>
      </c>
      <c r="N362" s="18" t="s">
        <v>11</v>
      </c>
      <c r="O362" s="15" t="s">
        <v>2403</v>
      </c>
      <c r="P362" s="15"/>
      <c r="Q362" s="15"/>
    </row>
    <row r="363" spans="1:17" s="13" customFormat="1" x14ac:dyDescent="0.25">
      <c r="A363" s="396" t="s">
        <v>2616</v>
      </c>
      <c r="B363" s="4" t="s">
        <v>2165</v>
      </c>
      <c r="C363" s="4" t="s">
        <v>2399</v>
      </c>
      <c r="D363" s="4" t="s">
        <v>2437</v>
      </c>
      <c r="E363" s="369" t="s">
        <v>2021</v>
      </c>
      <c r="F363" s="370" t="s">
        <v>1873</v>
      </c>
      <c r="G363" s="100" t="s">
        <v>1643</v>
      </c>
      <c r="H363" s="4" t="s">
        <v>1675</v>
      </c>
      <c r="I363" s="87" t="s">
        <v>2324</v>
      </c>
      <c r="J363" s="371" t="s">
        <v>2438</v>
      </c>
      <c r="K363" s="18" t="s">
        <v>8</v>
      </c>
      <c r="L363" s="100" t="s">
        <v>2439</v>
      </c>
      <c r="M363" s="100" t="s">
        <v>2197</v>
      </c>
      <c r="N363" s="18" t="s">
        <v>1003</v>
      </c>
      <c r="O363" s="15" t="s">
        <v>2403</v>
      </c>
      <c r="P363" s="15"/>
      <c r="Q363" s="15"/>
    </row>
    <row r="364" spans="1:17" s="13" customFormat="1" ht="26.4" x14ac:dyDescent="0.25">
      <c r="A364" s="396" t="s">
        <v>2617</v>
      </c>
      <c r="B364" s="4" t="s">
        <v>2165</v>
      </c>
      <c r="C364" s="4" t="s">
        <v>2399</v>
      </c>
      <c r="D364" s="4" t="s">
        <v>2440</v>
      </c>
      <c r="E364" s="369" t="s">
        <v>2021</v>
      </c>
      <c r="F364" s="370" t="s">
        <v>1873</v>
      </c>
      <c r="G364" s="100" t="s">
        <v>1643</v>
      </c>
      <c r="H364" s="4" t="s">
        <v>1675</v>
      </c>
      <c r="I364" s="87" t="s">
        <v>2324</v>
      </c>
      <c r="J364" s="371" t="s">
        <v>2441</v>
      </c>
      <c r="K364" s="18" t="s">
        <v>8</v>
      </c>
      <c r="L364" s="100"/>
      <c r="M364" s="100" t="s">
        <v>2197</v>
      </c>
      <c r="N364" s="18" t="s">
        <v>1003</v>
      </c>
      <c r="O364" s="15" t="s">
        <v>2403</v>
      </c>
      <c r="P364" s="15"/>
      <c r="Q364" s="15"/>
    </row>
    <row r="365" spans="1:17" s="13" customFormat="1" ht="26.4" x14ac:dyDescent="0.25">
      <c r="A365" s="396" t="s">
        <v>2618</v>
      </c>
      <c r="B365" s="4" t="s">
        <v>2165</v>
      </c>
      <c r="C365" s="4" t="s">
        <v>2399</v>
      </c>
      <c r="D365" s="4" t="s">
        <v>2442</v>
      </c>
      <c r="E365" s="369" t="s">
        <v>2021</v>
      </c>
      <c r="F365" s="370" t="s">
        <v>1873</v>
      </c>
      <c r="G365" s="100" t="s">
        <v>1643</v>
      </c>
      <c r="H365" s="4" t="s">
        <v>1453</v>
      </c>
      <c r="I365" s="87" t="s">
        <v>2324</v>
      </c>
      <c r="J365" s="371" t="s">
        <v>2443</v>
      </c>
      <c r="K365" s="18" t="s">
        <v>8</v>
      </c>
      <c r="L365" s="100" t="s">
        <v>2562</v>
      </c>
      <c r="M365" s="100" t="s">
        <v>2197</v>
      </c>
      <c r="N365" s="18" t="s">
        <v>1003</v>
      </c>
      <c r="O365" s="15" t="s">
        <v>2403</v>
      </c>
      <c r="P365" s="15"/>
      <c r="Q365" s="15"/>
    </row>
    <row r="366" spans="1:17" s="13" customFormat="1" ht="26.4" x14ac:dyDescent="0.25">
      <c r="A366" s="396" t="s">
        <v>2619</v>
      </c>
      <c r="B366" s="4" t="s">
        <v>2165</v>
      </c>
      <c r="C366" s="4" t="s">
        <v>2399</v>
      </c>
      <c r="D366" s="4" t="s">
        <v>2444</v>
      </c>
      <c r="E366" s="369" t="s">
        <v>2021</v>
      </c>
      <c r="F366" s="370" t="s">
        <v>1873</v>
      </c>
      <c r="G366" s="100" t="s">
        <v>1643</v>
      </c>
      <c r="H366" s="4" t="s">
        <v>1190</v>
      </c>
      <c r="I366" s="87" t="s">
        <v>1104</v>
      </c>
      <c r="J366" s="371" t="s">
        <v>2563</v>
      </c>
      <c r="K366" s="18" t="s">
        <v>8</v>
      </c>
      <c r="L366" s="100"/>
      <c r="M366" s="100" t="s">
        <v>2197</v>
      </c>
      <c r="N366" s="18" t="s">
        <v>11</v>
      </c>
      <c r="O366" s="15" t="s">
        <v>2403</v>
      </c>
      <c r="P366" s="15"/>
      <c r="Q366" s="15"/>
    </row>
    <row r="367" spans="1:17" s="13" customFormat="1" ht="26.4" x14ac:dyDescent="0.25">
      <c r="A367" s="396" t="s">
        <v>2620</v>
      </c>
      <c r="B367" s="4" t="s">
        <v>2165</v>
      </c>
      <c r="C367" s="4" t="s">
        <v>2399</v>
      </c>
      <c r="D367" s="4" t="s">
        <v>2445</v>
      </c>
      <c r="E367" s="369" t="s">
        <v>2021</v>
      </c>
      <c r="F367" s="370" t="s">
        <v>1873</v>
      </c>
      <c r="G367" s="100" t="s">
        <v>1643</v>
      </c>
      <c r="H367" s="4" t="s">
        <v>1190</v>
      </c>
      <c r="I367" s="87" t="s">
        <v>2324</v>
      </c>
      <c r="J367" s="371" t="s">
        <v>2564</v>
      </c>
      <c r="K367" s="18" t="s">
        <v>8</v>
      </c>
      <c r="L367" s="100" t="s">
        <v>2568</v>
      </c>
      <c r="M367" s="100" t="s">
        <v>2197</v>
      </c>
      <c r="N367" s="18" t="s">
        <v>1003</v>
      </c>
      <c r="O367" s="15" t="s">
        <v>2403</v>
      </c>
      <c r="P367" s="15"/>
      <c r="Q367" s="15"/>
    </row>
    <row r="368" spans="1:17" s="13" customFormat="1" ht="158.4" x14ac:dyDescent="0.25">
      <c r="A368" s="400" t="s">
        <v>2621</v>
      </c>
      <c r="B368" s="4" t="s">
        <v>2165</v>
      </c>
      <c r="C368" s="4" t="s">
        <v>2399</v>
      </c>
      <c r="D368" s="4" t="s">
        <v>2604</v>
      </c>
      <c r="E368" s="369" t="s">
        <v>2605</v>
      </c>
      <c r="F368" s="370" t="s">
        <v>1873</v>
      </c>
      <c r="G368" s="100" t="s">
        <v>1643</v>
      </c>
      <c r="H368" s="4" t="s">
        <v>2627</v>
      </c>
      <c r="I368" s="87" t="s">
        <v>1104</v>
      </c>
      <c r="J368" s="371" t="s">
        <v>2628</v>
      </c>
      <c r="K368" s="18" t="s">
        <v>8</v>
      </c>
      <c r="L368" s="100" t="s">
        <v>2629</v>
      </c>
      <c r="M368" s="100" t="s">
        <v>2197</v>
      </c>
      <c r="N368" s="18" t="s">
        <v>11</v>
      </c>
      <c r="O368" s="15" t="s">
        <v>2403</v>
      </c>
      <c r="P368" s="15"/>
      <c r="Q368" s="15"/>
    </row>
    <row r="369" spans="1:19" s="361" customFormat="1" x14ac:dyDescent="0.25">
      <c r="A369" s="396" t="s">
        <v>2622</v>
      </c>
      <c r="B369" s="4" t="s">
        <v>2165</v>
      </c>
      <c r="C369" s="4" t="s">
        <v>2399</v>
      </c>
      <c r="D369" s="4" t="s">
        <v>2446</v>
      </c>
      <c r="E369" s="369" t="s">
        <v>2447</v>
      </c>
      <c r="F369" s="370" t="s">
        <v>1873</v>
      </c>
      <c r="G369" s="100" t="s">
        <v>1643</v>
      </c>
      <c r="H369" s="4" t="s">
        <v>1039</v>
      </c>
      <c r="I369" s="87" t="s">
        <v>1104</v>
      </c>
      <c r="J369" s="371" t="s">
        <v>2448</v>
      </c>
      <c r="K369" s="18" t="s">
        <v>8</v>
      </c>
      <c r="L369" s="100"/>
      <c r="M369" s="100" t="s">
        <v>2197</v>
      </c>
      <c r="N369" s="18" t="s">
        <v>11</v>
      </c>
      <c r="O369" s="15" t="s">
        <v>2403</v>
      </c>
      <c r="P369" s="15"/>
      <c r="Q369" s="15"/>
      <c r="R369" s="13"/>
      <c r="S369" s="13"/>
    </row>
    <row r="370" spans="1:19" s="360" customFormat="1" x14ac:dyDescent="0.25">
      <c r="A370" s="396" t="s">
        <v>2623</v>
      </c>
      <c r="B370" s="362" t="s">
        <v>2165</v>
      </c>
      <c r="C370" s="4" t="s">
        <v>2399</v>
      </c>
      <c r="D370" s="362" t="s">
        <v>2449</v>
      </c>
      <c r="E370" s="302" t="s">
        <v>2565</v>
      </c>
      <c r="F370" s="372" t="s">
        <v>1873</v>
      </c>
      <c r="G370" s="373" t="s">
        <v>1643</v>
      </c>
      <c r="H370" s="362" t="s">
        <v>1039</v>
      </c>
      <c r="I370" s="374" t="s">
        <v>1104</v>
      </c>
      <c r="J370" s="371" t="s">
        <v>2450</v>
      </c>
      <c r="K370" s="18" t="s">
        <v>8</v>
      </c>
      <c r="L370" s="100"/>
      <c r="M370" s="373" t="s">
        <v>2197</v>
      </c>
      <c r="N370" s="375" t="s">
        <v>11</v>
      </c>
      <c r="O370" s="376" t="s">
        <v>2403</v>
      </c>
      <c r="P370" s="376"/>
      <c r="Q370" s="376"/>
      <c r="R370" s="361"/>
      <c r="S370" s="361"/>
    </row>
    <row r="371" spans="1:19" s="13" customFormat="1" x14ac:dyDescent="0.25">
      <c r="A371" s="396" t="s">
        <v>2624</v>
      </c>
      <c r="B371" s="363" t="s">
        <v>2165</v>
      </c>
      <c r="C371" s="4" t="s">
        <v>2399</v>
      </c>
      <c r="D371" s="363" t="s">
        <v>2451</v>
      </c>
      <c r="E371" s="377" t="s">
        <v>2021</v>
      </c>
      <c r="F371" s="378" t="s">
        <v>1873</v>
      </c>
      <c r="G371" s="379" t="s">
        <v>1643</v>
      </c>
      <c r="H371" s="363" t="s">
        <v>2452</v>
      </c>
      <c r="I371" s="380" t="s">
        <v>1104</v>
      </c>
      <c r="J371" s="371" t="s">
        <v>2453</v>
      </c>
      <c r="K371" s="18" t="s">
        <v>8</v>
      </c>
      <c r="L371" s="100"/>
      <c r="M371" s="379" t="s">
        <v>2197</v>
      </c>
      <c r="N371" s="381" t="s">
        <v>11</v>
      </c>
      <c r="O371" s="382" t="s">
        <v>2403</v>
      </c>
      <c r="P371" s="382"/>
      <c r="Q371" s="382"/>
      <c r="R371" s="360"/>
      <c r="S371" s="360"/>
    </row>
    <row r="372" spans="1:19" s="361" customFormat="1" x14ac:dyDescent="0.25">
      <c r="A372" s="396" t="s">
        <v>2625</v>
      </c>
      <c r="B372" s="4" t="s">
        <v>2165</v>
      </c>
      <c r="C372" s="4" t="s">
        <v>2399</v>
      </c>
      <c r="D372" s="4" t="s">
        <v>2454</v>
      </c>
      <c r="E372" s="369" t="s">
        <v>2021</v>
      </c>
      <c r="F372" s="370" t="s">
        <v>1873</v>
      </c>
      <c r="G372" s="100" t="s">
        <v>1643</v>
      </c>
      <c r="H372" s="4" t="s">
        <v>2452</v>
      </c>
      <c r="I372" s="87" t="s">
        <v>1104</v>
      </c>
      <c r="J372" s="371" t="s">
        <v>2453</v>
      </c>
      <c r="K372" s="18" t="s">
        <v>8</v>
      </c>
      <c r="L372" s="100"/>
      <c r="M372" s="100" t="s">
        <v>2197</v>
      </c>
      <c r="N372" s="18" t="s">
        <v>11</v>
      </c>
      <c r="O372" s="15" t="s">
        <v>2403</v>
      </c>
      <c r="P372" s="15"/>
      <c r="Q372" s="15"/>
      <c r="R372" s="13"/>
      <c r="S372" s="13"/>
    </row>
    <row r="373" spans="1:19" s="360" customFormat="1" x14ac:dyDescent="0.25">
      <c r="A373" s="396" t="s">
        <v>2626</v>
      </c>
      <c r="B373" s="362" t="s">
        <v>2165</v>
      </c>
      <c r="C373" s="4" t="s">
        <v>2399</v>
      </c>
      <c r="D373" s="362" t="s">
        <v>2455</v>
      </c>
      <c r="E373" s="302" t="s">
        <v>2021</v>
      </c>
      <c r="F373" s="372" t="s">
        <v>1873</v>
      </c>
      <c r="G373" s="373" t="s">
        <v>1643</v>
      </c>
      <c r="H373" s="362" t="s">
        <v>2456</v>
      </c>
      <c r="I373" s="374" t="s">
        <v>1104</v>
      </c>
      <c r="J373" s="383" t="s">
        <v>2453</v>
      </c>
      <c r="K373" s="375" t="s">
        <v>8</v>
      </c>
      <c r="L373" s="373"/>
      <c r="M373" s="373" t="s">
        <v>2197</v>
      </c>
      <c r="N373" s="375" t="s">
        <v>11</v>
      </c>
      <c r="O373" s="376" t="s">
        <v>2403</v>
      </c>
      <c r="P373" s="376"/>
      <c r="Q373" s="376"/>
      <c r="R373" s="361"/>
      <c r="S373" s="361"/>
    </row>
    <row r="374" spans="1:19" s="13" customFormat="1" x14ac:dyDescent="0.25">
      <c r="A374" s="396" t="s">
        <v>2630</v>
      </c>
      <c r="B374" s="363" t="s">
        <v>2165</v>
      </c>
      <c r="C374" s="4" t="s">
        <v>2399</v>
      </c>
      <c r="D374" s="363" t="s">
        <v>2457</v>
      </c>
      <c r="E374" s="377" t="s">
        <v>2566</v>
      </c>
      <c r="F374" s="378" t="s">
        <v>1873</v>
      </c>
      <c r="G374" s="379" t="s">
        <v>1643</v>
      </c>
      <c r="H374" s="363" t="s">
        <v>1675</v>
      </c>
      <c r="I374" s="380" t="s">
        <v>2324</v>
      </c>
      <c r="J374" s="384" t="s">
        <v>1249</v>
      </c>
      <c r="K374" s="381" t="s">
        <v>8</v>
      </c>
      <c r="L374" s="379"/>
      <c r="M374" s="379" t="s">
        <v>2197</v>
      </c>
      <c r="N374" s="381" t="s">
        <v>1003</v>
      </c>
      <c r="O374" s="382" t="s">
        <v>2403</v>
      </c>
      <c r="P374" s="382"/>
      <c r="Q374" s="382"/>
      <c r="R374" s="360"/>
      <c r="S374" s="360"/>
    </row>
    <row r="375" spans="1:19" s="13" customFormat="1" x14ac:dyDescent="0.25">
      <c r="A375" s="396" t="s">
        <v>2631</v>
      </c>
      <c r="B375" s="4" t="s">
        <v>2165</v>
      </c>
      <c r="C375" s="4" t="s">
        <v>2399</v>
      </c>
      <c r="D375" s="4" t="s">
        <v>2458</v>
      </c>
      <c r="E375" s="369" t="s">
        <v>2021</v>
      </c>
      <c r="F375" s="370" t="s">
        <v>1873</v>
      </c>
      <c r="G375" s="100" t="s">
        <v>1643</v>
      </c>
      <c r="H375" s="4" t="s">
        <v>1459</v>
      </c>
      <c r="I375" s="87" t="s">
        <v>1126</v>
      </c>
      <c r="J375" s="371" t="s">
        <v>2459</v>
      </c>
      <c r="K375" s="18" t="s">
        <v>8</v>
      </c>
      <c r="L375" s="100"/>
      <c r="M375" s="100" t="s">
        <v>2197</v>
      </c>
      <c r="N375" s="18" t="s">
        <v>11</v>
      </c>
      <c r="O375" s="15" t="s">
        <v>2403</v>
      </c>
      <c r="P375" s="15"/>
      <c r="Q375" s="15"/>
    </row>
    <row r="376" spans="1:19" s="13" customFormat="1" x14ac:dyDescent="0.25">
      <c r="A376" s="396" t="s">
        <v>2632</v>
      </c>
      <c r="B376" s="4" t="s">
        <v>2165</v>
      </c>
      <c r="C376" s="4" t="s">
        <v>2399</v>
      </c>
      <c r="D376" s="4" t="s">
        <v>2460</v>
      </c>
      <c r="E376" s="369" t="s">
        <v>2021</v>
      </c>
      <c r="F376" s="370" t="s">
        <v>1873</v>
      </c>
      <c r="G376" s="100" t="s">
        <v>1643</v>
      </c>
      <c r="H376" s="4" t="s">
        <v>1266</v>
      </c>
      <c r="I376" s="87" t="s">
        <v>1104</v>
      </c>
      <c r="J376" s="371" t="s">
        <v>1254</v>
      </c>
      <c r="K376" s="18" t="s">
        <v>8</v>
      </c>
      <c r="L376" s="100"/>
      <c r="M376" s="100" t="s">
        <v>2197</v>
      </c>
      <c r="N376" s="18" t="s">
        <v>11</v>
      </c>
      <c r="O376" s="15" t="s">
        <v>2403</v>
      </c>
      <c r="P376" s="15"/>
      <c r="Q376" s="15"/>
    </row>
    <row r="377" spans="1:19" s="13" customFormat="1" ht="66" x14ac:dyDescent="0.25">
      <c r="A377" s="396" t="s">
        <v>2633</v>
      </c>
      <c r="B377" s="4" t="s">
        <v>2165</v>
      </c>
      <c r="C377" s="4" t="s">
        <v>2399</v>
      </c>
      <c r="D377" s="4" t="s">
        <v>2461</v>
      </c>
      <c r="E377" s="369" t="s">
        <v>2021</v>
      </c>
      <c r="F377" s="370" t="s">
        <v>1873</v>
      </c>
      <c r="G377" s="100" t="s">
        <v>1643</v>
      </c>
      <c r="H377" s="4" t="s">
        <v>1266</v>
      </c>
      <c r="I377" s="87" t="s">
        <v>2462</v>
      </c>
      <c r="J377" s="371" t="s">
        <v>2463</v>
      </c>
      <c r="K377" s="18" t="s">
        <v>8</v>
      </c>
      <c r="L377" s="100" t="s">
        <v>2464</v>
      </c>
      <c r="M377" s="100" t="s">
        <v>2197</v>
      </c>
      <c r="N377" s="18"/>
      <c r="O377" s="15" t="s">
        <v>2403</v>
      </c>
      <c r="P377" s="15"/>
      <c r="Q377" s="15"/>
    </row>
    <row r="378" spans="1:19" s="13" customFormat="1" x14ac:dyDescent="0.25">
      <c r="A378" s="396" t="s">
        <v>2634</v>
      </c>
      <c r="B378" s="4" t="s">
        <v>2165</v>
      </c>
      <c r="C378" s="4" t="s">
        <v>2399</v>
      </c>
      <c r="D378" s="4" t="s">
        <v>2465</v>
      </c>
      <c r="E378" s="369" t="s">
        <v>2021</v>
      </c>
      <c r="F378" s="370" t="s">
        <v>1873</v>
      </c>
      <c r="G378" s="100" t="s">
        <v>1643</v>
      </c>
      <c r="H378" s="4" t="s">
        <v>1743</v>
      </c>
      <c r="I378" s="87" t="s">
        <v>2324</v>
      </c>
      <c r="J378" s="371" t="s">
        <v>2466</v>
      </c>
      <c r="K378" s="18" t="s">
        <v>8</v>
      </c>
      <c r="L378" s="100" t="s">
        <v>2467</v>
      </c>
      <c r="M378" s="100" t="s">
        <v>2197</v>
      </c>
      <c r="N378" s="18" t="s">
        <v>1003</v>
      </c>
      <c r="O378" s="15" t="s">
        <v>2403</v>
      </c>
      <c r="P378" s="15"/>
      <c r="Q378" s="15"/>
    </row>
    <row r="379" spans="1:19" s="13" customFormat="1" ht="26.4" x14ac:dyDescent="0.25">
      <c r="A379" s="396" t="s">
        <v>2635</v>
      </c>
      <c r="B379" s="4" t="s">
        <v>2165</v>
      </c>
      <c r="C379" s="4" t="s">
        <v>2399</v>
      </c>
      <c r="D379" s="4" t="s">
        <v>2468</v>
      </c>
      <c r="E379" s="369" t="s">
        <v>2021</v>
      </c>
      <c r="F379" s="370" t="s">
        <v>1873</v>
      </c>
      <c r="G379" s="100" t="s">
        <v>1643</v>
      </c>
      <c r="H379" s="4" t="s">
        <v>1190</v>
      </c>
      <c r="I379" s="87" t="s">
        <v>1104</v>
      </c>
      <c r="J379" s="371" t="s">
        <v>1301</v>
      </c>
      <c r="K379" s="18" t="s">
        <v>8</v>
      </c>
      <c r="L379" s="100" t="s">
        <v>2469</v>
      </c>
      <c r="M379" s="100" t="s">
        <v>2197</v>
      </c>
      <c r="N379" s="18" t="s">
        <v>11</v>
      </c>
      <c r="O379" s="15" t="s">
        <v>2403</v>
      </c>
      <c r="P379" s="15"/>
      <c r="Q379" s="15"/>
    </row>
    <row r="380" spans="1:19" ht="52.8" x14ac:dyDescent="0.25">
      <c r="A380" s="417">
        <v>430</v>
      </c>
      <c r="B380" s="418" t="s">
        <v>2165</v>
      </c>
      <c r="C380" s="418" t="s">
        <v>2390</v>
      </c>
      <c r="D380" s="419" t="s">
        <v>2249</v>
      </c>
      <c r="E380" s="420" t="s">
        <v>2002</v>
      </c>
      <c r="F380" s="421" t="s">
        <v>1873</v>
      </c>
      <c r="G380" s="422" t="s">
        <v>1643</v>
      </c>
      <c r="H380" s="419" t="s">
        <v>1922</v>
      </c>
      <c r="I380" s="423" t="s">
        <v>2291</v>
      </c>
      <c r="J380" s="424" t="s">
        <v>2250</v>
      </c>
      <c r="K380" s="417" t="s">
        <v>8</v>
      </c>
      <c r="L380" s="422" t="s">
        <v>2606</v>
      </c>
      <c r="M380" s="422" t="s">
        <v>2197</v>
      </c>
      <c r="N380" s="417" t="s">
        <v>1003</v>
      </c>
      <c r="O380" s="323" t="e">
        <f>IF(ISBLANK($G:$G),"",IF(OR(ISBLANK(#REF!),#REF!="&gt;"),"N/A",VLOOKUP(#REF!,NDA_Look_up,10,0)))</f>
        <v>#REF!</v>
      </c>
    </row>
    <row r="381" spans="1:19" ht="52.8" x14ac:dyDescent="0.25">
      <c r="A381" s="20">
        <v>431</v>
      </c>
      <c r="B381" s="357" t="s">
        <v>2165</v>
      </c>
      <c r="C381" s="357" t="s">
        <v>2390</v>
      </c>
      <c r="D381" s="21" t="s">
        <v>887</v>
      </c>
      <c r="E381" s="358" t="s">
        <v>1172</v>
      </c>
      <c r="F381" s="330" t="s">
        <v>1873</v>
      </c>
      <c r="G381" s="163" t="s">
        <v>1643</v>
      </c>
      <c r="H381" s="21" t="s">
        <v>1172</v>
      </c>
      <c r="I381" s="162" t="s">
        <v>2324</v>
      </c>
      <c r="J381" s="359" t="s">
        <v>2177</v>
      </c>
      <c r="K381" s="20" t="s">
        <v>8</v>
      </c>
      <c r="L381" s="163" t="s">
        <v>2607</v>
      </c>
      <c r="M381" s="163" t="s">
        <v>2197</v>
      </c>
      <c r="N381" s="20" t="s">
        <v>1003</v>
      </c>
      <c r="O381" s="323" t="e">
        <f>IF(ISBLANK($G:$G),"",IF(OR(ISBLANK(#REF!),#REF!="&gt;"),"N/A",VLOOKUP(#REF!,NDA_Look_up,10,0)))</f>
        <v>#REF!</v>
      </c>
    </row>
    <row r="382" spans="1:19" ht="26.4" x14ac:dyDescent="0.25">
      <c r="A382" s="20">
        <v>432</v>
      </c>
      <c r="B382" s="357" t="s">
        <v>2165</v>
      </c>
      <c r="C382" s="357" t="s">
        <v>2476</v>
      </c>
      <c r="D382" s="21" t="s">
        <v>2252</v>
      </c>
      <c r="E382" s="358"/>
      <c r="F382" s="330" t="s">
        <v>1873</v>
      </c>
      <c r="G382" s="163" t="s">
        <v>1643</v>
      </c>
      <c r="H382" s="21" t="s">
        <v>2255</v>
      </c>
      <c r="I382" s="162" t="s">
        <v>1086</v>
      </c>
      <c r="J382" s="359" t="s">
        <v>2254</v>
      </c>
      <c r="K382" s="20" t="s">
        <v>8</v>
      </c>
      <c r="L382" s="163" t="s">
        <v>2391</v>
      </c>
      <c r="M382" s="163" t="s">
        <v>2197</v>
      </c>
      <c r="N382" s="20" t="s">
        <v>1003</v>
      </c>
      <c r="O382" s="323" t="e">
        <f>IF(ISBLANK($G:$G),"",IF(OR(ISBLANK(#REF!),#REF!="&gt;"),"N/A",VLOOKUP(#REF!,NDA_Look_up,10,0)))</f>
        <v>#REF!</v>
      </c>
    </row>
    <row r="383" spans="1:19" ht="39.6" x14ac:dyDescent="0.25">
      <c r="A383" s="20">
        <v>433</v>
      </c>
      <c r="B383" s="357" t="s">
        <v>2165</v>
      </c>
      <c r="C383" s="357" t="s">
        <v>2476</v>
      </c>
      <c r="D383" s="21" t="s">
        <v>2251</v>
      </c>
      <c r="E383" s="358" t="s">
        <v>2015</v>
      </c>
      <c r="F383" s="330" t="s">
        <v>1873</v>
      </c>
      <c r="G383" s="163" t="s">
        <v>1643</v>
      </c>
      <c r="H383" s="21" t="s">
        <v>1929</v>
      </c>
      <c r="I383" s="162" t="s">
        <v>1110</v>
      </c>
      <c r="J383" s="359" t="s">
        <v>2254</v>
      </c>
      <c r="K383" s="20" t="s">
        <v>8</v>
      </c>
      <c r="L383" s="163" t="s">
        <v>2608</v>
      </c>
      <c r="M383" s="163" t="s">
        <v>2197</v>
      </c>
      <c r="N383" s="20" t="s">
        <v>11</v>
      </c>
      <c r="O383" s="323" t="e">
        <f>IF(ISBLANK($G:$G),"",IF(OR(ISBLANK(#REF!),#REF!="&gt;"),"N/A",VLOOKUP(#REF!,NDA_Look_up,10,0)))</f>
        <v>#REF!</v>
      </c>
    </row>
    <row r="384" spans="1:19" ht="26.4" x14ac:dyDescent="0.25">
      <c r="A384" s="20">
        <v>434</v>
      </c>
      <c r="B384" s="357" t="s">
        <v>2165</v>
      </c>
      <c r="C384" s="357" t="s">
        <v>888</v>
      </c>
      <c r="D384" s="21" t="s">
        <v>2373</v>
      </c>
      <c r="E384" s="358" t="s">
        <v>2002</v>
      </c>
      <c r="F384" s="330" t="s">
        <v>1873</v>
      </c>
      <c r="G384" s="163" t="s">
        <v>1643</v>
      </c>
      <c r="H384" s="21" t="s">
        <v>1240</v>
      </c>
      <c r="I384" s="162" t="s">
        <v>985</v>
      </c>
      <c r="J384" s="359" t="s">
        <v>2012</v>
      </c>
      <c r="K384" s="20" t="s">
        <v>8</v>
      </c>
      <c r="L384" s="163" t="s">
        <v>2093</v>
      </c>
      <c r="M384" s="163"/>
      <c r="N384" s="20" t="s">
        <v>1003</v>
      </c>
      <c r="O384" s="323" t="e">
        <f>IF(ISBLANK($G:$G),"",IF(OR(ISBLANK(#REF!),#REF!="&gt;"),"N/A",VLOOKUP(#REF!,NDA_Look_up,10,0)))</f>
        <v>#REF!</v>
      </c>
    </row>
    <row r="385" spans="1:15" ht="26.4" x14ac:dyDescent="0.25">
      <c r="A385" s="20">
        <v>435</v>
      </c>
      <c r="B385" s="357" t="s">
        <v>2165</v>
      </c>
      <c r="C385" s="357" t="s">
        <v>888</v>
      </c>
      <c r="D385" s="21" t="s">
        <v>2374</v>
      </c>
      <c r="E385" s="358" t="s">
        <v>1172</v>
      </c>
      <c r="F385" s="330" t="s">
        <v>1873</v>
      </c>
      <c r="G385" s="163" t="s">
        <v>1643</v>
      </c>
      <c r="H385" s="21" t="s">
        <v>1172</v>
      </c>
      <c r="I385" s="162" t="s">
        <v>985</v>
      </c>
      <c r="J385" s="359" t="s">
        <v>2012</v>
      </c>
      <c r="K385" s="20" t="s">
        <v>8</v>
      </c>
      <c r="L385" s="163"/>
      <c r="M385" s="163"/>
      <c r="N385" s="20" t="s">
        <v>11</v>
      </c>
      <c r="O385" s="323" t="e">
        <f>IF(ISBLANK($G:$G),"",IF(OR(ISBLANK(#REF!),#REF!="&gt;"),"N/A",VLOOKUP(#REF!,NDA_Look_up,10,0)))</f>
        <v>#REF!</v>
      </c>
    </row>
    <row r="386" spans="1:15" ht="66" x14ac:dyDescent="0.25">
      <c r="A386" s="20">
        <v>436</v>
      </c>
      <c r="B386" s="357" t="s">
        <v>2165</v>
      </c>
      <c r="C386" s="357" t="s">
        <v>888</v>
      </c>
      <c r="D386" s="21" t="s">
        <v>2375</v>
      </c>
      <c r="E386" s="358" t="s">
        <v>2015</v>
      </c>
      <c r="F386" s="330" t="s">
        <v>1873</v>
      </c>
      <c r="G386" s="163" t="s">
        <v>1643</v>
      </c>
      <c r="H386" s="21" t="s">
        <v>1142</v>
      </c>
      <c r="I386" s="162" t="s">
        <v>985</v>
      </c>
      <c r="J386" s="359" t="s">
        <v>2012</v>
      </c>
      <c r="K386" s="20" t="s">
        <v>8</v>
      </c>
      <c r="L386" s="163"/>
      <c r="M386" s="163"/>
      <c r="N386" s="20" t="s">
        <v>11</v>
      </c>
      <c r="O386" s="323" t="e">
        <f>IF(ISBLANK($G:$G),"",IF(OR(ISBLANK(#REF!),#REF!="&gt;"),"N/A",VLOOKUP(#REF!,NDA_Look_up,10,0)))</f>
        <v>#REF!</v>
      </c>
    </row>
    <row r="387" spans="1:15" ht="26.4" x14ac:dyDescent="0.25">
      <c r="A387" s="20">
        <v>437</v>
      </c>
      <c r="B387" s="357" t="s">
        <v>2165</v>
      </c>
      <c r="C387" s="357" t="s">
        <v>2257</v>
      </c>
      <c r="D387" s="21" t="s">
        <v>2258</v>
      </c>
      <c r="E387" s="358" t="s">
        <v>2014</v>
      </c>
      <c r="F387" s="330" t="s">
        <v>1873</v>
      </c>
      <c r="G387" s="163" t="s">
        <v>1643</v>
      </c>
      <c r="H387" s="21" t="s">
        <v>1377</v>
      </c>
      <c r="I387" s="162" t="s">
        <v>2324</v>
      </c>
      <c r="J387" s="359" t="s">
        <v>2147</v>
      </c>
      <c r="K387" s="20" t="s">
        <v>8</v>
      </c>
      <c r="L387" s="163" t="s">
        <v>2259</v>
      </c>
      <c r="M387" s="163"/>
      <c r="N387" s="20" t="s">
        <v>11</v>
      </c>
      <c r="O387" s="323" t="e">
        <f>IF(ISBLANK($G:$G),"",IF(OR(ISBLANK(#REF!),#REF!="&gt;"),"N/A",VLOOKUP(#REF!,NDA_Look_up,10,0)))</f>
        <v>#REF!</v>
      </c>
    </row>
    <row r="388" spans="1:15" ht="26.4" x14ac:dyDescent="0.25">
      <c r="A388" s="20">
        <v>438</v>
      </c>
      <c r="B388" s="357" t="s">
        <v>2165</v>
      </c>
      <c r="C388" s="357" t="s">
        <v>2084</v>
      </c>
      <c r="D388" s="21" t="s">
        <v>2080</v>
      </c>
      <c r="E388" s="358"/>
      <c r="F388" s="330" t="s">
        <v>1873</v>
      </c>
      <c r="G388" s="163" t="s">
        <v>1643</v>
      </c>
      <c r="H388" s="21" t="s">
        <v>1447</v>
      </c>
      <c r="I388" s="162" t="s">
        <v>2324</v>
      </c>
      <c r="J388" s="359" t="s">
        <v>894</v>
      </c>
      <c r="K388" s="20" t="s">
        <v>8</v>
      </c>
      <c r="L388" s="163" t="s">
        <v>2392</v>
      </c>
      <c r="M388" s="163" t="s">
        <v>2197</v>
      </c>
      <c r="N388" s="20" t="s">
        <v>1003</v>
      </c>
      <c r="O388" s="323" t="e">
        <f>IF(ISBLANK($G:$G),"",IF(OR(ISBLANK(#REF!),#REF!="&gt;"),"N/A",VLOOKUP(#REF!,NDA_Look_up,10,0)))</f>
        <v>#REF!</v>
      </c>
    </row>
    <row r="389" spans="1:15" ht="26.4" x14ac:dyDescent="0.25">
      <c r="A389" s="20">
        <v>439</v>
      </c>
      <c r="B389" s="357" t="s">
        <v>2165</v>
      </c>
      <c r="C389" s="357" t="s">
        <v>2084</v>
      </c>
      <c r="D389" s="21" t="s">
        <v>2082</v>
      </c>
      <c r="E389" s="358" t="s">
        <v>2016</v>
      </c>
      <c r="F389" s="330" t="s">
        <v>1873</v>
      </c>
      <c r="G389" s="163" t="s">
        <v>1643</v>
      </c>
      <c r="H389" s="21" t="s">
        <v>2081</v>
      </c>
      <c r="I389" s="162" t="s">
        <v>1126</v>
      </c>
      <c r="J389" s="359" t="s">
        <v>2083</v>
      </c>
      <c r="K389" s="20" t="s">
        <v>8</v>
      </c>
      <c r="L389" s="163" t="s">
        <v>2392</v>
      </c>
      <c r="M389" s="163" t="s">
        <v>2197</v>
      </c>
      <c r="N389" s="20" t="s">
        <v>11</v>
      </c>
      <c r="O389" s="323" t="e">
        <f>IF(ISBLANK($G:$G),"",IF(OR(ISBLANK(#REF!),#REF!="&gt;"),"N/A",VLOOKUP(#REF!,NDA_Look_up,10,0)))</f>
        <v>#REF!</v>
      </c>
    </row>
    <row r="390" spans="1:15" ht="26.4" x14ac:dyDescent="0.25">
      <c r="A390" s="20">
        <v>440</v>
      </c>
      <c r="B390" s="357" t="s">
        <v>2165</v>
      </c>
      <c r="C390" s="357" t="s">
        <v>2260</v>
      </c>
      <c r="D390" s="21" t="s">
        <v>2261</v>
      </c>
      <c r="E390" s="358" t="s">
        <v>2015</v>
      </c>
      <c r="F390" s="330" t="s">
        <v>1873</v>
      </c>
      <c r="G390" s="163" t="s">
        <v>1643</v>
      </c>
      <c r="H390" s="21" t="s">
        <v>1459</v>
      </c>
      <c r="I390" s="162" t="s">
        <v>1086</v>
      </c>
      <c r="J390" s="359" t="s">
        <v>894</v>
      </c>
      <c r="K390" s="20" t="s">
        <v>8</v>
      </c>
      <c r="L390" s="163"/>
      <c r="M390" s="163"/>
      <c r="N390" s="20" t="s">
        <v>11</v>
      </c>
      <c r="O390" s="323" t="e">
        <f>IF(ISBLANK($G:$G),"",IF(OR(ISBLANK(#REF!),#REF!="&gt;"),"N/A",VLOOKUP(#REF!,NDA_Look_up,10,0)))</f>
        <v>#REF!</v>
      </c>
    </row>
    <row r="391" spans="1:15" ht="39.6" x14ac:dyDescent="0.25">
      <c r="A391" s="20">
        <v>441</v>
      </c>
      <c r="B391" s="357" t="s">
        <v>2164</v>
      </c>
      <c r="C391" s="357" t="s">
        <v>1957</v>
      </c>
      <c r="D391" s="21" t="s">
        <v>2008</v>
      </c>
      <c r="E391" s="358" t="s">
        <v>2002</v>
      </c>
      <c r="F391" s="330" t="s">
        <v>1873</v>
      </c>
      <c r="G391" s="163" t="s">
        <v>1643</v>
      </c>
      <c r="H391" s="21" t="s">
        <v>1922</v>
      </c>
      <c r="I391" s="162" t="s">
        <v>2291</v>
      </c>
      <c r="J391" s="359" t="s">
        <v>894</v>
      </c>
      <c r="K391" s="20" t="s">
        <v>8</v>
      </c>
      <c r="L391" s="163" t="s">
        <v>2150</v>
      </c>
      <c r="M391" s="163" t="s">
        <v>2197</v>
      </c>
      <c r="N391" s="20" t="s">
        <v>1003</v>
      </c>
      <c r="O391" s="323" t="e">
        <f>IF(ISBLANK($G:$G),"",IF(OR(ISBLANK(#REF!),#REF!="&gt;"),"N/A",VLOOKUP(#REF!,NDA_Look_up,10,0)))</f>
        <v>#REF!</v>
      </c>
    </row>
    <row r="392" spans="1:15" x14ac:dyDescent="0.25">
      <c r="A392" s="20">
        <v>442</v>
      </c>
      <c r="B392" s="357" t="s">
        <v>2164</v>
      </c>
      <c r="C392" s="357" t="s">
        <v>1957</v>
      </c>
      <c r="D392" s="21" t="s">
        <v>879</v>
      </c>
      <c r="E392" s="358" t="s">
        <v>1172</v>
      </c>
      <c r="F392" s="330" t="s">
        <v>1873</v>
      </c>
      <c r="G392" s="163" t="s">
        <v>1643</v>
      </c>
      <c r="H392" s="21" t="s">
        <v>1172</v>
      </c>
      <c r="I392" s="162" t="s">
        <v>2324</v>
      </c>
      <c r="J392" s="359" t="s">
        <v>894</v>
      </c>
      <c r="K392" s="20" t="s">
        <v>8</v>
      </c>
      <c r="L392" s="163"/>
      <c r="M392" s="163" t="s">
        <v>2197</v>
      </c>
      <c r="N392" s="20" t="s">
        <v>1003</v>
      </c>
      <c r="O392" s="323" t="e">
        <f>IF(ISBLANK($G:$G),"",IF(OR(ISBLANK(#REF!),#REF!="&gt;"),"N/A",VLOOKUP(#REF!,NDA_Look_up,10,0)))</f>
        <v>#REF!</v>
      </c>
    </row>
    <row r="393" spans="1:15" x14ac:dyDescent="0.25">
      <c r="A393" s="20">
        <v>443</v>
      </c>
      <c r="B393" s="357" t="s">
        <v>2164</v>
      </c>
      <c r="C393" s="357" t="s">
        <v>1957</v>
      </c>
      <c r="D393" s="21" t="s">
        <v>880</v>
      </c>
      <c r="E393" s="358" t="s">
        <v>1142</v>
      </c>
      <c r="F393" s="330" t="s">
        <v>1873</v>
      </c>
      <c r="G393" s="163" t="s">
        <v>1643</v>
      </c>
      <c r="H393" s="21" t="s">
        <v>1142</v>
      </c>
      <c r="I393" s="162" t="s">
        <v>2324</v>
      </c>
      <c r="J393" s="359" t="s">
        <v>894</v>
      </c>
      <c r="K393" s="20" t="s">
        <v>8</v>
      </c>
      <c r="L393" s="163"/>
      <c r="M393" s="163" t="s">
        <v>2197</v>
      </c>
      <c r="N393" s="20" t="s">
        <v>1003</v>
      </c>
      <c r="O393" s="323" t="e">
        <f>IF(ISBLANK($G:$G),"",IF(OR(ISBLANK(#REF!),#REF!="&gt;"),"N/A",VLOOKUP(#REF!,NDA_Look_up,10,0)))</f>
        <v>#REF!</v>
      </c>
    </row>
    <row r="394" spans="1:15" ht="26.4" x14ac:dyDescent="0.25">
      <c r="A394" s="20">
        <v>444</v>
      </c>
      <c r="B394" s="357" t="s">
        <v>2166</v>
      </c>
      <c r="C394" s="357" t="s">
        <v>889</v>
      </c>
      <c r="D394" s="21" t="s">
        <v>882</v>
      </c>
      <c r="E394" s="358" t="s">
        <v>2015</v>
      </c>
      <c r="F394" s="330" t="s">
        <v>1873</v>
      </c>
      <c r="G394" s="163" t="s">
        <v>1643</v>
      </c>
      <c r="H394" s="21" t="s">
        <v>1142</v>
      </c>
      <c r="I394" s="162" t="s">
        <v>2324</v>
      </c>
      <c r="J394" s="359"/>
      <c r="K394" s="20" t="s">
        <v>8</v>
      </c>
      <c r="L394" s="163"/>
      <c r="M394" s="163" t="s">
        <v>2197</v>
      </c>
      <c r="N394" s="20" t="s">
        <v>1003</v>
      </c>
      <c r="O394" s="323" t="e">
        <f>IF(ISBLANK($G:$G),"",IF(OR(ISBLANK(#REF!),#REF!="&gt;"),"N/A",VLOOKUP(#REF!,NDA_Look_up,10,0)))</f>
        <v>#REF!</v>
      </c>
    </row>
    <row r="395" spans="1:15" x14ac:dyDescent="0.25">
      <c r="A395" s="20">
        <v>445</v>
      </c>
      <c r="B395" s="357" t="s">
        <v>2166</v>
      </c>
      <c r="C395" s="357" t="s">
        <v>1959</v>
      </c>
      <c r="D395" s="21" t="s">
        <v>517</v>
      </c>
      <c r="E395" s="358" t="s">
        <v>1453</v>
      </c>
      <c r="F395" s="330" t="s">
        <v>1873</v>
      </c>
      <c r="G395" s="163" t="s">
        <v>1643</v>
      </c>
      <c r="H395" s="21" t="s">
        <v>1453</v>
      </c>
      <c r="I395" s="162" t="s">
        <v>987</v>
      </c>
      <c r="J395" s="359"/>
      <c r="K395" s="20" t="s">
        <v>8</v>
      </c>
      <c r="L395" s="163"/>
      <c r="M395" s="163"/>
      <c r="N395" s="20" t="s">
        <v>11</v>
      </c>
      <c r="O395" s="323" t="e">
        <f>IF(ISBLANK($G:$G),"",IF(OR(ISBLANK(#REF!),#REF!="&gt;"),"N/A",VLOOKUP(#REF!,NDA_Look_up,10,0)))</f>
        <v>#REF!</v>
      </c>
    </row>
    <row r="396" spans="1:15" x14ac:dyDescent="0.25">
      <c r="A396" s="20">
        <v>446</v>
      </c>
      <c r="B396" s="357" t="s">
        <v>2166</v>
      </c>
      <c r="C396" s="357" t="s">
        <v>1959</v>
      </c>
      <c r="D396" s="21" t="s">
        <v>519</v>
      </c>
      <c r="E396" s="358" t="s">
        <v>1453</v>
      </c>
      <c r="F396" s="330" t="s">
        <v>1873</v>
      </c>
      <c r="G396" s="163" t="s">
        <v>1643</v>
      </c>
      <c r="H396" s="21" t="s">
        <v>1453</v>
      </c>
      <c r="I396" s="162" t="s">
        <v>987</v>
      </c>
      <c r="J396" s="359"/>
      <c r="K396" s="20" t="s">
        <v>8</v>
      </c>
      <c r="L396" s="163"/>
      <c r="M396" s="163"/>
      <c r="N396" s="20" t="s">
        <v>11</v>
      </c>
      <c r="O396" s="323" t="e">
        <f>IF(ISBLANK($G:$G),"",IF(OR(ISBLANK(#REF!),#REF!="&gt;"),"N/A",VLOOKUP(#REF!,NDA_Look_up,10,0)))</f>
        <v>#REF!</v>
      </c>
    </row>
    <row r="397" spans="1:15" ht="52.8" x14ac:dyDescent="0.25">
      <c r="A397" s="20">
        <v>447</v>
      </c>
      <c r="B397" s="357" t="s">
        <v>2166</v>
      </c>
      <c r="C397" s="357" t="s">
        <v>2475</v>
      </c>
      <c r="D397" s="21" t="s">
        <v>2609</v>
      </c>
      <c r="E397" s="358" t="s">
        <v>2017</v>
      </c>
      <c r="F397" s="330" t="s">
        <v>1873</v>
      </c>
      <c r="G397" s="163" t="s">
        <v>1643</v>
      </c>
      <c r="H397" s="21" t="s">
        <v>2171</v>
      </c>
      <c r="I397" s="162" t="s">
        <v>122</v>
      </c>
      <c r="J397" s="359"/>
      <c r="K397" s="20" t="s">
        <v>8</v>
      </c>
      <c r="L397" s="163"/>
      <c r="M397" s="163"/>
      <c r="N397" s="20" t="s">
        <v>11</v>
      </c>
      <c r="O397" s="323" t="e">
        <f>IF(ISBLANK($G:$G),"",IF(OR(ISBLANK(#REF!),#REF!="&gt;"),"N/A",VLOOKUP(#REF!,NDA_Look_up,10,0)))</f>
        <v>#REF!</v>
      </c>
    </row>
    <row r="398" spans="1:15" x14ac:dyDescent="0.25">
      <c r="A398" s="20">
        <v>451</v>
      </c>
      <c r="B398" s="357" t="s">
        <v>2166</v>
      </c>
      <c r="C398" s="357" t="s">
        <v>2475</v>
      </c>
      <c r="D398" s="21" t="s">
        <v>938</v>
      </c>
      <c r="E398" s="358" t="s">
        <v>2017</v>
      </c>
      <c r="F398" s="330" t="s">
        <v>1873</v>
      </c>
      <c r="G398" s="163" t="s">
        <v>1643</v>
      </c>
      <c r="H398" s="21" t="s">
        <v>2171</v>
      </c>
      <c r="I398" s="162" t="s">
        <v>987</v>
      </c>
      <c r="J398" s="359"/>
      <c r="K398" s="20" t="s">
        <v>8</v>
      </c>
      <c r="L398" s="163"/>
      <c r="M398" s="163"/>
      <c r="N398" s="20" t="s">
        <v>11</v>
      </c>
      <c r="O398" s="323" t="e">
        <f>IF(ISBLANK($G:$G),"",IF(OR(ISBLANK(#REF!),#REF!="&gt;"),"N/A",VLOOKUP(#REF!,NDA_Look_up,10,0)))</f>
        <v>#REF!</v>
      </c>
    </row>
    <row r="399" spans="1:15" x14ac:dyDescent="0.25">
      <c r="A399" s="20">
        <v>452</v>
      </c>
      <c r="B399" s="357" t="s">
        <v>2166</v>
      </c>
      <c r="C399" s="357" t="s">
        <v>2475</v>
      </c>
      <c r="D399" s="21" t="s">
        <v>936</v>
      </c>
      <c r="E399" s="358" t="s">
        <v>2017</v>
      </c>
      <c r="F399" s="330" t="s">
        <v>1873</v>
      </c>
      <c r="G399" s="163" t="s">
        <v>1643</v>
      </c>
      <c r="H399" s="21" t="s">
        <v>1046</v>
      </c>
      <c r="I399" s="162" t="s">
        <v>122</v>
      </c>
      <c r="J399" s="359"/>
      <c r="K399" s="20" t="s">
        <v>8</v>
      </c>
      <c r="L399" s="163"/>
      <c r="M399" s="163"/>
      <c r="N399" s="20" t="s">
        <v>11</v>
      </c>
      <c r="O399" s="323" t="e">
        <f>IF(ISBLANK($G:$G),"",IF(OR(ISBLANK(#REF!),#REF!="&gt;"),"N/A",VLOOKUP(#REF!,NDA_Look_up,10,0)))</f>
        <v>#REF!</v>
      </c>
    </row>
    <row r="400" spans="1:15" ht="15.6" customHeight="1" x14ac:dyDescent="0.25">
      <c r="A400" s="20">
        <v>453</v>
      </c>
      <c r="B400" s="357" t="s">
        <v>2166</v>
      </c>
      <c r="C400" s="357" t="s">
        <v>2475</v>
      </c>
      <c r="D400" s="21" t="s">
        <v>937</v>
      </c>
      <c r="E400" s="358" t="s">
        <v>2017</v>
      </c>
      <c r="F400" s="330" t="s">
        <v>1873</v>
      </c>
      <c r="G400" s="163" t="s">
        <v>1643</v>
      </c>
      <c r="H400" s="21" t="s">
        <v>2171</v>
      </c>
      <c r="I400" s="162" t="s">
        <v>122</v>
      </c>
      <c r="J400" s="359"/>
      <c r="K400" s="20" t="s">
        <v>8</v>
      </c>
      <c r="L400" s="163"/>
      <c r="M400" s="163"/>
      <c r="N400" s="20" t="s">
        <v>11</v>
      </c>
      <c r="O400" s="323" t="e">
        <f>IF(ISBLANK($G:$G),"",IF(OR(ISBLANK(#REF!),#REF!="&gt;"),"N/A",VLOOKUP(#REF!,NDA_Look_up,10,0)))</f>
        <v>#REF!</v>
      </c>
    </row>
    <row r="401" spans="1:15" ht="26.4" x14ac:dyDescent="0.25">
      <c r="A401" s="20">
        <v>454</v>
      </c>
      <c r="B401" s="357" t="s">
        <v>2166</v>
      </c>
      <c r="C401" s="357" t="s">
        <v>1955</v>
      </c>
      <c r="D401" s="21" t="s">
        <v>941</v>
      </c>
      <c r="E401" s="358" t="s">
        <v>1453</v>
      </c>
      <c r="F401" s="330" t="s">
        <v>1873</v>
      </c>
      <c r="G401" s="163" t="s">
        <v>1643</v>
      </c>
      <c r="H401" s="21" t="s">
        <v>1046</v>
      </c>
      <c r="I401" s="162" t="s">
        <v>1126</v>
      </c>
      <c r="J401" s="359" t="s">
        <v>894</v>
      </c>
      <c r="K401" s="20" t="s">
        <v>8</v>
      </c>
      <c r="L401" s="163"/>
      <c r="M401" s="163"/>
      <c r="N401" s="20" t="s">
        <v>11</v>
      </c>
      <c r="O401" s="323" t="e">
        <f>IF(ISBLANK($G:$G),"",IF(OR(ISBLANK(#REF!),#REF!="&gt;"),"N/A",VLOOKUP(#REF!,NDA_Look_up,10,0)))</f>
        <v>#REF!</v>
      </c>
    </row>
    <row r="402" spans="1:15" x14ac:dyDescent="0.25">
      <c r="A402" s="20">
        <v>455</v>
      </c>
      <c r="B402" s="357" t="s">
        <v>2165</v>
      </c>
      <c r="C402" s="357" t="s">
        <v>2477</v>
      </c>
      <c r="D402" s="21" t="s">
        <v>2067</v>
      </c>
      <c r="E402" s="358" t="s">
        <v>2014</v>
      </c>
      <c r="F402" s="330" t="s">
        <v>1873</v>
      </c>
      <c r="G402" s="163" t="s">
        <v>1643</v>
      </c>
      <c r="H402" s="21" t="s">
        <v>1459</v>
      </c>
      <c r="I402" s="162" t="s">
        <v>122</v>
      </c>
      <c r="J402" s="359" t="s">
        <v>2068</v>
      </c>
      <c r="K402" s="20" t="s">
        <v>8</v>
      </c>
      <c r="L402" s="163" t="s">
        <v>2069</v>
      </c>
      <c r="M402" s="163" t="s">
        <v>2197</v>
      </c>
      <c r="N402" s="20" t="s">
        <v>11</v>
      </c>
      <c r="O402" s="323" t="e">
        <f>IF(ISBLANK($G:$G),"",IF(OR(ISBLANK(#REF!),#REF!="&gt;"),"N/A",VLOOKUP(#REF!,NDA_Look_up,10,0)))</f>
        <v>#REF!</v>
      </c>
    </row>
    <row r="403" spans="1:15" x14ac:dyDescent="0.25">
      <c r="A403" s="20">
        <v>456</v>
      </c>
      <c r="B403" s="357" t="s">
        <v>2165</v>
      </c>
      <c r="C403" s="357" t="s">
        <v>2477</v>
      </c>
      <c r="D403" s="21" t="s">
        <v>2071</v>
      </c>
      <c r="E403" s="358" t="s">
        <v>1172</v>
      </c>
      <c r="F403" s="330" t="s">
        <v>1873</v>
      </c>
      <c r="G403" s="163" t="s">
        <v>1643</v>
      </c>
      <c r="H403" s="21" t="s">
        <v>1459</v>
      </c>
      <c r="I403" s="162" t="s">
        <v>987</v>
      </c>
      <c r="J403" s="359" t="s">
        <v>2070</v>
      </c>
      <c r="K403" s="20" t="s">
        <v>8</v>
      </c>
      <c r="L403" s="163"/>
      <c r="M403" s="163" t="s">
        <v>2197</v>
      </c>
      <c r="N403" s="20" t="s">
        <v>11</v>
      </c>
      <c r="O403" s="323" t="e">
        <f>IF(ISBLANK($G:$G),"",IF(OR(ISBLANK(#REF!),#REF!="&gt;"),"N/A",VLOOKUP(#REF!,NDA_Look_up,10,0)))</f>
        <v>#REF!</v>
      </c>
    </row>
    <row r="404" spans="1:15" ht="26.4" x14ac:dyDescent="0.25">
      <c r="A404" s="20">
        <v>457</v>
      </c>
      <c r="B404" s="357" t="s">
        <v>2166</v>
      </c>
      <c r="C404" s="357" t="s">
        <v>1973</v>
      </c>
      <c r="D404" s="21" t="s">
        <v>944</v>
      </c>
      <c r="E404" s="358" t="s">
        <v>2011</v>
      </c>
      <c r="F404" s="330" t="s">
        <v>1873</v>
      </c>
      <c r="G404" s="163" t="s">
        <v>1643</v>
      </c>
      <c r="H404" s="21" t="s">
        <v>2171</v>
      </c>
      <c r="I404" s="162" t="s">
        <v>987</v>
      </c>
      <c r="J404" s="359" t="s">
        <v>894</v>
      </c>
      <c r="K404" s="20" t="s">
        <v>8</v>
      </c>
      <c r="L404" s="163"/>
      <c r="M404" s="163" t="s">
        <v>2197</v>
      </c>
      <c r="N404" s="20" t="s">
        <v>11</v>
      </c>
      <c r="O404" s="323" t="e">
        <f>IF(ISBLANK($G:$G),"",IF(OR(ISBLANK(#REF!),#REF!="&gt;"),"N/A",VLOOKUP(#REF!,NDA_Look_up,10,0)))</f>
        <v>#REF!</v>
      </c>
    </row>
    <row r="405" spans="1:15" ht="224.4" x14ac:dyDescent="0.25">
      <c r="A405" s="20">
        <v>458</v>
      </c>
      <c r="B405" s="357" t="s">
        <v>2165</v>
      </c>
      <c r="C405" s="357" t="s">
        <v>840</v>
      </c>
      <c r="D405" s="21" t="s">
        <v>2478</v>
      </c>
      <c r="E405" s="358" t="s">
        <v>2011</v>
      </c>
      <c r="F405" s="330" t="s">
        <v>1873</v>
      </c>
      <c r="G405" s="163" t="s">
        <v>1643</v>
      </c>
      <c r="H405" s="21" t="s">
        <v>2346</v>
      </c>
      <c r="I405" s="162" t="s">
        <v>1016</v>
      </c>
      <c r="J405" s="359" t="s">
        <v>2322</v>
      </c>
      <c r="K405" s="20" t="s">
        <v>8</v>
      </c>
      <c r="L405" s="163"/>
      <c r="M405" s="163"/>
      <c r="N405" s="20" t="s">
        <v>11</v>
      </c>
      <c r="O405" s="323" t="e">
        <f>IF(ISBLANK($G:$G),"",IF(OR(ISBLANK(#REF!),#REF!="&gt;"),"N/A",VLOOKUP(#REF!,NDA_Look_up,10,0)))</f>
        <v>#REF!</v>
      </c>
    </row>
    <row r="406" spans="1:15" ht="26.4" x14ac:dyDescent="0.25">
      <c r="A406" s="20">
        <v>476</v>
      </c>
      <c r="B406" s="357" t="s">
        <v>2164</v>
      </c>
      <c r="C406" s="357" t="s">
        <v>2114</v>
      </c>
      <c r="D406" s="21" t="s">
        <v>2376</v>
      </c>
      <c r="E406" s="358" t="s">
        <v>2011</v>
      </c>
      <c r="F406" s="330" t="s">
        <v>1873</v>
      </c>
      <c r="G406" s="163" t="s">
        <v>1643</v>
      </c>
      <c r="H406" s="21" t="s">
        <v>1459</v>
      </c>
      <c r="I406" s="162" t="s">
        <v>122</v>
      </c>
      <c r="J406" s="359" t="s">
        <v>2323</v>
      </c>
      <c r="K406" s="20" t="s">
        <v>8</v>
      </c>
      <c r="L406" s="163"/>
      <c r="M406" s="163" t="s">
        <v>1747</v>
      </c>
      <c r="N406" s="20" t="s">
        <v>11</v>
      </c>
      <c r="O406" s="323" t="e">
        <f>IF(ISBLANK($G:$G),"",IF(OR(ISBLANK(#REF!),#REF!="&gt;"),"N/A",VLOOKUP(#REF!,NDA_Look_up,10,0)))</f>
        <v>#REF!</v>
      </c>
    </row>
    <row r="407" spans="1:15" ht="26.4" x14ac:dyDescent="0.25">
      <c r="A407" s="20">
        <v>477</v>
      </c>
      <c r="B407" s="357" t="s">
        <v>2164</v>
      </c>
      <c r="C407" s="357" t="s">
        <v>2114</v>
      </c>
      <c r="D407" s="21" t="s">
        <v>2095</v>
      </c>
      <c r="E407" s="358" t="s">
        <v>2011</v>
      </c>
      <c r="F407" s="330" t="s">
        <v>1873</v>
      </c>
      <c r="G407" s="163" t="s">
        <v>1643</v>
      </c>
      <c r="H407" s="21" t="s">
        <v>1922</v>
      </c>
      <c r="I407" s="162" t="s">
        <v>122</v>
      </c>
      <c r="J407" s="359" t="s">
        <v>852</v>
      </c>
      <c r="K407" s="20" t="s">
        <v>8</v>
      </c>
      <c r="L407" s="163" t="s">
        <v>2179</v>
      </c>
      <c r="M407" s="163"/>
      <c r="N407" s="20" t="s">
        <v>11</v>
      </c>
      <c r="O407" s="323" t="e">
        <f>IF(ISBLANK($G:$G),"",IF(OR(ISBLANK(#REF!),#REF!="&gt;"),"N/A",VLOOKUP(#REF!,NDA_Look_up,10,0)))</f>
        <v>#REF!</v>
      </c>
    </row>
    <row r="408" spans="1:15" ht="26.4" x14ac:dyDescent="0.25">
      <c r="A408" s="20">
        <v>478</v>
      </c>
      <c r="B408" s="357" t="s">
        <v>2165</v>
      </c>
      <c r="C408" s="357" t="s">
        <v>2115</v>
      </c>
      <c r="D408" s="21" t="s">
        <v>2377</v>
      </c>
      <c r="E408" s="358" t="s">
        <v>2011</v>
      </c>
      <c r="F408" s="330" t="s">
        <v>1873</v>
      </c>
      <c r="G408" s="163" t="s">
        <v>1643</v>
      </c>
      <c r="H408" s="21" t="s">
        <v>1172</v>
      </c>
      <c r="I408" s="162" t="s">
        <v>1086</v>
      </c>
      <c r="J408" s="359"/>
      <c r="K408" s="20" t="s">
        <v>8</v>
      </c>
      <c r="L408" s="163" t="s">
        <v>1434</v>
      </c>
      <c r="M408" s="163"/>
      <c r="N408" s="20" t="s">
        <v>11</v>
      </c>
      <c r="O408" s="323" t="e">
        <f>IF(ISBLANK($G:$G),"",IF(OR(ISBLANK(#REF!),#REF!="&gt;"),"N/A",VLOOKUP(#REF!,NDA_Look_up,10,0)))</f>
        <v>#REF!</v>
      </c>
    </row>
    <row r="409" spans="1:15" ht="26.4" x14ac:dyDescent="0.25">
      <c r="A409" s="20">
        <v>479</v>
      </c>
      <c r="B409" s="357" t="s">
        <v>2165</v>
      </c>
      <c r="C409" s="357" t="s">
        <v>2115</v>
      </c>
      <c r="D409" s="21" t="s">
        <v>2378</v>
      </c>
      <c r="E409" s="358" t="s">
        <v>2011</v>
      </c>
      <c r="F409" s="330" t="s">
        <v>1873</v>
      </c>
      <c r="G409" s="163" t="s">
        <v>1643</v>
      </c>
      <c r="H409" s="21" t="s">
        <v>1172</v>
      </c>
      <c r="I409" s="162" t="s">
        <v>1086</v>
      </c>
      <c r="J409" s="359"/>
      <c r="K409" s="20" t="s">
        <v>8</v>
      </c>
      <c r="L409" s="163" t="s">
        <v>1435</v>
      </c>
      <c r="M409" s="163"/>
      <c r="N409" s="20" t="s">
        <v>11</v>
      </c>
      <c r="O409" s="323" t="e">
        <f>IF(ISBLANK($G:$G),"",IF(OR(ISBLANK(#REF!),#REF!="&gt;"),"N/A",VLOOKUP(#REF!,NDA_Look_up,10,0)))</f>
        <v>#REF!</v>
      </c>
    </row>
    <row r="410" spans="1:15" ht="26.4" x14ac:dyDescent="0.25">
      <c r="A410" s="20">
        <v>480</v>
      </c>
      <c r="B410" s="357" t="s">
        <v>2165</v>
      </c>
      <c r="C410" s="357" t="s">
        <v>2115</v>
      </c>
      <c r="D410" s="21" t="s">
        <v>1438</v>
      </c>
      <c r="E410" s="358" t="s">
        <v>1456</v>
      </c>
      <c r="F410" s="330" t="s">
        <v>1873</v>
      </c>
      <c r="G410" s="163" t="s">
        <v>1643</v>
      </c>
      <c r="H410" s="21" t="s">
        <v>1172</v>
      </c>
      <c r="I410" s="162" t="s">
        <v>1086</v>
      </c>
      <c r="J410" s="359"/>
      <c r="K410" s="20" t="s">
        <v>8</v>
      </c>
      <c r="L410" s="163"/>
      <c r="M410" s="163"/>
      <c r="N410" s="20" t="s">
        <v>11</v>
      </c>
      <c r="O410" s="323" t="e">
        <f>IF(ISBLANK($G:$G),"",IF(OR(ISBLANK(#REF!),#REF!="&gt;"),"N/A",VLOOKUP(#REF!,NDA_Look_up,10,0)))</f>
        <v>#REF!</v>
      </c>
    </row>
    <row r="411" spans="1:15" ht="26.4" x14ac:dyDescent="0.25">
      <c r="A411" s="20">
        <v>481</v>
      </c>
      <c r="B411" s="357" t="s">
        <v>2165</v>
      </c>
      <c r="C411" s="357" t="s">
        <v>2115</v>
      </c>
      <c r="D411" s="21" t="s">
        <v>2008</v>
      </c>
      <c r="E411" s="358" t="s">
        <v>2002</v>
      </c>
      <c r="F411" s="330" t="s">
        <v>1873</v>
      </c>
      <c r="G411" s="163" t="s">
        <v>1643</v>
      </c>
      <c r="H411" s="21" t="s">
        <v>1922</v>
      </c>
      <c r="I411" s="162" t="s">
        <v>1086</v>
      </c>
      <c r="J411" s="359"/>
      <c r="K411" s="20" t="s">
        <v>8</v>
      </c>
      <c r="L411" s="163" t="s">
        <v>2093</v>
      </c>
      <c r="M411" s="163"/>
      <c r="N411" s="20" t="s">
        <v>1003</v>
      </c>
      <c r="O411" s="323" t="e">
        <f>IF(ISBLANK($G:$G),"",IF(OR(ISBLANK(#REF!),#REF!="&gt;"),"N/A",VLOOKUP(#REF!,NDA_Look_up,10,0)))</f>
        <v>#REF!</v>
      </c>
    </row>
    <row r="412" spans="1:15" ht="39.6" x14ac:dyDescent="0.25">
      <c r="A412" s="20">
        <v>482</v>
      </c>
      <c r="B412" s="357" t="s">
        <v>2165</v>
      </c>
      <c r="C412" s="357" t="s">
        <v>2167</v>
      </c>
      <c r="D412" s="21" t="s">
        <v>2379</v>
      </c>
      <c r="E412" s="358" t="s">
        <v>2011</v>
      </c>
      <c r="F412" s="330" t="s">
        <v>1873</v>
      </c>
      <c r="G412" s="163" t="s">
        <v>1643</v>
      </c>
      <c r="H412" s="21" t="s">
        <v>1459</v>
      </c>
      <c r="I412" s="162" t="s">
        <v>2324</v>
      </c>
      <c r="J412" s="359" t="s">
        <v>1445</v>
      </c>
      <c r="K412" s="20" t="s">
        <v>8</v>
      </c>
      <c r="L412" s="163" t="s">
        <v>1442</v>
      </c>
      <c r="M412" s="163" t="s">
        <v>2197</v>
      </c>
      <c r="N412" s="20" t="s">
        <v>1003</v>
      </c>
      <c r="O412" s="323" t="e">
        <f>IF(ISBLANK($G:$G),"",IF(OR(ISBLANK(#REF!),#REF!="&gt;"),"N/A",VLOOKUP(#REF!,NDA_Look_up,10,0)))</f>
        <v>#REF!</v>
      </c>
    </row>
    <row r="413" spans="1:15" x14ac:dyDescent="0.25">
      <c r="A413" s="20">
        <v>483</v>
      </c>
      <c r="B413" s="357" t="s">
        <v>2163</v>
      </c>
      <c r="C413" s="357" t="s">
        <v>1961</v>
      </c>
      <c r="D413" s="21" t="s">
        <v>1787</v>
      </c>
      <c r="E413" s="358" t="s">
        <v>2011</v>
      </c>
      <c r="F413" s="330" t="s">
        <v>1873</v>
      </c>
      <c r="G413" s="163" t="s">
        <v>1643</v>
      </c>
      <c r="H413" s="21" t="s">
        <v>1794</v>
      </c>
      <c r="I413" s="162" t="s">
        <v>1126</v>
      </c>
      <c r="J413" s="359" t="s">
        <v>1788</v>
      </c>
      <c r="K413" s="20" t="s">
        <v>8</v>
      </c>
      <c r="L413" s="163"/>
      <c r="M413" s="163"/>
      <c r="N413" s="20" t="s">
        <v>11</v>
      </c>
      <c r="O413" s="323" t="e">
        <f>IF(ISBLANK($G:$G),"",IF(OR(ISBLANK(#REF!),#REF!="&gt;"),"N/A",VLOOKUP(#REF!,NDA_Look_up,10,0)))</f>
        <v>#REF!</v>
      </c>
    </row>
    <row r="414" spans="1:15" x14ac:dyDescent="0.25">
      <c r="A414" s="20">
        <v>484</v>
      </c>
      <c r="B414" s="357" t="s">
        <v>2163</v>
      </c>
      <c r="C414" s="357" t="s">
        <v>1961</v>
      </c>
      <c r="D414" s="21" t="s">
        <v>1796</v>
      </c>
      <c r="E414" s="358" t="s">
        <v>2011</v>
      </c>
      <c r="F414" s="330" t="s">
        <v>1873</v>
      </c>
      <c r="G414" s="163" t="s">
        <v>1643</v>
      </c>
      <c r="H414" s="21" t="s">
        <v>1794</v>
      </c>
      <c r="I414" s="162" t="s">
        <v>1126</v>
      </c>
      <c r="J414" s="359" t="s">
        <v>1795</v>
      </c>
      <c r="K414" s="20" t="s">
        <v>8</v>
      </c>
      <c r="L414" s="163"/>
      <c r="M414" s="163"/>
      <c r="N414" s="20" t="s">
        <v>11</v>
      </c>
      <c r="O414" s="323" t="e">
        <f>IF(ISBLANK($G:$G),"",IF(OR(ISBLANK(#REF!),#REF!="&gt;"),"N/A",VLOOKUP(#REF!,NDA_Look_up,10,0)))</f>
        <v>#REF!</v>
      </c>
    </row>
    <row r="415" spans="1:15" x14ac:dyDescent="0.25">
      <c r="A415" s="20">
        <v>485</v>
      </c>
      <c r="B415" s="357" t="s">
        <v>2163</v>
      </c>
      <c r="C415" s="357" t="s">
        <v>1961</v>
      </c>
      <c r="D415" s="21" t="s">
        <v>1789</v>
      </c>
      <c r="E415" s="358" t="s">
        <v>2002</v>
      </c>
      <c r="F415" s="330" t="s">
        <v>1873</v>
      </c>
      <c r="G415" s="163" t="s">
        <v>1643</v>
      </c>
      <c r="H415" s="21" t="s">
        <v>1794</v>
      </c>
      <c r="I415" s="162" t="s">
        <v>1126</v>
      </c>
      <c r="J415" s="359" t="s">
        <v>543</v>
      </c>
      <c r="K415" s="20" t="s">
        <v>8</v>
      </c>
      <c r="L415" s="163" t="s">
        <v>2093</v>
      </c>
      <c r="M415" s="163"/>
      <c r="N415" s="20" t="s">
        <v>11</v>
      </c>
      <c r="O415" s="323" t="e">
        <f>IF(ISBLANK($G:$G),"",IF(OR(ISBLANK(#REF!),#REF!="&gt;"),"N/A",VLOOKUP(#REF!,NDA_Look_up,10,0)))</f>
        <v>#REF!</v>
      </c>
    </row>
    <row r="416" spans="1:15" x14ac:dyDescent="0.25">
      <c r="A416" s="20">
        <v>486</v>
      </c>
      <c r="B416" s="357" t="s">
        <v>2163</v>
      </c>
      <c r="C416" s="357" t="s">
        <v>1961</v>
      </c>
      <c r="D416" s="21" t="s">
        <v>1790</v>
      </c>
      <c r="E416" s="358" t="s">
        <v>2011</v>
      </c>
      <c r="F416" s="330" t="s">
        <v>1873</v>
      </c>
      <c r="G416" s="163" t="s">
        <v>1643</v>
      </c>
      <c r="H416" s="21" t="s">
        <v>1794</v>
      </c>
      <c r="I416" s="162" t="s">
        <v>1126</v>
      </c>
      <c r="J416" s="359" t="s">
        <v>1791</v>
      </c>
      <c r="K416" s="20" t="s">
        <v>8</v>
      </c>
      <c r="L416" s="163"/>
      <c r="M416" s="163"/>
      <c r="N416" s="20" t="s">
        <v>11</v>
      </c>
      <c r="O416" s="323" t="e">
        <f>IF(ISBLANK($G:$G),"",IF(OR(ISBLANK(#REF!),#REF!="&gt;"),"N/A",VLOOKUP(#REF!,NDA_Look_up,10,0)))</f>
        <v>#REF!</v>
      </c>
    </row>
    <row r="417" spans="1:15" x14ac:dyDescent="0.25">
      <c r="A417" s="20">
        <v>487</v>
      </c>
      <c r="B417" s="357" t="s">
        <v>2163</v>
      </c>
      <c r="C417" s="357" t="s">
        <v>1961</v>
      </c>
      <c r="D417" s="21" t="s">
        <v>2116</v>
      </c>
      <c r="E417" s="358" t="s">
        <v>1941</v>
      </c>
      <c r="F417" s="330" t="s">
        <v>1873</v>
      </c>
      <c r="G417" s="163" t="s">
        <v>1643</v>
      </c>
      <c r="H417" s="21" t="s">
        <v>1794</v>
      </c>
      <c r="I417" s="162" t="s">
        <v>1126</v>
      </c>
      <c r="J417" s="359" t="s">
        <v>1793</v>
      </c>
      <c r="K417" s="20" t="s">
        <v>8</v>
      </c>
      <c r="L417" s="163"/>
      <c r="M417" s="163"/>
      <c r="N417" s="20" t="s">
        <v>11</v>
      </c>
      <c r="O417" s="323" t="e">
        <f>IF(ISBLANK($G:$G),"",IF(OR(ISBLANK(#REF!),#REF!="&gt;"),"N/A",VLOOKUP(#REF!,NDA_Look_up,10,0)))</f>
        <v>#REF!</v>
      </c>
    </row>
    <row r="418" spans="1:15" x14ac:dyDescent="0.25">
      <c r="A418" s="20">
        <v>488</v>
      </c>
      <c r="B418" s="357"/>
      <c r="C418" s="357" t="s">
        <v>2061</v>
      </c>
      <c r="D418" s="21" t="s">
        <v>2064</v>
      </c>
      <c r="E418" s="358" t="s">
        <v>1294</v>
      </c>
      <c r="F418" s="330" t="s">
        <v>1873</v>
      </c>
      <c r="G418" s="163" t="s">
        <v>1644</v>
      </c>
      <c r="H418" s="21" t="s">
        <v>1459</v>
      </c>
      <c r="I418" s="162" t="s">
        <v>1126</v>
      </c>
      <c r="J418" s="359" t="s">
        <v>2062</v>
      </c>
      <c r="K418" s="20" t="s">
        <v>8</v>
      </c>
      <c r="L418" s="163" t="s">
        <v>2063</v>
      </c>
      <c r="M418" s="163"/>
      <c r="N418" s="20" t="s">
        <v>11</v>
      </c>
      <c r="O418" s="323" t="e">
        <f>IF(ISBLANK($G:$G),"",IF(OR(ISBLANK(#REF!),#REF!="&gt;"),"N/A",VLOOKUP(#REF!,NDA_Look_up,10,0)))</f>
        <v>#REF!</v>
      </c>
    </row>
    <row r="419" spans="1:15" ht="26.4" x14ac:dyDescent="0.25">
      <c r="A419" s="20">
        <v>489</v>
      </c>
      <c r="B419" s="357" t="s">
        <v>2164</v>
      </c>
      <c r="C419" s="357" t="s">
        <v>461</v>
      </c>
      <c r="D419" s="21" t="s">
        <v>447</v>
      </c>
      <c r="E419" s="358" t="s">
        <v>2011</v>
      </c>
      <c r="F419" s="330" t="s">
        <v>1874</v>
      </c>
      <c r="G419" s="163" t="s">
        <v>1643</v>
      </c>
      <c r="H419" s="21"/>
      <c r="I419" s="162" t="s">
        <v>2324</v>
      </c>
      <c r="J419" s="359" t="s">
        <v>1923</v>
      </c>
      <c r="K419" s="20" t="s">
        <v>8</v>
      </c>
      <c r="L419" s="163" t="s">
        <v>621</v>
      </c>
      <c r="M419" s="163"/>
      <c r="N419" s="20" t="s">
        <v>1003</v>
      </c>
      <c r="O419" s="323" t="e">
        <f>IF(ISBLANK($G:$G),"",IF(OR(ISBLANK(#REF!),#REF!="&gt;"),"N/A",VLOOKUP(#REF!,NDA_Look_up,10,0)))</f>
        <v>#REF!</v>
      </c>
    </row>
    <row r="420" spans="1:15" ht="26.4" x14ac:dyDescent="0.25">
      <c r="A420" s="20">
        <v>490</v>
      </c>
      <c r="B420" s="357" t="s">
        <v>2164</v>
      </c>
      <c r="C420" s="357" t="s">
        <v>461</v>
      </c>
      <c r="D420" s="21" t="s">
        <v>801</v>
      </c>
      <c r="E420" s="358" t="s">
        <v>2022</v>
      </c>
      <c r="F420" s="330" t="s">
        <v>1874</v>
      </c>
      <c r="G420" s="163" t="s">
        <v>1643</v>
      </c>
      <c r="H420" s="21"/>
      <c r="I420" s="162" t="s">
        <v>2324</v>
      </c>
      <c r="J420" s="359" t="s">
        <v>1923</v>
      </c>
      <c r="K420" s="20" t="s">
        <v>8</v>
      </c>
      <c r="L420" s="163" t="s">
        <v>621</v>
      </c>
      <c r="M420" s="163"/>
      <c r="N420" s="20" t="s">
        <v>1003</v>
      </c>
      <c r="O420" s="323" t="e">
        <f>IF(ISBLANK($G:$G),"",IF(OR(ISBLANK(#REF!),#REF!="&gt;"),"N/A",VLOOKUP(#REF!,NDA_Look_up,10,0)))</f>
        <v>#REF!</v>
      </c>
    </row>
    <row r="421" spans="1:15" x14ac:dyDescent="0.25">
      <c r="A421" s="20">
        <v>491</v>
      </c>
      <c r="B421" s="357"/>
      <c r="C421" s="357" t="s">
        <v>461</v>
      </c>
      <c r="D421" s="21" t="s">
        <v>2103</v>
      </c>
      <c r="E421" s="358" t="s">
        <v>2011</v>
      </c>
      <c r="F421" s="330" t="s">
        <v>1874</v>
      </c>
      <c r="G421" s="163" t="s">
        <v>1644</v>
      </c>
      <c r="H421" s="21" t="s">
        <v>1459</v>
      </c>
      <c r="I421" s="162" t="s">
        <v>122</v>
      </c>
      <c r="J421" s="359" t="s">
        <v>50</v>
      </c>
      <c r="K421" s="20" t="s">
        <v>8</v>
      </c>
      <c r="L421" s="163"/>
      <c r="M421" s="163"/>
      <c r="N421" s="20" t="s">
        <v>11</v>
      </c>
      <c r="O421" s="323" t="e">
        <f>IF(ISBLANK($G:$G),"",IF(OR(ISBLANK(#REF!),#REF!="&gt;"),"N/A",VLOOKUP(#REF!,NDA_Look_up,10,0)))</f>
        <v>#REF!</v>
      </c>
    </row>
    <row r="422" spans="1:15" ht="26.4" x14ac:dyDescent="0.25">
      <c r="A422" s="20">
        <v>492</v>
      </c>
      <c r="B422" s="357"/>
      <c r="C422" s="357" t="s">
        <v>461</v>
      </c>
      <c r="D422" s="21" t="s">
        <v>2380</v>
      </c>
      <c r="E422" s="358" t="s">
        <v>1294</v>
      </c>
      <c r="F422" s="330" t="s">
        <v>1874</v>
      </c>
      <c r="G422" s="163" t="s">
        <v>1644</v>
      </c>
      <c r="H422" s="21" t="s">
        <v>1459</v>
      </c>
      <c r="I422" s="162" t="s">
        <v>122</v>
      </c>
      <c r="J422" s="359" t="s">
        <v>50</v>
      </c>
      <c r="K422" s="20" t="s">
        <v>8</v>
      </c>
      <c r="L422" s="163"/>
      <c r="M422" s="163"/>
      <c r="N422" s="20" t="s">
        <v>11</v>
      </c>
      <c r="O422" s="323" t="e">
        <f>IF(ISBLANK($G:$G),"",IF(OR(ISBLANK(#REF!),#REF!="&gt;"),"N/A",VLOOKUP(#REF!,NDA_Look_up,10,0)))</f>
        <v>#REF!</v>
      </c>
    </row>
    <row r="423" spans="1:15" x14ac:dyDescent="0.25">
      <c r="A423" s="20">
        <v>493</v>
      </c>
      <c r="B423" s="357" t="s">
        <v>2164</v>
      </c>
      <c r="C423" s="357" t="s">
        <v>461</v>
      </c>
      <c r="D423" s="21" t="s">
        <v>452</v>
      </c>
      <c r="E423" s="358" t="s">
        <v>2022</v>
      </c>
      <c r="F423" s="330" t="s">
        <v>1874</v>
      </c>
      <c r="G423" s="163" t="s">
        <v>1644</v>
      </c>
      <c r="H423" s="21"/>
      <c r="I423" s="162" t="s">
        <v>2324</v>
      </c>
      <c r="J423" s="359" t="s">
        <v>1923</v>
      </c>
      <c r="K423" s="20" t="s">
        <v>8</v>
      </c>
      <c r="L423" s="163" t="s">
        <v>448</v>
      </c>
      <c r="M423" s="163"/>
      <c r="N423" s="20" t="s">
        <v>1003</v>
      </c>
      <c r="O423" s="323" t="e">
        <f>IF(ISBLANK($G:$G),"",IF(OR(ISBLANK(#REF!),#REF!="&gt;"),"N/A",VLOOKUP(#REF!,NDA_Look_up,10,0)))</f>
        <v>#REF!</v>
      </c>
    </row>
    <row r="424" spans="1:15" ht="26.4" x14ac:dyDescent="0.25">
      <c r="A424" s="20">
        <v>494</v>
      </c>
      <c r="B424" s="357"/>
      <c r="C424" s="357" t="s">
        <v>461</v>
      </c>
      <c r="D424" s="21" t="s">
        <v>531</v>
      </c>
      <c r="E424" s="358" t="s">
        <v>2011</v>
      </c>
      <c r="F424" s="330" t="s">
        <v>1874</v>
      </c>
      <c r="G424" s="163" t="s">
        <v>1644</v>
      </c>
      <c r="H424" s="21" t="s">
        <v>1459</v>
      </c>
      <c r="I424" s="162" t="s">
        <v>122</v>
      </c>
      <c r="J424" s="359" t="s">
        <v>446</v>
      </c>
      <c r="K424" s="20" t="s">
        <v>8</v>
      </c>
      <c r="L424" s="163" t="s">
        <v>453</v>
      </c>
      <c r="M424" s="163"/>
      <c r="N424" s="20" t="s">
        <v>11</v>
      </c>
      <c r="O424" s="323" t="e">
        <f>IF(ISBLANK($G:$G),"",IF(OR(ISBLANK(#REF!),#REF!="&gt;"),"N/A",VLOOKUP(#REF!,NDA_Look_up,10,0)))</f>
        <v>#REF!</v>
      </c>
    </row>
    <row r="425" spans="1:15" ht="26.4" x14ac:dyDescent="0.25">
      <c r="A425" s="20">
        <v>495</v>
      </c>
      <c r="B425" s="357"/>
      <c r="C425" s="357" t="s">
        <v>461</v>
      </c>
      <c r="D425" s="21" t="s">
        <v>454</v>
      </c>
      <c r="E425" s="358" t="s">
        <v>2011</v>
      </c>
      <c r="F425" s="330" t="s">
        <v>1874</v>
      </c>
      <c r="G425" s="163" t="s">
        <v>1644</v>
      </c>
      <c r="H425" s="21" t="s">
        <v>1459</v>
      </c>
      <c r="I425" s="162" t="s">
        <v>122</v>
      </c>
      <c r="J425" s="359" t="s">
        <v>446</v>
      </c>
      <c r="K425" s="20" t="s">
        <v>8</v>
      </c>
      <c r="L425" s="163" t="s">
        <v>456</v>
      </c>
      <c r="M425" s="163"/>
      <c r="N425" s="20" t="s">
        <v>1003</v>
      </c>
      <c r="O425" s="323" t="e">
        <f>IF(ISBLANK($G:$G),"",IF(OR(ISBLANK(#REF!),#REF!="&gt;"),"N/A",VLOOKUP(#REF!,NDA_Look_up,10,0)))</f>
        <v>#REF!</v>
      </c>
    </row>
    <row r="426" spans="1:15" ht="26.4" x14ac:dyDescent="0.25">
      <c r="A426" s="20">
        <v>496</v>
      </c>
      <c r="B426" s="357"/>
      <c r="C426" s="357" t="s">
        <v>461</v>
      </c>
      <c r="D426" s="21" t="s">
        <v>978</v>
      </c>
      <c r="E426" s="358" t="s">
        <v>2011</v>
      </c>
      <c r="F426" s="330" t="s">
        <v>1874</v>
      </c>
      <c r="G426" s="163" t="s">
        <v>1644</v>
      </c>
      <c r="H426" s="21" t="s">
        <v>1459</v>
      </c>
      <c r="I426" s="162" t="s">
        <v>122</v>
      </c>
      <c r="J426" s="359" t="s">
        <v>446</v>
      </c>
      <c r="K426" s="20" t="s">
        <v>8</v>
      </c>
      <c r="L426" s="163" t="s">
        <v>456</v>
      </c>
      <c r="M426" s="163"/>
      <c r="N426" s="20" t="s">
        <v>11</v>
      </c>
      <c r="O426" s="323" t="e">
        <f>IF(ISBLANK($G:$G),"",IF(OR(ISBLANK(#REF!),#REF!="&gt;"),"N/A",VLOOKUP(#REF!,NDA_Look_up,10,0)))</f>
        <v>#REF!</v>
      </c>
    </row>
    <row r="427" spans="1:15" ht="26.4" x14ac:dyDescent="0.25">
      <c r="A427" s="20">
        <v>498</v>
      </c>
      <c r="B427" s="357"/>
      <c r="C427" s="357" t="s">
        <v>461</v>
      </c>
      <c r="D427" s="21" t="s">
        <v>463</v>
      </c>
      <c r="E427" s="358" t="s">
        <v>2011</v>
      </c>
      <c r="F427" s="330" t="s">
        <v>1874</v>
      </c>
      <c r="G427" s="163" t="s">
        <v>1644</v>
      </c>
      <c r="H427" s="21" t="s">
        <v>1731</v>
      </c>
      <c r="I427" s="162" t="s">
        <v>2324</v>
      </c>
      <c r="J427" s="359" t="s">
        <v>32</v>
      </c>
      <c r="K427" s="20" t="s">
        <v>8</v>
      </c>
      <c r="L427" s="163" t="s">
        <v>2180</v>
      </c>
      <c r="M427" s="163"/>
      <c r="N427" s="20" t="s">
        <v>1003</v>
      </c>
      <c r="O427" s="323" t="e">
        <f>IF(ISBLANK($G:$G),"",IF(OR(ISBLANK(#REF!),#REF!="&gt;"),"N/A",VLOOKUP(#REF!,NDA_Look_up,10,0)))</f>
        <v>#REF!</v>
      </c>
    </row>
    <row r="428" spans="1:15" x14ac:dyDescent="0.25">
      <c r="A428" s="20">
        <v>499</v>
      </c>
      <c r="B428" s="357" t="s">
        <v>1149</v>
      </c>
      <c r="C428" s="357" t="s">
        <v>461</v>
      </c>
      <c r="D428" s="21" t="s">
        <v>622</v>
      </c>
      <c r="E428" s="358" t="s">
        <v>2013</v>
      </c>
      <c r="F428" s="330" t="s">
        <v>1874</v>
      </c>
      <c r="G428" s="163" t="s">
        <v>1643</v>
      </c>
      <c r="H428" s="21" t="s">
        <v>1929</v>
      </c>
      <c r="I428" s="162" t="s">
        <v>122</v>
      </c>
      <c r="J428" s="359" t="s">
        <v>802</v>
      </c>
      <c r="K428" s="20" t="s">
        <v>8</v>
      </c>
      <c r="L428" s="163"/>
      <c r="M428" s="163"/>
      <c r="N428" s="20" t="s">
        <v>11</v>
      </c>
      <c r="O428" s="323" t="e">
        <f>IF(ISBLANK($G:$G),"",IF(OR(ISBLANK(#REF!),#REF!="&gt;"),"N/A",VLOOKUP(#REF!,NDA_Look_up,10,0)))</f>
        <v>#REF!</v>
      </c>
    </row>
    <row r="429" spans="1:15" x14ac:dyDescent="0.25">
      <c r="A429" s="20">
        <v>500</v>
      </c>
      <c r="B429" s="357"/>
      <c r="C429" s="357" t="s">
        <v>461</v>
      </c>
      <c r="D429" s="21" t="s">
        <v>1950</v>
      </c>
      <c r="E429" s="358" t="s">
        <v>2011</v>
      </c>
      <c r="F429" s="330" t="s">
        <v>1874</v>
      </c>
      <c r="G429" s="163" t="s">
        <v>1644</v>
      </c>
      <c r="H429" s="21" t="s">
        <v>465</v>
      </c>
      <c r="I429" s="162" t="s">
        <v>122</v>
      </c>
      <c r="J429" s="359" t="s">
        <v>32</v>
      </c>
      <c r="K429" s="20" t="s">
        <v>8</v>
      </c>
      <c r="L429" s="163"/>
      <c r="M429" s="163"/>
      <c r="N429" s="20" t="s">
        <v>11</v>
      </c>
      <c r="O429" s="323" t="e">
        <f>IF(ISBLANK($G:$G),"",IF(OR(ISBLANK(#REF!),#REF!="&gt;"),"N/A",VLOOKUP(#REF!,NDA_Look_up,10,0)))</f>
        <v>#REF!</v>
      </c>
    </row>
    <row r="430" spans="1:15" s="20" customFormat="1" ht="26.4" x14ac:dyDescent="0.25">
      <c r="A430" s="20">
        <v>501</v>
      </c>
      <c r="B430" s="357"/>
      <c r="C430" s="357" t="s">
        <v>461</v>
      </c>
      <c r="D430" s="21" t="s">
        <v>469</v>
      </c>
      <c r="E430" s="358" t="s">
        <v>2011</v>
      </c>
      <c r="F430" s="330" t="s">
        <v>1874</v>
      </c>
      <c r="G430" s="163" t="s">
        <v>1644</v>
      </c>
      <c r="H430" s="21" t="s">
        <v>1046</v>
      </c>
      <c r="I430" s="162" t="s">
        <v>122</v>
      </c>
      <c r="J430" s="359" t="s">
        <v>50</v>
      </c>
      <c r="K430" s="20" t="s">
        <v>8</v>
      </c>
      <c r="L430" s="163" t="s">
        <v>471</v>
      </c>
      <c r="M430" s="163"/>
      <c r="N430" s="20" t="s">
        <v>11</v>
      </c>
      <c r="O430" s="425" t="e">
        <f>IF(ISBLANK($G:$G),"",IF(OR(ISBLANK(#REF!),#REF!="&gt;"),"N/A",VLOOKUP(#REF!,NDA_Look_up,10,0)))</f>
        <v>#REF!</v>
      </c>
    </row>
    <row r="431" spans="1:15" s="20" customFormat="1" x14ac:dyDescent="0.25">
      <c r="A431" s="20">
        <v>502</v>
      </c>
      <c r="B431" s="357"/>
      <c r="C431" s="357" t="s">
        <v>461</v>
      </c>
      <c r="D431" s="21" t="s">
        <v>472</v>
      </c>
      <c r="E431" s="358" t="s">
        <v>2011</v>
      </c>
      <c r="F431" s="330" t="s">
        <v>1874</v>
      </c>
      <c r="G431" s="163" t="s">
        <v>1644</v>
      </c>
      <c r="H431" s="21" t="s">
        <v>1046</v>
      </c>
      <c r="I431" s="162" t="s">
        <v>1126</v>
      </c>
      <c r="J431" s="359" t="s">
        <v>50</v>
      </c>
      <c r="K431" s="20" t="s">
        <v>8</v>
      </c>
      <c r="L431" s="163"/>
      <c r="M431" s="163"/>
      <c r="N431" s="20" t="s">
        <v>11</v>
      </c>
      <c r="O431" s="425" t="e">
        <f>IF(ISBLANK($G:$G),"",IF(OR(ISBLANK(#REF!),#REF!="&gt;"),"N/A",VLOOKUP(#REF!,NDA_Look_up,10,0)))</f>
        <v>#REF!</v>
      </c>
    </row>
    <row r="432" spans="1:15" s="20" customFormat="1" ht="39.6" x14ac:dyDescent="0.25">
      <c r="A432" s="20">
        <v>503</v>
      </c>
      <c r="B432" s="357" t="s">
        <v>2351</v>
      </c>
      <c r="C432" s="357" t="s">
        <v>461</v>
      </c>
      <c r="D432" s="21" t="s">
        <v>2113</v>
      </c>
      <c r="E432" s="358" t="s">
        <v>1294</v>
      </c>
      <c r="F432" s="330" t="s">
        <v>1874</v>
      </c>
      <c r="G432" s="163" t="s">
        <v>1643</v>
      </c>
      <c r="H432" s="21" t="s">
        <v>2106</v>
      </c>
      <c r="I432" s="162" t="s">
        <v>1104</v>
      </c>
      <c r="J432" s="359" t="s">
        <v>50</v>
      </c>
      <c r="K432" s="20" t="s">
        <v>8</v>
      </c>
      <c r="L432" s="163" t="s">
        <v>2350</v>
      </c>
      <c r="M432" s="163"/>
      <c r="N432" s="20" t="s">
        <v>11</v>
      </c>
      <c r="O432" s="425" t="e">
        <f>IF(ISBLANK($G:$G),"",IF(OR(ISBLANK(#REF!),#REF!="&gt;"),"N/A",VLOOKUP(#REF!,NDA_Look_up,10,0)))</f>
        <v>#REF!</v>
      </c>
    </row>
    <row r="433" spans="1:15" s="20" customFormat="1" ht="26.4" x14ac:dyDescent="0.25">
      <c r="A433" s="20">
        <v>504</v>
      </c>
      <c r="B433" s="357"/>
      <c r="C433" s="357" t="s">
        <v>461</v>
      </c>
      <c r="D433" s="21" t="s">
        <v>2111</v>
      </c>
      <c r="E433" s="358" t="s">
        <v>1294</v>
      </c>
      <c r="F433" s="330" t="s">
        <v>1874</v>
      </c>
      <c r="G433" s="163" t="s">
        <v>1644</v>
      </c>
      <c r="H433" s="21" t="s">
        <v>2106</v>
      </c>
      <c r="I433" s="162" t="s">
        <v>1104</v>
      </c>
      <c r="J433" s="359" t="s">
        <v>50</v>
      </c>
      <c r="K433" s="20" t="s">
        <v>8</v>
      </c>
      <c r="L433" s="163" t="s">
        <v>2109</v>
      </c>
      <c r="M433" s="163"/>
      <c r="N433" s="20" t="s">
        <v>11</v>
      </c>
      <c r="O433" s="425" t="e">
        <f>IF(ISBLANK($G:$G),"",IF(OR(ISBLANK(#REF!),#REF!="&gt;"),"N/A",VLOOKUP(#REF!,NDA_Look_up,10,0)))</f>
        <v>#REF!</v>
      </c>
    </row>
    <row r="434" spans="1:15" s="20" customFormat="1" ht="26.4" x14ac:dyDescent="0.25">
      <c r="A434" s="20">
        <v>505</v>
      </c>
      <c r="B434" s="357" t="s">
        <v>2161</v>
      </c>
      <c r="C434" s="357" t="s">
        <v>474</v>
      </c>
      <c r="D434" s="21" t="s">
        <v>2105</v>
      </c>
      <c r="E434" s="358" t="s">
        <v>2011</v>
      </c>
      <c r="F434" s="330" t="s">
        <v>1874</v>
      </c>
      <c r="G434" s="163" t="s">
        <v>1643</v>
      </c>
      <c r="H434" s="21" t="s">
        <v>2347</v>
      </c>
      <c r="I434" s="162" t="s">
        <v>122</v>
      </c>
      <c r="J434" s="359" t="s">
        <v>802</v>
      </c>
      <c r="K434" s="20" t="s">
        <v>8</v>
      </c>
      <c r="L434" s="163" t="s">
        <v>807</v>
      </c>
      <c r="M434" s="163"/>
      <c r="N434" s="20" t="s">
        <v>1003</v>
      </c>
      <c r="O434" s="425" t="e">
        <f>IF(ISBLANK($G:$G),"",IF(OR(ISBLANK(#REF!),#REF!="&gt;"),"N/A",VLOOKUP(#REF!,NDA_Look_up,10,0)))</f>
        <v>#REF!</v>
      </c>
    </row>
    <row r="435" spans="1:15" s="20" customFormat="1" ht="26.4" x14ac:dyDescent="0.25">
      <c r="A435" s="20">
        <v>506</v>
      </c>
      <c r="B435" s="357" t="s">
        <v>2161</v>
      </c>
      <c r="C435" s="357" t="s">
        <v>474</v>
      </c>
      <c r="D435" s="21" t="s">
        <v>478</v>
      </c>
      <c r="E435" s="358" t="s">
        <v>2011</v>
      </c>
      <c r="F435" s="330" t="s">
        <v>1874</v>
      </c>
      <c r="G435" s="163" t="s">
        <v>1644</v>
      </c>
      <c r="H435" s="21" t="s">
        <v>1924</v>
      </c>
      <c r="I435" s="162" t="s">
        <v>1126</v>
      </c>
      <c r="J435" s="359" t="s">
        <v>50</v>
      </c>
      <c r="K435" s="20" t="s">
        <v>8</v>
      </c>
      <c r="L435" s="163" t="s">
        <v>2110</v>
      </c>
      <c r="M435" s="163"/>
      <c r="N435" s="20" t="s">
        <v>11</v>
      </c>
      <c r="O435" s="425" t="e">
        <f>IF(ISBLANK($G:$G),"",IF(OR(ISBLANK(#REF!),#REF!="&gt;"),"N/A",VLOOKUP(#REF!,NDA_Look_up,10,0)))</f>
        <v>#REF!</v>
      </c>
    </row>
    <row r="436" spans="1:15" s="20" customFormat="1" ht="26.4" x14ac:dyDescent="0.25">
      <c r="A436" s="20">
        <v>507</v>
      </c>
      <c r="B436" s="357" t="s">
        <v>2161</v>
      </c>
      <c r="C436" s="357" t="s">
        <v>474</v>
      </c>
      <c r="D436" s="21" t="s">
        <v>2381</v>
      </c>
      <c r="E436" s="358" t="s">
        <v>1294</v>
      </c>
      <c r="F436" s="330" t="s">
        <v>1874</v>
      </c>
      <c r="G436" s="163" t="s">
        <v>1644</v>
      </c>
      <c r="H436" s="21" t="s">
        <v>2106</v>
      </c>
      <c r="I436" s="162" t="s">
        <v>1104</v>
      </c>
      <c r="J436" s="359" t="s">
        <v>982</v>
      </c>
      <c r="K436" s="20" t="s">
        <v>8</v>
      </c>
      <c r="L436" s="163" t="s">
        <v>2108</v>
      </c>
      <c r="M436" s="163"/>
      <c r="N436" s="20" t="s">
        <v>11</v>
      </c>
      <c r="O436" s="425" t="e">
        <f>IF(ISBLANK($G:$G),"",IF(OR(ISBLANK(#REF!),#REF!="&gt;"),"N/A",VLOOKUP(#REF!,NDA_Look_up,10,0)))</f>
        <v>#REF!</v>
      </c>
    </row>
    <row r="437" spans="1:15" s="20" customFormat="1" x14ac:dyDescent="0.25">
      <c r="A437" s="20">
        <v>508</v>
      </c>
      <c r="B437" s="357" t="s">
        <v>2161</v>
      </c>
      <c r="C437" s="357" t="s">
        <v>474</v>
      </c>
      <c r="D437" s="21" t="s">
        <v>623</v>
      </c>
      <c r="E437" s="358" t="s">
        <v>2011</v>
      </c>
      <c r="F437" s="330" t="s">
        <v>1874</v>
      </c>
      <c r="G437" s="163" t="s">
        <v>1643</v>
      </c>
      <c r="H437" s="21" t="s">
        <v>1929</v>
      </c>
      <c r="I437" s="162" t="s">
        <v>122</v>
      </c>
      <c r="J437" s="359" t="s">
        <v>803</v>
      </c>
      <c r="K437" s="20" t="s">
        <v>8</v>
      </c>
      <c r="L437" s="163" t="s">
        <v>926</v>
      </c>
      <c r="M437" s="163"/>
      <c r="N437" s="20" t="s">
        <v>11</v>
      </c>
      <c r="O437" s="425" t="e">
        <f>IF(ISBLANK($G:$G),"",IF(OR(ISBLANK(#REF!),#REF!="&gt;"),"N/A",VLOOKUP(#REF!,NDA_Look_up,10,0)))</f>
        <v>#REF!</v>
      </c>
    </row>
    <row r="438" spans="1:15" s="366" customFormat="1" ht="13.8" thickBot="1" x14ac:dyDescent="0.3">
      <c r="A438" s="20">
        <v>509</v>
      </c>
      <c r="B438" s="357" t="s">
        <v>2161</v>
      </c>
      <c r="C438" s="357" t="s">
        <v>474</v>
      </c>
      <c r="D438" s="21" t="s">
        <v>2119</v>
      </c>
      <c r="E438" s="358" t="s">
        <v>2011</v>
      </c>
      <c r="F438" s="330" t="s">
        <v>1874</v>
      </c>
      <c r="G438" s="163" t="s">
        <v>1643</v>
      </c>
      <c r="H438" s="21" t="s">
        <v>2120</v>
      </c>
      <c r="I438" s="162" t="s">
        <v>1280</v>
      </c>
      <c r="J438" s="359" t="s">
        <v>803</v>
      </c>
      <c r="K438" s="20" t="s">
        <v>8</v>
      </c>
      <c r="L438" s="163"/>
      <c r="M438" s="163"/>
      <c r="N438" s="20" t="s">
        <v>11</v>
      </c>
      <c r="O438" s="426" t="e">
        <f>IF(ISBLANK($G:$G),"",IF(OR(ISBLANK(#REF!),#REF!="&gt;"),"N/A",VLOOKUP(#REF!,NDA_Look_up,10,0)))</f>
        <v>#REF!</v>
      </c>
    </row>
    <row r="439" spans="1:15" s="367" customFormat="1" ht="27" thickTop="1" x14ac:dyDescent="0.25">
      <c r="A439" s="20">
        <v>510</v>
      </c>
      <c r="B439" s="357" t="s">
        <v>2161</v>
      </c>
      <c r="C439" s="357" t="s">
        <v>775</v>
      </c>
      <c r="D439" s="21" t="s">
        <v>806</v>
      </c>
      <c r="E439" s="358" t="s">
        <v>2011</v>
      </c>
      <c r="F439" s="330" t="s">
        <v>1874</v>
      </c>
      <c r="G439" s="163" t="s">
        <v>1644</v>
      </c>
      <c r="H439" s="21" t="s">
        <v>1924</v>
      </c>
      <c r="I439" s="162" t="s">
        <v>122</v>
      </c>
      <c r="J439" s="359" t="s">
        <v>50</v>
      </c>
      <c r="K439" s="20" t="s">
        <v>8</v>
      </c>
      <c r="L439" s="163" t="s">
        <v>2181</v>
      </c>
      <c r="M439" s="163"/>
      <c r="N439" s="20" t="s">
        <v>11</v>
      </c>
      <c r="O439" s="427"/>
    </row>
    <row r="440" spans="1:15" s="20" customFormat="1" ht="26.4" x14ac:dyDescent="0.25">
      <c r="A440" s="20">
        <v>511</v>
      </c>
      <c r="B440" s="357" t="s">
        <v>2161</v>
      </c>
      <c r="C440" s="357" t="s">
        <v>775</v>
      </c>
      <c r="D440" s="21" t="s">
        <v>2104</v>
      </c>
      <c r="E440" s="358" t="s">
        <v>2011</v>
      </c>
      <c r="F440" s="330" t="s">
        <v>1874</v>
      </c>
      <c r="G440" s="163" t="s">
        <v>1644</v>
      </c>
      <c r="H440" s="21" t="s">
        <v>1447</v>
      </c>
      <c r="I440" s="162" t="s">
        <v>122</v>
      </c>
      <c r="J440" s="359" t="s">
        <v>50</v>
      </c>
      <c r="K440" s="20" t="s">
        <v>8</v>
      </c>
      <c r="L440" s="163" t="s">
        <v>2181</v>
      </c>
      <c r="M440" s="163"/>
      <c r="N440" s="20" t="s">
        <v>11</v>
      </c>
      <c r="O440" s="425" t="e">
        <f>IF(ISBLANK($G:$G),"",IF(OR(ISBLANK(#REF!),#REF!="&gt;"),"N/A",VLOOKUP(#REF!,NDA_Look_up,10,0)))</f>
        <v>#REF!</v>
      </c>
    </row>
    <row r="441" spans="1:15" s="20" customFormat="1" x14ac:dyDescent="0.25">
      <c r="A441" s="20">
        <v>512</v>
      </c>
      <c r="B441" s="357" t="s">
        <v>2165</v>
      </c>
      <c r="C441" s="357" t="s">
        <v>774</v>
      </c>
      <c r="D441" s="21" t="s">
        <v>805</v>
      </c>
      <c r="E441" s="358" t="s">
        <v>2011</v>
      </c>
      <c r="F441" s="330" t="s">
        <v>1874</v>
      </c>
      <c r="G441" s="163" t="s">
        <v>1644</v>
      </c>
      <c r="H441" s="21" t="s">
        <v>1924</v>
      </c>
      <c r="I441" s="162" t="s">
        <v>122</v>
      </c>
      <c r="J441" s="359" t="s">
        <v>50</v>
      </c>
      <c r="K441" s="20" t="s">
        <v>8</v>
      </c>
      <c r="L441" s="163"/>
      <c r="M441" s="163"/>
      <c r="N441" s="20" t="s">
        <v>11</v>
      </c>
      <c r="O441" s="425" t="e">
        <f>IF(ISBLANK($G:$G),"",IF(OR(ISBLANK(#REF!),#REF!="&gt;"),"N/A",VLOOKUP(#REF!,NDA_Look_up,10,0)))</f>
        <v>#REF!</v>
      </c>
    </row>
    <row r="442" spans="1:15" s="20" customFormat="1" ht="26.4" x14ac:dyDescent="0.25">
      <c r="A442" s="20">
        <v>513</v>
      </c>
      <c r="B442" s="357"/>
      <c r="C442" s="357" t="s">
        <v>619</v>
      </c>
      <c r="D442" s="21" t="s">
        <v>620</v>
      </c>
      <c r="E442" s="358" t="s">
        <v>2011</v>
      </c>
      <c r="F442" s="330" t="s">
        <v>1874</v>
      </c>
      <c r="G442" s="163" t="s">
        <v>1644</v>
      </c>
      <c r="H442" s="21" t="s">
        <v>2035</v>
      </c>
      <c r="I442" s="162" t="s">
        <v>1086</v>
      </c>
      <c r="J442" s="359" t="s">
        <v>50</v>
      </c>
      <c r="K442" s="20" t="s">
        <v>8</v>
      </c>
      <c r="L442" s="163" t="s">
        <v>1925</v>
      </c>
      <c r="M442" s="163"/>
      <c r="N442" s="20" t="s">
        <v>11</v>
      </c>
      <c r="O442" s="425" t="e">
        <f>IF(ISBLANK($G:$G),"",IF(OR(ISBLANK(#REF!),#REF!="&gt;"),"N/A",VLOOKUP(#REF!,NDA_Look_up,10,0)))</f>
        <v>#REF!</v>
      </c>
    </row>
    <row r="443" spans="1:15" s="20" customFormat="1" ht="27" thickBot="1" x14ac:dyDescent="0.3">
      <c r="A443" s="366">
        <v>514</v>
      </c>
      <c r="B443" s="428" t="s">
        <v>2168</v>
      </c>
      <c r="C443" s="428" t="s">
        <v>1687</v>
      </c>
      <c r="D443" s="334" t="s">
        <v>1688</v>
      </c>
      <c r="E443" s="429" t="s">
        <v>2011</v>
      </c>
      <c r="F443" s="430" t="s">
        <v>1874</v>
      </c>
      <c r="G443" s="431" t="s">
        <v>1643</v>
      </c>
      <c r="H443" s="334" t="s">
        <v>1046</v>
      </c>
      <c r="I443" s="432" t="s">
        <v>2324</v>
      </c>
      <c r="J443" s="433" t="s">
        <v>1689</v>
      </c>
      <c r="K443" s="366"/>
      <c r="L443" s="431" t="s">
        <v>1690</v>
      </c>
      <c r="M443" s="431"/>
      <c r="N443" s="366" t="s">
        <v>1003</v>
      </c>
      <c r="O443" s="425" t="e">
        <f>IF(ISBLANK($G:$G),"",IF(OR(ISBLANK(#REF!),#REF!="&gt;"),"N/A",VLOOKUP(#REF!,NDA_Look_up,10,0)))</f>
        <v>#REF!</v>
      </c>
    </row>
    <row r="444" spans="1:15" s="20" customFormat="1" ht="13.8" thickTop="1" x14ac:dyDescent="0.25">
      <c r="A444" s="367">
        <v>515</v>
      </c>
      <c r="B444" s="434" t="s">
        <v>2164</v>
      </c>
      <c r="C444" s="434" t="s">
        <v>1619</v>
      </c>
      <c r="D444" s="336" t="s">
        <v>1951</v>
      </c>
      <c r="E444" s="435" t="s">
        <v>2011</v>
      </c>
      <c r="F444" s="436" t="s">
        <v>1879</v>
      </c>
      <c r="G444" s="437" t="s">
        <v>1644</v>
      </c>
      <c r="H444" s="336"/>
      <c r="I444" s="438"/>
      <c r="J444" s="439"/>
      <c r="K444" s="367"/>
      <c r="L444" s="437"/>
      <c r="M444" s="437"/>
      <c r="N444" s="367"/>
      <c r="O444" s="425" t="e">
        <f>IF(ISBLANK($G:$G),"",IF(OR(ISBLANK(#REF!),#REF!="&gt;"),"N/A",VLOOKUP(#REF!,NDA_Look_up,10,0)))</f>
        <v>#REF!</v>
      </c>
    </row>
    <row r="445" spans="1:15" s="20" customFormat="1" ht="39.6" x14ac:dyDescent="0.25">
      <c r="A445" s="20">
        <v>516</v>
      </c>
      <c r="B445" s="357" t="s">
        <v>2164</v>
      </c>
      <c r="C445" s="357" t="s">
        <v>547</v>
      </c>
      <c r="D445" s="21" t="s">
        <v>1634</v>
      </c>
      <c r="E445" s="358" t="s">
        <v>2011</v>
      </c>
      <c r="F445" s="330" t="s">
        <v>1879</v>
      </c>
      <c r="G445" s="163" t="s">
        <v>1643</v>
      </c>
      <c r="H445" s="21" t="s">
        <v>1447</v>
      </c>
      <c r="I445" s="162" t="s">
        <v>2324</v>
      </c>
      <c r="J445" s="359"/>
      <c r="K445" s="20" t="s">
        <v>8</v>
      </c>
      <c r="L445" s="163" t="s">
        <v>1635</v>
      </c>
      <c r="M445" s="163" t="s">
        <v>2197</v>
      </c>
      <c r="N445" s="20" t="s">
        <v>1003</v>
      </c>
      <c r="O445" s="425" t="e">
        <f>IF(ISBLANK($G:$G),"",IF(OR(ISBLANK(#REF!),#REF!="&gt;"),"N/A",VLOOKUP(#REF!,NDA_Look_up,10,0)))</f>
        <v>#REF!</v>
      </c>
    </row>
    <row r="446" spans="1:15" s="20" customFormat="1" ht="52.8" x14ac:dyDescent="0.25">
      <c r="A446" s="20">
        <v>517</v>
      </c>
      <c r="B446" s="357" t="s">
        <v>2164</v>
      </c>
      <c r="C446" s="357" t="s">
        <v>547</v>
      </c>
      <c r="D446" s="21" t="s">
        <v>548</v>
      </c>
      <c r="E446" s="358" t="s">
        <v>1456</v>
      </c>
      <c r="F446" s="330" t="s">
        <v>1879</v>
      </c>
      <c r="G446" s="163" t="s">
        <v>1644</v>
      </c>
      <c r="H446" s="21" t="s">
        <v>1456</v>
      </c>
      <c r="I446" s="162" t="s">
        <v>1126</v>
      </c>
      <c r="J446" s="359"/>
      <c r="K446" s="20" t="s">
        <v>8</v>
      </c>
      <c r="L446" s="163" t="s">
        <v>1636</v>
      </c>
      <c r="M446" s="163"/>
      <c r="N446" s="20" t="s">
        <v>11</v>
      </c>
      <c r="O446" s="425" t="e">
        <f>IF(ISBLANK($G:$G),"",IF(OR(ISBLANK(#REF!),#REF!="&gt;"),"N/A",VLOOKUP(#REF!,NDA_Look_up,10,0)))</f>
        <v>#REF!</v>
      </c>
    </row>
    <row r="447" spans="1:15" s="20" customFormat="1" x14ac:dyDescent="0.25">
      <c r="A447" s="20">
        <v>518</v>
      </c>
      <c r="B447" s="357" t="s">
        <v>2164</v>
      </c>
      <c r="C447" s="357" t="s">
        <v>549</v>
      </c>
      <c r="D447" s="21" t="s">
        <v>550</v>
      </c>
      <c r="E447" s="358" t="s">
        <v>1871</v>
      </c>
      <c r="F447" s="330" t="s">
        <v>1879</v>
      </c>
      <c r="G447" s="163" t="s">
        <v>1643</v>
      </c>
      <c r="H447" s="21" t="s">
        <v>1681</v>
      </c>
      <c r="I447" s="162" t="s">
        <v>2324</v>
      </c>
      <c r="J447" s="359"/>
      <c r="K447" s="20" t="s">
        <v>34</v>
      </c>
      <c r="L447" s="163"/>
      <c r="M447" s="163" t="s">
        <v>2197</v>
      </c>
      <c r="N447" s="20" t="s">
        <v>1003</v>
      </c>
      <c r="O447" s="425" t="e">
        <f>IF(ISBLANK($G:$G),"",IF(OR(ISBLANK(#REF!),#REF!="&gt;"),"N/A",VLOOKUP(#REF!,NDA_Look_up,10,0)))</f>
        <v>#REF!</v>
      </c>
    </row>
    <row r="448" spans="1:15" s="20" customFormat="1" ht="26.4" x14ac:dyDescent="0.25">
      <c r="A448" s="20">
        <v>519</v>
      </c>
      <c r="B448" s="357" t="s">
        <v>2164</v>
      </c>
      <c r="C448" s="357" t="s">
        <v>902</v>
      </c>
      <c r="D448" s="21" t="s">
        <v>553</v>
      </c>
      <c r="E448" s="358" t="s">
        <v>2011</v>
      </c>
      <c r="F448" s="330" t="s">
        <v>1879</v>
      </c>
      <c r="G448" s="163" t="s">
        <v>1644</v>
      </c>
      <c r="H448" s="21" t="s">
        <v>1929</v>
      </c>
      <c r="I448" s="162" t="s">
        <v>1126</v>
      </c>
      <c r="J448" s="359"/>
      <c r="K448" s="20" t="s">
        <v>8</v>
      </c>
      <c r="L448" s="163" t="s">
        <v>1476</v>
      </c>
      <c r="M448" s="163"/>
      <c r="N448" s="20" t="s">
        <v>11</v>
      </c>
      <c r="O448" s="425" t="e">
        <f>IF(ISBLANK($G:$G),"",IF(OR(ISBLANK(#REF!),#REF!="&gt;"),"N/A",VLOOKUP(#REF!,NDA_Look_up,10,0)))</f>
        <v>#REF!</v>
      </c>
    </row>
    <row r="449" spans="1:15" s="20" customFormat="1" x14ac:dyDescent="0.25">
      <c r="A449" s="20">
        <v>520</v>
      </c>
      <c r="B449" s="357" t="s">
        <v>2164</v>
      </c>
      <c r="C449" s="357" t="s">
        <v>902</v>
      </c>
      <c r="D449" s="21" t="s">
        <v>554</v>
      </c>
      <c r="E449" s="358" t="s">
        <v>2011</v>
      </c>
      <c r="F449" s="330" t="s">
        <v>1879</v>
      </c>
      <c r="G449" s="163" t="s">
        <v>1644</v>
      </c>
      <c r="H449" s="21" t="s">
        <v>1929</v>
      </c>
      <c r="I449" s="162" t="s">
        <v>1126</v>
      </c>
      <c r="J449" s="359"/>
      <c r="K449" s="20" t="s">
        <v>8</v>
      </c>
      <c r="L449" s="163" t="s">
        <v>2134</v>
      </c>
      <c r="M449" s="163"/>
      <c r="N449" s="20" t="s">
        <v>11</v>
      </c>
      <c r="O449" s="425" t="e">
        <f>IF(ISBLANK($G:$G),"",IF(OR(ISBLANK(#REF!),#REF!="&gt;"),"N/A",VLOOKUP(#REF!,NDA_Look_up,10,0)))</f>
        <v>#REF!</v>
      </c>
    </row>
    <row r="450" spans="1:15" s="20" customFormat="1" x14ac:dyDescent="0.25">
      <c r="A450" s="20">
        <v>521</v>
      </c>
      <c r="B450" s="357" t="s">
        <v>2164</v>
      </c>
      <c r="C450" s="357" t="s">
        <v>902</v>
      </c>
      <c r="D450" s="21" t="s">
        <v>555</v>
      </c>
      <c r="E450" s="358" t="s">
        <v>2011</v>
      </c>
      <c r="F450" s="330" t="s">
        <v>1879</v>
      </c>
      <c r="G450" s="163" t="s">
        <v>1644</v>
      </c>
      <c r="H450" s="21" t="s">
        <v>1929</v>
      </c>
      <c r="I450" s="162" t="s">
        <v>1126</v>
      </c>
      <c r="J450" s="359"/>
      <c r="K450" s="20" t="s">
        <v>8</v>
      </c>
      <c r="L450" s="163" t="s">
        <v>2135</v>
      </c>
      <c r="M450" s="163"/>
      <c r="N450" s="20" t="s">
        <v>11</v>
      </c>
      <c r="O450" s="425" t="e">
        <f>IF(ISBLANK($G:$G),"",IF(OR(ISBLANK(#REF!),#REF!="&gt;"),"N/A",VLOOKUP(#REF!,NDA_Look_up,10,0)))</f>
        <v>#REF!</v>
      </c>
    </row>
    <row r="451" spans="1:15" s="20" customFormat="1" x14ac:dyDescent="0.25">
      <c r="A451" s="20">
        <v>522</v>
      </c>
      <c r="B451" s="357" t="s">
        <v>2164</v>
      </c>
      <c r="C451" s="357" t="s">
        <v>902</v>
      </c>
      <c r="D451" s="21" t="s">
        <v>556</v>
      </c>
      <c r="E451" s="358" t="s">
        <v>958</v>
      </c>
      <c r="F451" s="330" t="s">
        <v>1879</v>
      </c>
      <c r="G451" s="163" t="s">
        <v>1644</v>
      </c>
      <c r="H451" s="21" t="s">
        <v>1929</v>
      </c>
      <c r="I451" s="162" t="s">
        <v>1126</v>
      </c>
      <c r="J451" s="359"/>
      <c r="K451" s="20" t="s">
        <v>8</v>
      </c>
      <c r="L451" s="163" t="s">
        <v>1469</v>
      </c>
      <c r="M451" s="163"/>
      <c r="N451" s="20" t="s">
        <v>11</v>
      </c>
      <c r="O451" s="425" t="e">
        <f>IF(ISBLANK($G:$G),"",IF(OR(ISBLANK(#REF!),#REF!="&gt;"),"N/A",VLOOKUP(#REF!,NDA_Look_up,10,0)))</f>
        <v>#REF!</v>
      </c>
    </row>
    <row r="452" spans="1:15" s="20" customFormat="1" ht="39.6" x14ac:dyDescent="0.25">
      <c r="A452" s="20">
        <v>523</v>
      </c>
      <c r="B452" s="357" t="s">
        <v>2164</v>
      </c>
      <c r="C452" s="357" t="s">
        <v>902</v>
      </c>
      <c r="D452" s="21" t="s">
        <v>557</v>
      </c>
      <c r="E452" s="358" t="s">
        <v>958</v>
      </c>
      <c r="F452" s="330" t="s">
        <v>1879</v>
      </c>
      <c r="G452" s="163" t="s">
        <v>1644</v>
      </c>
      <c r="H452" s="21" t="s">
        <v>1929</v>
      </c>
      <c r="I452" s="162" t="s">
        <v>1126</v>
      </c>
      <c r="J452" s="359"/>
      <c r="K452" s="20" t="s">
        <v>8</v>
      </c>
      <c r="L452" s="163" t="s">
        <v>1640</v>
      </c>
      <c r="M452" s="163"/>
      <c r="N452" s="20" t="s">
        <v>11</v>
      </c>
      <c r="O452" s="425" t="e">
        <f>IF(ISBLANK($G:$G),"",IF(OR(ISBLANK(#REF!),#REF!="&gt;"),"N/A",VLOOKUP(#REF!,NDA_Look_up,10,0)))</f>
        <v>#REF!</v>
      </c>
    </row>
    <row r="453" spans="1:15" s="20" customFormat="1" ht="26.4" x14ac:dyDescent="0.25">
      <c r="A453" s="20">
        <v>524</v>
      </c>
      <c r="B453" s="357" t="s">
        <v>2164</v>
      </c>
      <c r="C453" s="357" t="s">
        <v>902</v>
      </c>
      <c r="D453" s="21" t="s">
        <v>558</v>
      </c>
      <c r="E453" s="358" t="s">
        <v>2212</v>
      </c>
      <c r="F453" s="330" t="s">
        <v>1879</v>
      </c>
      <c r="G453" s="163" t="s">
        <v>1644</v>
      </c>
      <c r="H453" s="21" t="s">
        <v>1929</v>
      </c>
      <c r="I453" s="162" t="s">
        <v>1126</v>
      </c>
      <c r="J453" s="359"/>
      <c r="K453" s="20" t="s">
        <v>8</v>
      </c>
      <c r="L453" s="163" t="s">
        <v>1471</v>
      </c>
      <c r="M453" s="163"/>
      <c r="N453" s="20" t="s">
        <v>11</v>
      </c>
      <c r="O453" s="425" t="e">
        <f>IF(ISBLANK($G:$G),"",IF(OR(ISBLANK(#REF!),#REF!="&gt;"),"N/A",VLOOKUP(#REF!,NDA_Look_up,10,0)))</f>
        <v>#REF!</v>
      </c>
    </row>
    <row r="454" spans="1:15" s="20" customFormat="1" ht="26.4" x14ac:dyDescent="0.25">
      <c r="A454" s="20">
        <v>525</v>
      </c>
      <c r="B454" s="357" t="s">
        <v>2164</v>
      </c>
      <c r="C454" s="357" t="s">
        <v>902</v>
      </c>
      <c r="D454" s="21" t="s">
        <v>560</v>
      </c>
      <c r="E454" s="358" t="s">
        <v>958</v>
      </c>
      <c r="F454" s="330" t="s">
        <v>1879</v>
      </c>
      <c r="G454" s="163" t="s">
        <v>1643</v>
      </c>
      <c r="H454" s="21" t="s">
        <v>1675</v>
      </c>
      <c r="I454" s="162" t="s">
        <v>2324</v>
      </c>
      <c r="J454" s="359" t="s">
        <v>1549</v>
      </c>
      <c r="K454" s="20" t="s">
        <v>8</v>
      </c>
      <c r="L454" s="163" t="s">
        <v>1926</v>
      </c>
      <c r="M454" s="163" t="s">
        <v>2197</v>
      </c>
      <c r="N454" s="20" t="s">
        <v>1003</v>
      </c>
      <c r="O454" s="425" t="e">
        <f>IF(ISBLANK($G:$G),"",IF(OR(ISBLANK(#REF!),#REF!="&gt;"),"N/A",VLOOKUP(#REF!,NDA_Look_up,10,0)))</f>
        <v>#REF!</v>
      </c>
    </row>
    <row r="455" spans="1:15" s="20" customFormat="1" ht="26.4" x14ac:dyDescent="0.25">
      <c r="A455" s="20">
        <v>526</v>
      </c>
      <c r="B455" s="357" t="s">
        <v>2164</v>
      </c>
      <c r="C455" s="357" t="s">
        <v>902</v>
      </c>
      <c r="D455" s="21" t="s">
        <v>1647</v>
      </c>
      <c r="E455" s="358" t="s">
        <v>958</v>
      </c>
      <c r="F455" s="330" t="s">
        <v>1879</v>
      </c>
      <c r="G455" s="163" t="s">
        <v>1643</v>
      </c>
      <c r="H455" s="21" t="s">
        <v>1447</v>
      </c>
      <c r="I455" s="162" t="s">
        <v>2324</v>
      </c>
      <c r="J455" s="359" t="s">
        <v>1646</v>
      </c>
      <c r="K455" s="20" t="s">
        <v>8</v>
      </c>
      <c r="L455" s="163" t="s">
        <v>1641</v>
      </c>
      <c r="M455" s="163" t="s">
        <v>2197</v>
      </c>
      <c r="N455" s="20" t="s">
        <v>1003</v>
      </c>
      <c r="O455" s="425" t="e">
        <f>IF(ISBLANK($G:$G),"",IF(OR(ISBLANK(#REF!),#REF!="&gt;"),"N/A",VLOOKUP(#REF!,NDA_Look_up,10,0)))</f>
        <v>#REF!</v>
      </c>
    </row>
    <row r="456" spans="1:15" s="20" customFormat="1" ht="26.4" x14ac:dyDescent="0.25">
      <c r="A456" s="20">
        <v>527</v>
      </c>
      <c r="B456" s="357" t="s">
        <v>2164</v>
      </c>
      <c r="C456" s="357" t="s">
        <v>902</v>
      </c>
      <c r="D456" s="21" t="s">
        <v>1648</v>
      </c>
      <c r="E456" s="358" t="s">
        <v>958</v>
      </c>
      <c r="F456" s="330" t="s">
        <v>1879</v>
      </c>
      <c r="G456" s="163" t="s">
        <v>1643</v>
      </c>
      <c r="H456" s="21" t="s">
        <v>1447</v>
      </c>
      <c r="I456" s="162" t="s">
        <v>2324</v>
      </c>
      <c r="J456" s="359" t="s">
        <v>1646</v>
      </c>
      <c r="K456" s="20" t="s">
        <v>8</v>
      </c>
      <c r="L456" s="163" t="s">
        <v>1642</v>
      </c>
      <c r="M456" s="163" t="s">
        <v>2197</v>
      </c>
      <c r="N456" s="20" t="s">
        <v>1003</v>
      </c>
      <c r="O456" s="425" t="e">
        <f>IF(ISBLANK($G:$G),"",IF(OR(ISBLANK(#REF!),#REF!="&gt;"),"N/A",VLOOKUP(#REF!,NDA_Look_up,10,0)))</f>
        <v>#REF!</v>
      </c>
    </row>
    <row r="457" spans="1:15" s="20" customFormat="1" ht="26.4" x14ac:dyDescent="0.25">
      <c r="A457" s="20">
        <v>528</v>
      </c>
      <c r="B457" s="357" t="s">
        <v>2164</v>
      </c>
      <c r="C457" s="357" t="s">
        <v>902</v>
      </c>
      <c r="D457" s="21" t="s">
        <v>1739</v>
      </c>
      <c r="E457" s="358" t="s">
        <v>958</v>
      </c>
      <c r="F457" s="330" t="s">
        <v>1879</v>
      </c>
      <c r="G457" s="163" t="s">
        <v>1644</v>
      </c>
      <c r="H457" s="21" t="s">
        <v>1929</v>
      </c>
      <c r="I457" s="162" t="s">
        <v>1126</v>
      </c>
      <c r="J457" s="359"/>
      <c r="K457" s="20" t="s">
        <v>8</v>
      </c>
      <c r="L457" s="163" t="s">
        <v>1475</v>
      </c>
      <c r="M457" s="163"/>
      <c r="N457" s="20" t="s">
        <v>11</v>
      </c>
      <c r="O457" s="425" t="e">
        <f>IF(ISBLANK($G:$G),"",IF(OR(ISBLANK(#REF!),#REF!="&gt;"),"N/A",VLOOKUP(#REF!,NDA_Look_up,10,0)))</f>
        <v>#REF!</v>
      </c>
    </row>
    <row r="458" spans="1:15" s="20" customFormat="1" ht="26.4" x14ac:dyDescent="0.25">
      <c r="A458" s="20">
        <v>529</v>
      </c>
      <c r="B458" s="357" t="s">
        <v>2164</v>
      </c>
      <c r="C458" s="357" t="s">
        <v>793</v>
      </c>
      <c r="D458" s="21" t="s">
        <v>566</v>
      </c>
      <c r="E458" s="358" t="s">
        <v>2011</v>
      </c>
      <c r="F458" s="330" t="s">
        <v>1879</v>
      </c>
      <c r="G458" s="163" t="s">
        <v>1643</v>
      </c>
      <c r="H458" s="21" t="s">
        <v>1453</v>
      </c>
      <c r="I458" s="162" t="s">
        <v>2324</v>
      </c>
      <c r="J458" s="359"/>
      <c r="K458" s="20" t="s">
        <v>8</v>
      </c>
      <c r="L458" s="163" t="s">
        <v>1714</v>
      </c>
      <c r="M458" s="163" t="s">
        <v>2197</v>
      </c>
      <c r="N458" s="20" t="s">
        <v>1003</v>
      </c>
      <c r="O458" s="425" t="e">
        <f>IF(ISBLANK($G:$G),"",IF(OR(ISBLANK(#REF!),#REF!="&gt;"),"N/A",VLOOKUP(#REF!,NDA_Look_up,10,0)))</f>
        <v>#REF!</v>
      </c>
    </row>
    <row r="459" spans="1:15" s="20" customFormat="1" ht="26.4" x14ac:dyDescent="0.25">
      <c r="A459" s="20">
        <v>530</v>
      </c>
      <c r="B459" s="357" t="s">
        <v>2164</v>
      </c>
      <c r="C459" s="357" t="s">
        <v>793</v>
      </c>
      <c r="D459" s="21" t="s">
        <v>571</v>
      </c>
      <c r="E459" s="358" t="s">
        <v>2011</v>
      </c>
      <c r="F459" s="330" t="s">
        <v>1879</v>
      </c>
      <c r="G459" s="163" t="s">
        <v>1643</v>
      </c>
      <c r="H459" s="21" t="s">
        <v>1453</v>
      </c>
      <c r="I459" s="162" t="s">
        <v>2324</v>
      </c>
      <c r="J459" s="359"/>
      <c r="K459" s="20" t="s">
        <v>8</v>
      </c>
      <c r="L459" s="163" t="s">
        <v>1479</v>
      </c>
      <c r="M459" s="163" t="s">
        <v>2197</v>
      </c>
      <c r="N459" s="20" t="s">
        <v>1003</v>
      </c>
      <c r="O459" s="425" t="e">
        <f>IF(ISBLANK($G:$G),"",IF(OR(ISBLANK(#REF!),#REF!="&gt;"),"N/A",VLOOKUP(#REF!,NDA_Look_up,10,0)))</f>
        <v>#REF!</v>
      </c>
    </row>
    <row r="460" spans="1:15" s="20" customFormat="1" ht="26.4" x14ac:dyDescent="0.25">
      <c r="A460" s="20">
        <v>531</v>
      </c>
      <c r="B460" s="357" t="s">
        <v>2164</v>
      </c>
      <c r="C460" s="357" t="s">
        <v>793</v>
      </c>
      <c r="D460" s="21" t="s">
        <v>570</v>
      </c>
      <c r="E460" s="358" t="s">
        <v>2011</v>
      </c>
      <c r="F460" s="330" t="s">
        <v>1879</v>
      </c>
      <c r="G460" s="163" t="s">
        <v>1643</v>
      </c>
      <c r="H460" s="21" t="s">
        <v>1453</v>
      </c>
      <c r="I460" s="162" t="s">
        <v>2324</v>
      </c>
      <c r="J460" s="359"/>
      <c r="K460" s="20" t="s">
        <v>8</v>
      </c>
      <c r="L460" s="163" t="s">
        <v>1645</v>
      </c>
      <c r="M460" s="163" t="s">
        <v>2197</v>
      </c>
      <c r="N460" s="20" t="s">
        <v>1003</v>
      </c>
      <c r="O460" s="425" t="e">
        <f>IF(ISBLANK($G:$G),"",IF(OR(ISBLANK(#REF!),#REF!="&gt;"),"N/A",VLOOKUP(#REF!,NDA_Look_up,10,0)))</f>
        <v>#REF!</v>
      </c>
    </row>
    <row r="461" spans="1:15" s="20" customFormat="1" ht="26.4" x14ac:dyDescent="0.25">
      <c r="A461" s="20">
        <v>532</v>
      </c>
      <c r="B461" s="357" t="s">
        <v>2164</v>
      </c>
      <c r="C461" s="357" t="s">
        <v>793</v>
      </c>
      <c r="D461" s="21" t="s">
        <v>572</v>
      </c>
      <c r="E461" s="358" t="s">
        <v>2011</v>
      </c>
      <c r="F461" s="330" t="s">
        <v>1879</v>
      </c>
      <c r="G461" s="163" t="s">
        <v>1643</v>
      </c>
      <c r="H461" s="21" t="s">
        <v>1453</v>
      </c>
      <c r="I461" s="162" t="s">
        <v>2324</v>
      </c>
      <c r="J461" s="359"/>
      <c r="K461" s="20" t="s">
        <v>8</v>
      </c>
      <c r="L461" s="163" t="s">
        <v>1649</v>
      </c>
      <c r="M461" s="163" t="s">
        <v>2197</v>
      </c>
      <c r="N461" s="20" t="s">
        <v>1003</v>
      </c>
      <c r="O461" s="425" t="e">
        <f>IF(ISBLANK($G:$G),"",IF(OR(ISBLANK(#REF!),#REF!="&gt;"),"N/A",VLOOKUP(#REF!,NDA_Look_up,10,0)))</f>
        <v>#REF!</v>
      </c>
    </row>
    <row r="462" spans="1:15" s="20" customFormat="1" x14ac:dyDescent="0.25">
      <c r="A462" s="20">
        <v>533</v>
      </c>
      <c r="B462" s="357" t="s">
        <v>2164</v>
      </c>
      <c r="C462" s="357" t="s">
        <v>793</v>
      </c>
      <c r="D462" s="21" t="s">
        <v>567</v>
      </c>
      <c r="E462" s="358" t="s">
        <v>2011</v>
      </c>
      <c r="F462" s="330" t="s">
        <v>1879</v>
      </c>
      <c r="G462" s="163" t="s">
        <v>1643</v>
      </c>
      <c r="H462" s="21" t="s">
        <v>1453</v>
      </c>
      <c r="I462" s="162" t="s">
        <v>2324</v>
      </c>
      <c r="J462" s="359"/>
      <c r="K462" s="20" t="s">
        <v>8</v>
      </c>
      <c r="L462" s="163" t="s">
        <v>1650</v>
      </c>
      <c r="M462" s="163" t="s">
        <v>2197</v>
      </c>
      <c r="N462" s="20" t="s">
        <v>1003</v>
      </c>
      <c r="O462" s="425" t="e">
        <f>IF(ISBLANK($G:$G),"",IF(OR(ISBLANK(#REF!),#REF!="&gt;"),"N/A",VLOOKUP(#REF!,NDA_Look_up,10,0)))</f>
        <v>#REF!</v>
      </c>
    </row>
    <row r="463" spans="1:15" s="20" customFormat="1" ht="26.4" x14ac:dyDescent="0.25">
      <c r="A463" s="20">
        <v>534</v>
      </c>
      <c r="B463" s="357" t="s">
        <v>2164</v>
      </c>
      <c r="C463" s="357" t="s">
        <v>793</v>
      </c>
      <c r="D463" s="21" t="s">
        <v>568</v>
      </c>
      <c r="E463" s="358" t="s">
        <v>2011</v>
      </c>
      <c r="F463" s="330" t="s">
        <v>1879</v>
      </c>
      <c r="G463" s="163" t="s">
        <v>1643</v>
      </c>
      <c r="H463" s="21" t="s">
        <v>1453</v>
      </c>
      <c r="I463" s="162" t="s">
        <v>2324</v>
      </c>
      <c r="J463" s="359"/>
      <c r="K463" s="20" t="s">
        <v>8</v>
      </c>
      <c r="L463" s="163" t="s">
        <v>1480</v>
      </c>
      <c r="M463" s="163" t="s">
        <v>2197</v>
      </c>
      <c r="N463" s="20" t="s">
        <v>1003</v>
      </c>
      <c r="O463" s="425" t="e">
        <f>IF(ISBLANK($G:$G),"",IF(OR(ISBLANK(#REF!),#REF!="&gt;"),"N/A",VLOOKUP(#REF!,NDA_Look_up,10,0)))</f>
        <v>#REF!</v>
      </c>
    </row>
    <row r="464" spans="1:15" s="20" customFormat="1" ht="26.4" x14ac:dyDescent="0.25">
      <c r="A464" s="20">
        <v>535</v>
      </c>
      <c r="B464" s="357" t="s">
        <v>2164</v>
      </c>
      <c r="C464" s="357" t="s">
        <v>793</v>
      </c>
      <c r="D464" s="21" t="s">
        <v>569</v>
      </c>
      <c r="E464" s="358" t="s">
        <v>2011</v>
      </c>
      <c r="F464" s="330" t="s">
        <v>1879</v>
      </c>
      <c r="G464" s="163" t="s">
        <v>1643</v>
      </c>
      <c r="H464" s="21" t="s">
        <v>1453</v>
      </c>
      <c r="I464" s="162" t="s">
        <v>2327</v>
      </c>
      <c r="J464" s="359" t="s">
        <v>1726</v>
      </c>
      <c r="K464" s="20" t="s">
        <v>8</v>
      </c>
      <c r="L464" s="163" t="s">
        <v>1481</v>
      </c>
      <c r="M464" s="163" t="s">
        <v>2197</v>
      </c>
      <c r="N464" s="20" t="s">
        <v>1003</v>
      </c>
      <c r="O464" s="425" t="e">
        <f>IF(ISBLANK($G:$G),"",IF(OR(ISBLANK(#REF!),#REF!="&gt;"),"N/A",VLOOKUP(#REF!,NDA_Look_up,10,0)))</f>
        <v>#REF!</v>
      </c>
    </row>
    <row r="465" spans="1:15" s="20" customFormat="1" ht="26.4" x14ac:dyDescent="0.25">
      <c r="A465" s="20">
        <v>536</v>
      </c>
      <c r="B465" s="357" t="s">
        <v>2164</v>
      </c>
      <c r="C465" s="357" t="s">
        <v>792</v>
      </c>
      <c r="D465" s="21" t="s">
        <v>573</v>
      </c>
      <c r="E465" s="358" t="s">
        <v>2011</v>
      </c>
      <c r="F465" s="330" t="s">
        <v>1879</v>
      </c>
      <c r="G465" s="163" t="s">
        <v>1643</v>
      </c>
      <c r="H465" s="21" t="s">
        <v>1190</v>
      </c>
      <c r="I465" s="162" t="s">
        <v>2324</v>
      </c>
      <c r="J465" s="359"/>
      <c r="K465" s="20" t="s">
        <v>34</v>
      </c>
      <c r="L465" s="163"/>
      <c r="M465" s="163" t="s">
        <v>2197</v>
      </c>
      <c r="N465" s="20" t="s">
        <v>1003</v>
      </c>
      <c r="O465" s="425" t="e">
        <f>IF(ISBLANK($G:$G),"",IF(OR(ISBLANK(#REF!),#REF!="&gt;"),"N/A",VLOOKUP(#REF!,NDA_Look_up,10,0)))</f>
        <v>#REF!</v>
      </c>
    </row>
    <row r="466" spans="1:15" s="20" customFormat="1" ht="26.4" x14ac:dyDescent="0.25">
      <c r="A466" s="20">
        <v>537</v>
      </c>
      <c r="B466" s="357" t="s">
        <v>2164</v>
      </c>
      <c r="C466" s="357" t="s">
        <v>792</v>
      </c>
      <c r="D466" s="21" t="s">
        <v>576</v>
      </c>
      <c r="E466" s="358" t="s">
        <v>2011</v>
      </c>
      <c r="F466" s="330" t="s">
        <v>1879</v>
      </c>
      <c r="G466" s="163" t="s">
        <v>1643</v>
      </c>
      <c r="H466" s="21" t="s">
        <v>1190</v>
      </c>
      <c r="I466" s="162" t="s">
        <v>2324</v>
      </c>
      <c r="J466" s="359"/>
      <c r="K466" s="20" t="s">
        <v>34</v>
      </c>
      <c r="L466" s="163"/>
      <c r="M466" s="163" t="s">
        <v>2197</v>
      </c>
      <c r="N466" s="20" t="s">
        <v>1003</v>
      </c>
      <c r="O466" s="425" t="e">
        <f>IF(ISBLANK($G:$G),"",IF(OR(ISBLANK(#REF!),#REF!="&gt;"),"N/A",VLOOKUP(#REF!,NDA_Look_up,10,0)))</f>
        <v>#REF!</v>
      </c>
    </row>
    <row r="467" spans="1:15" s="20" customFormat="1" ht="26.4" x14ac:dyDescent="0.25">
      <c r="A467" s="20">
        <v>538</v>
      </c>
      <c r="B467" s="357" t="s">
        <v>2164</v>
      </c>
      <c r="C467" s="357" t="s">
        <v>792</v>
      </c>
      <c r="D467" s="21" t="s">
        <v>574</v>
      </c>
      <c r="E467" s="358" t="s">
        <v>2011</v>
      </c>
      <c r="F467" s="330" t="s">
        <v>1879</v>
      </c>
      <c r="G467" s="163" t="s">
        <v>1643</v>
      </c>
      <c r="H467" s="21" t="s">
        <v>1190</v>
      </c>
      <c r="I467" s="162" t="s">
        <v>2324</v>
      </c>
      <c r="J467" s="359"/>
      <c r="K467" s="20" t="s">
        <v>34</v>
      </c>
      <c r="L467" s="163"/>
      <c r="M467" s="163" t="s">
        <v>2197</v>
      </c>
      <c r="N467" s="20" t="s">
        <v>1003</v>
      </c>
      <c r="O467" s="425" t="e">
        <f>IF(ISBLANK($G:$G),"",IF(OR(ISBLANK(#REF!),#REF!="&gt;"),"N/A",VLOOKUP(#REF!,NDA_Look_up,10,0)))</f>
        <v>#REF!</v>
      </c>
    </row>
    <row r="468" spans="1:15" s="20" customFormat="1" ht="26.4" x14ac:dyDescent="0.25">
      <c r="A468" s="20">
        <v>539</v>
      </c>
      <c r="B468" s="357" t="s">
        <v>2164</v>
      </c>
      <c r="C468" s="357" t="s">
        <v>792</v>
      </c>
      <c r="D468" s="21" t="s">
        <v>575</v>
      </c>
      <c r="E468" s="358" t="s">
        <v>2011</v>
      </c>
      <c r="F468" s="330" t="s">
        <v>1879</v>
      </c>
      <c r="G468" s="163" t="s">
        <v>1643</v>
      </c>
      <c r="H468" s="21" t="s">
        <v>1190</v>
      </c>
      <c r="I468" s="162" t="s">
        <v>2324</v>
      </c>
      <c r="J468" s="359"/>
      <c r="K468" s="20" t="s">
        <v>8</v>
      </c>
      <c r="L468" s="163" t="s">
        <v>1652</v>
      </c>
      <c r="M468" s="163" t="s">
        <v>2197</v>
      </c>
      <c r="N468" s="20" t="s">
        <v>1003</v>
      </c>
      <c r="O468" s="425" t="e">
        <f>IF(ISBLANK($G:$G),"",IF(OR(ISBLANK(#REF!),#REF!="&gt;"),"N/A",VLOOKUP(#REF!,NDA_Look_up,10,0)))</f>
        <v>#REF!</v>
      </c>
    </row>
    <row r="469" spans="1:15" s="20" customFormat="1" ht="26.4" x14ac:dyDescent="0.25">
      <c r="A469" s="20">
        <v>540</v>
      </c>
      <c r="B469" s="357" t="s">
        <v>2164</v>
      </c>
      <c r="C469" s="357" t="s">
        <v>792</v>
      </c>
      <c r="D469" s="21" t="s">
        <v>1455</v>
      </c>
      <c r="E469" s="358" t="s">
        <v>2011</v>
      </c>
      <c r="F469" s="330" t="s">
        <v>1879</v>
      </c>
      <c r="G469" s="163" t="s">
        <v>1643</v>
      </c>
      <c r="H469" s="21" t="s">
        <v>1190</v>
      </c>
      <c r="I469" s="162" t="s">
        <v>2324</v>
      </c>
      <c r="J469" s="359" t="s">
        <v>32</v>
      </c>
      <c r="K469" s="20" t="s">
        <v>8</v>
      </c>
      <c r="L469" s="163"/>
      <c r="M469" s="163" t="s">
        <v>2197</v>
      </c>
      <c r="N469" s="20" t="s">
        <v>1003</v>
      </c>
      <c r="O469" s="425" t="e">
        <f>IF(ISBLANK($G:$G),"",IF(OR(ISBLANK(#REF!),#REF!="&gt;"),"N/A",VLOOKUP(#REF!,NDA_Look_up,10,0)))</f>
        <v>#REF!</v>
      </c>
    </row>
    <row r="470" spans="1:15" s="20" customFormat="1" ht="26.4" x14ac:dyDescent="0.25">
      <c r="A470" s="20">
        <v>541</v>
      </c>
      <c r="B470" s="357" t="s">
        <v>2164</v>
      </c>
      <c r="C470" s="357" t="s">
        <v>792</v>
      </c>
      <c r="D470" s="21" t="s">
        <v>2313</v>
      </c>
      <c r="E470" s="358" t="s">
        <v>2011</v>
      </c>
      <c r="F470" s="330" t="s">
        <v>1879</v>
      </c>
      <c r="G470" s="163" t="s">
        <v>1643</v>
      </c>
      <c r="H470" s="21" t="s">
        <v>1190</v>
      </c>
      <c r="I470" s="162" t="s">
        <v>2324</v>
      </c>
      <c r="J470" s="359"/>
      <c r="K470" s="20" t="s">
        <v>8</v>
      </c>
      <c r="L470" s="163" t="s">
        <v>2314</v>
      </c>
      <c r="M470" s="163" t="s">
        <v>2197</v>
      </c>
      <c r="N470" s="20" t="s">
        <v>1003</v>
      </c>
      <c r="O470" s="425" t="e">
        <f>IF(ISBLANK($G:$G),"",IF(OR(ISBLANK(#REF!),#REF!="&gt;"),"N/A",VLOOKUP(#REF!,NDA_Look_up,10,0)))</f>
        <v>#REF!</v>
      </c>
    </row>
    <row r="471" spans="1:15" s="20" customFormat="1" x14ac:dyDescent="0.25">
      <c r="A471" s="20">
        <v>542</v>
      </c>
      <c r="B471" s="357" t="s">
        <v>2164</v>
      </c>
      <c r="C471" s="357" t="s">
        <v>791</v>
      </c>
      <c r="D471" s="21" t="s">
        <v>2315</v>
      </c>
      <c r="E471" s="358" t="s">
        <v>2020</v>
      </c>
      <c r="F471" s="330" t="s">
        <v>1879</v>
      </c>
      <c r="G471" s="163" t="s">
        <v>1643</v>
      </c>
      <c r="H471" s="21" t="s">
        <v>1447</v>
      </c>
      <c r="I471" s="162" t="s">
        <v>2324</v>
      </c>
      <c r="J471" s="359"/>
      <c r="K471" s="20" t="s">
        <v>8</v>
      </c>
      <c r="L471" s="163" t="s">
        <v>1654</v>
      </c>
      <c r="M471" s="163" t="s">
        <v>2197</v>
      </c>
      <c r="N471" s="20" t="s">
        <v>1003</v>
      </c>
      <c r="O471" s="425" t="e">
        <f>IF(ISBLANK($G:$G),"",IF(OR(ISBLANK(#REF!),#REF!="&gt;"),"N/A",VLOOKUP(#REF!,NDA_Look_up,10,0)))</f>
        <v>#REF!</v>
      </c>
    </row>
    <row r="472" spans="1:15" s="20" customFormat="1" ht="26.4" x14ac:dyDescent="0.25">
      <c r="A472" s="20">
        <v>543</v>
      </c>
      <c r="B472" s="357" t="s">
        <v>2164</v>
      </c>
      <c r="C472" s="357" t="s">
        <v>791</v>
      </c>
      <c r="D472" s="21" t="s">
        <v>1657</v>
      </c>
      <c r="E472" s="358" t="s">
        <v>2020</v>
      </c>
      <c r="F472" s="330" t="s">
        <v>1879</v>
      </c>
      <c r="G472" s="163" t="s">
        <v>1643</v>
      </c>
      <c r="H472" s="21" t="s">
        <v>1447</v>
      </c>
      <c r="I472" s="162" t="s">
        <v>2324</v>
      </c>
      <c r="J472" s="359"/>
      <c r="K472" s="20" t="s">
        <v>8</v>
      </c>
      <c r="L472" s="163" t="s">
        <v>1655</v>
      </c>
      <c r="M472" s="163" t="s">
        <v>2197</v>
      </c>
      <c r="N472" s="20" t="s">
        <v>1003</v>
      </c>
      <c r="O472" s="425" t="e">
        <f>IF(ISBLANK($G:$G),"",IF(OR(ISBLANK(#REF!),#REF!="&gt;"),"N/A",VLOOKUP(#REF!,NDA_Look_up,10,0)))</f>
        <v>#REF!</v>
      </c>
    </row>
    <row r="473" spans="1:15" s="20" customFormat="1" ht="26.4" x14ac:dyDescent="0.25">
      <c r="A473" s="20">
        <v>544</v>
      </c>
      <c r="B473" s="357" t="s">
        <v>2164</v>
      </c>
      <c r="C473" s="357" t="s">
        <v>791</v>
      </c>
      <c r="D473" s="21" t="s">
        <v>1653</v>
      </c>
      <c r="E473" s="358" t="s">
        <v>2020</v>
      </c>
      <c r="F473" s="330" t="s">
        <v>1879</v>
      </c>
      <c r="G473" s="163" t="s">
        <v>1644</v>
      </c>
      <c r="H473" s="21" t="s">
        <v>1929</v>
      </c>
      <c r="I473" s="162" t="s">
        <v>1126</v>
      </c>
      <c r="J473" s="359"/>
      <c r="K473" s="20" t="s">
        <v>8</v>
      </c>
      <c r="L473" s="163" t="s">
        <v>2198</v>
      </c>
      <c r="M473" s="163"/>
      <c r="N473" s="20" t="s">
        <v>11</v>
      </c>
      <c r="O473" s="425" t="e">
        <f>IF(ISBLANK($G:$G),"",IF(OR(ISBLANK(#REF!),#REF!="&gt;"),"N/A",VLOOKUP(#REF!,NDA_Look_up,10,0)))</f>
        <v>#REF!</v>
      </c>
    </row>
    <row r="474" spans="1:15" s="20" customFormat="1" x14ac:dyDescent="0.25">
      <c r="A474" s="20">
        <v>545</v>
      </c>
      <c r="B474" s="357" t="s">
        <v>2164</v>
      </c>
      <c r="C474" s="357" t="s">
        <v>791</v>
      </c>
      <c r="D474" s="21" t="s">
        <v>578</v>
      </c>
      <c r="E474" s="358" t="s">
        <v>2020</v>
      </c>
      <c r="F474" s="330" t="s">
        <v>1879</v>
      </c>
      <c r="G474" s="163" t="s">
        <v>1643</v>
      </c>
      <c r="H474" s="21" t="s">
        <v>1447</v>
      </c>
      <c r="I474" s="162" t="s">
        <v>2324</v>
      </c>
      <c r="J474" s="359"/>
      <c r="K474" s="20" t="s">
        <v>8</v>
      </c>
      <c r="L474" s="163" t="s">
        <v>929</v>
      </c>
      <c r="M474" s="163" t="s">
        <v>2197</v>
      </c>
      <c r="N474" s="20" t="s">
        <v>1003</v>
      </c>
      <c r="O474" s="425" t="e">
        <f>IF(ISBLANK($G:$G),"",IF(OR(ISBLANK(#REF!),#REF!="&gt;"),"N/A",VLOOKUP(#REF!,NDA_Look_up,10,0)))</f>
        <v>#REF!</v>
      </c>
    </row>
    <row r="475" spans="1:15" s="20" customFormat="1" ht="26.4" x14ac:dyDescent="0.25">
      <c r="A475" s="20">
        <v>546</v>
      </c>
      <c r="B475" s="357" t="s">
        <v>2164</v>
      </c>
      <c r="C475" s="357" t="s">
        <v>790</v>
      </c>
      <c r="D475" s="21" t="s">
        <v>579</v>
      </c>
      <c r="E475" s="358" t="s">
        <v>2026</v>
      </c>
      <c r="F475" s="330" t="s">
        <v>1879</v>
      </c>
      <c r="G475" s="163" t="s">
        <v>1644</v>
      </c>
      <c r="H475" s="21" t="s">
        <v>1929</v>
      </c>
      <c r="I475" s="162" t="s">
        <v>1126</v>
      </c>
      <c r="J475" s="359"/>
      <c r="K475" s="20" t="s">
        <v>8</v>
      </c>
      <c r="L475" s="163" t="s">
        <v>1499</v>
      </c>
      <c r="M475" s="163"/>
      <c r="N475" s="20" t="s">
        <v>11</v>
      </c>
      <c r="O475" s="425" t="e">
        <f>IF(ISBLANK($G:$G),"",IF(OR(ISBLANK(#REF!),#REF!="&gt;"),"N/A",VLOOKUP(#REF!,NDA_Look_up,10,0)))</f>
        <v>#REF!</v>
      </c>
    </row>
    <row r="476" spans="1:15" s="20" customFormat="1" x14ac:dyDescent="0.25">
      <c r="A476" s="20">
        <v>547</v>
      </c>
      <c r="B476" s="357" t="s">
        <v>2164</v>
      </c>
      <c r="C476" s="357" t="s">
        <v>790</v>
      </c>
      <c r="D476" s="21" t="s">
        <v>580</v>
      </c>
      <c r="E476" s="358" t="s">
        <v>2019</v>
      </c>
      <c r="F476" s="330" t="s">
        <v>1879</v>
      </c>
      <c r="G476" s="163" t="s">
        <v>1644</v>
      </c>
      <c r="H476" s="21" t="s">
        <v>1929</v>
      </c>
      <c r="I476" s="162" t="s">
        <v>1126</v>
      </c>
      <c r="J476" s="359"/>
      <c r="K476" s="20" t="s">
        <v>8</v>
      </c>
      <c r="L476" s="163" t="s">
        <v>1497</v>
      </c>
      <c r="M476" s="163"/>
      <c r="N476" s="20" t="s">
        <v>11</v>
      </c>
      <c r="O476" s="425" t="e">
        <f>IF(ISBLANK($G:$G),"",IF(OR(ISBLANK(#REF!),#REF!="&gt;"),"N/A",VLOOKUP(#REF!,NDA_Look_up,10,0)))</f>
        <v>#REF!</v>
      </c>
    </row>
    <row r="477" spans="1:15" ht="39.6" x14ac:dyDescent="0.25">
      <c r="A477" s="20">
        <v>548</v>
      </c>
      <c r="B477" s="357" t="s">
        <v>2164</v>
      </c>
      <c r="C477" s="357" t="s">
        <v>789</v>
      </c>
      <c r="D477" s="21" t="s">
        <v>2009</v>
      </c>
      <c r="E477" s="358" t="s">
        <v>2002</v>
      </c>
      <c r="F477" s="330" t="s">
        <v>1879</v>
      </c>
      <c r="G477" s="163" t="s">
        <v>1643</v>
      </c>
      <c r="H477" s="21" t="s">
        <v>1922</v>
      </c>
      <c r="I477" s="162" t="s">
        <v>2291</v>
      </c>
      <c r="J477" s="359" t="s">
        <v>32</v>
      </c>
      <c r="K477" s="20" t="s">
        <v>8</v>
      </c>
      <c r="L477" s="163" t="s">
        <v>2150</v>
      </c>
      <c r="M477" s="163" t="s">
        <v>2197</v>
      </c>
      <c r="N477" s="20" t="s">
        <v>1003</v>
      </c>
      <c r="O477" s="323" t="e">
        <f>IF(ISBLANK($G:$G),"",IF(OR(ISBLANK(#REF!),#REF!="&gt;"),"N/A",VLOOKUP(#REF!,NDA_Look_up,10,0)))</f>
        <v>#REF!</v>
      </c>
    </row>
    <row r="478" spans="1:15" ht="26.4" x14ac:dyDescent="0.25">
      <c r="A478" s="20">
        <v>549</v>
      </c>
      <c r="B478" s="357" t="s">
        <v>2164</v>
      </c>
      <c r="C478" s="357" t="s">
        <v>2077</v>
      </c>
      <c r="D478" s="21" t="s">
        <v>1662</v>
      </c>
      <c r="E478" s="358" t="s">
        <v>2002</v>
      </c>
      <c r="F478" s="330" t="s">
        <v>1879</v>
      </c>
      <c r="G478" s="163" t="s">
        <v>1643</v>
      </c>
      <c r="H478" s="21" t="s">
        <v>2146</v>
      </c>
      <c r="I478" s="162" t="s">
        <v>2324</v>
      </c>
      <c r="J478" s="359" t="s">
        <v>32</v>
      </c>
      <c r="K478" s="20" t="s">
        <v>8</v>
      </c>
      <c r="L478" s="163" t="s">
        <v>2152</v>
      </c>
      <c r="M478" s="163" t="s">
        <v>2197</v>
      </c>
      <c r="N478" s="20" t="s">
        <v>1003</v>
      </c>
      <c r="O478" s="323" t="e">
        <f>IF(ISBLANK($G:$G),"",IF(OR(ISBLANK(#REF!),#REF!="&gt;"),"N/A",VLOOKUP(#REF!,NDA_Look_up,10,0)))</f>
        <v>#REF!</v>
      </c>
    </row>
    <row r="479" spans="1:15" ht="39.6" x14ac:dyDescent="0.25">
      <c r="A479" s="20">
        <v>550</v>
      </c>
      <c r="B479" s="357" t="s">
        <v>2164</v>
      </c>
      <c r="C479" s="357" t="s">
        <v>2077</v>
      </c>
      <c r="D479" s="21" t="s">
        <v>1659</v>
      </c>
      <c r="E479" s="358" t="s">
        <v>2002</v>
      </c>
      <c r="F479" s="330" t="s">
        <v>1879</v>
      </c>
      <c r="G479" s="163" t="s">
        <v>1643</v>
      </c>
      <c r="H479" s="21" t="s">
        <v>1922</v>
      </c>
      <c r="I479" s="162" t="s">
        <v>2291</v>
      </c>
      <c r="J479" s="359" t="s">
        <v>32</v>
      </c>
      <c r="K479" s="20" t="s">
        <v>8</v>
      </c>
      <c r="L479" s="163" t="s">
        <v>2150</v>
      </c>
      <c r="M479" s="163" t="s">
        <v>2197</v>
      </c>
      <c r="N479" s="20" t="s">
        <v>1003</v>
      </c>
      <c r="O479" s="323" t="e">
        <f>IF(ISBLANK($G:$G),"",IF(OR(ISBLANK(#REF!),#REF!="&gt;"),"N/A",VLOOKUP(#REF!,NDA_Look_up,10,0)))</f>
        <v>#REF!</v>
      </c>
    </row>
    <row r="480" spans="1:15" ht="26.4" x14ac:dyDescent="0.25">
      <c r="A480" s="20">
        <v>551</v>
      </c>
      <c r="B480" s="357" t="s">
        <v>2164</v>
      </c>
      <c r="C480" s="357" t="s">
        <v>788</v>
      </c>
      <c r="D480" s="21" t="s">
        <v>1664</v>
      </c>
      <c r="E480" s="358" t="s">
        <v>2019</v>
      </c>
      <c r="F480" s="330" t="s">
        <v>1879</v>
      </c>
      <c r="G480" s="163" t="s">
        <v>1643</v>
      </c>
      <c r="H480" s="21" t="s">
        <v>1929</v>
      </c>
      <c r="I480" s="162" t="s">
        <v>2324</v>
      </c>
      <c r="J480" s="359"/>
      <c r="K480" s="20" t="s">
        <v>8</v>
      </c>
      <c r="L480" s="163" t="s">
        <v>2200</v>
      </c>
      <c r="M480" s="163" t="s">
        <v>2197</v>
      </c>
      <c r="N480" s="20" t="s">
        <v>1003</v>
      </c>
      <c r="O480" s="323" t="e">
        <f>IF(ISBLANK($G:$G),"",IF(OR(ISBLANK(#REF!),#REF!="&gt;"),"N/A",VLOOKUP(#REF!,NDA_Look_up,10,0)))</f>
        <v>#REF!</v>
      </c>
    </row>
    <row r="481" spans="1:15" x14ac:dyDescent="0.25">
      <c r="A481" s="20">
        <v>552</v>
      </c>
      <c r="B481" s="357" t="s">
        <v>2164</v>
      </c>
      <c r="C481" s="357" t="s">
        <v>788</v>
      </c>
      <c r="D481" s="21" t="s">
        <v>2199</v>
      </c>
      <c r="E481" s="358" t="s">
        <v>2019</v>
      </c>
      <c r="F481" s="330" t="s">
        <v>1879</v>
      </c>
      <c r="G481" s="163" t="s">
        <v>1644</v>
      </c>
      <c r="H481" s="21" t="s">
        <v>1929</v>
      </c>
      <c r="I481" s="162" t="s">
        <v>1126</v>
      </c>
      <c r="J481" s="359"/>
      <c r="K481" s="20" t="s">
        <v>8</v>
      </c>
      <c r="L481" s="163"/>
      <c r="M481" s="163"/>
      <c r="N481" s="20" t="s">
        <v>11</v>
      </c>
      <c r="O481" s="323" t="e">
        <f>IF(ISBLANK($G:$G),"",IF(OR(ISBLANK(#REF!),#REF!="&gt;"),"N/A",VLOOKUP(#REF!,NDA_Look_up,10,0)))</f>
        <v>#REF!</v>
      </c>
    </row>
    <row r="482" spans="1:15" ht="26.4" x14ac:dyDescent="0.25">
      <c r="A482" s="20">
        <v>553</v>
      </c>
      <c r="B482" s="357" t="s">
        <v>2164</v>
      </c>
      <c r="C482" s="357" t="s">
        <v>788</v>
      </c>
      <c r="D482" s="21" t="s">
        <v>589</v>
      </c>
      <c r="E482" s="358" t="s">
        <v>2019</v>
      </c>
      <c r="F482" s="330" t="s">
        <v>1879</v>
      </c>
      <c r="G482" s="163" t="s">
        <v>1644</v>
      </c>
      <c r="H482" s="21" t="s">
        <v>1929</v>
      </c>
      <c r="I482" s="162" t="s">
        <v>1126</v>
      </c>
      <c r="J482" s="359"/>
      <c r="K482" s="20" t="s">
        <v>8</v>
      </c>
      <c r="L482" s="163" t="s">
        <v>1666</v>
      </c>
      <c r="M482" s="163"/>
      <c r="N482" s="20" t="s">
        <v>11</v>
      </c>
      <c r="O482" s="323" t="e">
        <f>IF(ISBLANK($G:$G),"",IF(OR(ISBLANK(#REF!),#REF!="&gt;"),"N/A",VLOOKUP(#REF!,NDA_Look_up,10,0)))</f>
        <v>#REF!</v>
      </c>
    </row>
    <row r="483" spans="1:15" ht="26.4" x14ac:dyDescent="0.25">
      <c r="A483" s="20">
        <v>554</v>
      </c>
      <c r="B483" s="357" t="s">
        <v>2164</v>
      </c>
      <c r="C483" s="357" t="s">
        <v>788</v>
      </c>
      <c r="D483" s="21" t="s">
        <v>1667</v>
      </c>
      <c r="E483" s="358" t="s">
        <v>2019</v>
      </c>
      <c r="F483" s="330" t="s">
        <v>1879</v>
      </c>
      <c r="G483" s="163" t="s">
        <v>1644</v>
      </c>
      <c r="H483" s="21" t="s">
        <v>1929</v>
      </c>
      <c r="I483" s="162" t="s">
        <v>1126</v>
      </c>
      <c r="J483" s="359"/>
      <c r="K483" s="20" t="s">
        <v>8</v>
      </c>
      <c r="L483" s="163" t="s">
        <v>1668</v>
      </c>
      <c r="M483" s="163"/>
      <c r="N483" s="20" t="s">
        <v>11</v>
      </c>
      <c r="O483" s="323" t="e">
        <f>IF(ISBLANK($G:$G),"",IF(OR(ISBLANK(#REF!),#REF!="&gt;"),"N/A",VLOOKUP(#REF!,NDA_Look_up,10,0)))</f>
        <v>#REF!</v>
      </c>
    </row>
    <row r="484" spans="1:15" x14ac:dyDescent="0.25">
      <c r="A484" s="20">
        <v>555</v>
      </c>
      <c r="B484" s="357" t="s">
        <v>2164</v>
      </c>
      <c r="C484" s="357" t="s">
        <v>788</v>
      </c>
      <c r="D484" s="21" t="s">
        <v>2010</v>
      </c>
      <c r="E484" s="358" t="s">
        <v>2002</v>
      </c>
      <c r="F484" s="330" t="s">
        <v>1879</v>
      </c>
      <c r="G484" s="163" t="s">
        <v>1644</v>
      </c>
      <c r="H484" s="21" t="s">
        <v>1922</v>
      </c>
      <c r="I484" s="162" t="s">
        <v>1086</v>
      </c>
      <c r="J484" s="359"/>
      <c r="K484" s="20" t="s">
        <v>8</v>
      </c>
      <c r="L484" s="163" t="s">
        <v>2093</v>
      </c>
      <c r="M484" s="163"/>
      <c r="N484" s="20" t="s">
        <v>1003</v>
      </c>
      <c r="O484" s="323" t="e">
        <f>IF(ISBLANK($G:$G),"",IF(OR(ISBLANK(#REF!),#REF!="&gt;"),"N/A",VLOOKUP(#REF!,NDA_Look_up,10,0)))</f>
        <v>#REF!</v>
      </c>
    </row>
    <row r="485" spans="1:15" ht="26.4" x14ac:dyDescent="0.25">
      <c r="A485" s="20">
        <v>556</v>
      </c>
      <c r="B485" s="357" t="s">
        <v>2164</v>
      </c>
      <c r="C485" s="357" t="s">
        <v>627</v>
      </c>
      <c r="D485" s="21" t="s">
        <v>628</v>
      </c>
      <c r="E485" s="358" t="s">
        <v>2002</v>
      </c>
      <c r="F485" s="330" t="s">
        <v>1879</v>
      </c>
      <c r="G485" s="163" t="s">
        <v>1644</v>
      </c>
      <c r="H485" s="21" t="s">
        <v>1929</v>
      </c>
      <c r="I485" s="162" t="s">
        <v>1126</v>
      </c>
      <c r="J485" s="359" t="s">
        <v>2636</v>
      </c>
      <c r="K485" s="20" t="s">
        <v>8</v>
      </c>
      <c r="L485" s="163" t="s">
        <v>2148</v>
      </c>
      <c r="M485" s="163"/>
      <c r="N485" s="20" t="s">
        <v>11</v>
      </c>
      <c r="O485" s="323" t="e">
        <f>IF(ISBLANK($G:$G),"",IF(OR(ISBLANK(#REF!),#REF!="&gt;"),"N/A",VLOOKUP(#REF!,NDA_Look_up,10,0)))</f>
        <v>#REF!</v>
      </c>
    </row>
    <row r="486" spans="1:15" x14ac:dyDescent="0.25">
      <c r="A486" s="20">
        <v>557</v>
      </c>
      <c r="B486" s="357" t="s">
        <v>2164</v>
      </c>
      <c r="C486" s="357" t="s">
        <v>627</v>
      </c>
      <c r="D486" s="21" t="s">
        <v>629</v>
      </c>
      <c r="E486" s="358" t="s">
        <v>2002</v>
      </c>
      <c r="F486" s="330" t="s">
        <v>1879</v>
      </c>
      <c r="G486" s="163" t="s">
        <v>1644</v>
      </c>
      <c r="H486" s="21" t="s">
        <v>1929</v>
      </c>
      <c r="I486" s="162" t="s">
        <v>1126</v>
      </c>
      <c r="J486" s="359"/>
      <c r="K486" s="20" t="s">
        <v>8</v>
      </c>
      <c r="L486" s="163" t="s">
        <v>1671</v>
      </c>
      <c r="M486" s="163"/>
      <c r="N486" s="20" t="s">
        <v>11</v>
      </c>
      <c r="O486" s="323" t="e">
        <f>IF(ISBLANK($G:$G),"",IF(OR(ISBLANK(#REF!),#REF!="&gt;"),"N/A",VLOOKUP(#REF!,NDA_Look_up,10,0)))</f>
        <v>#REF!</v>
      </c>
    </row>
    <row r="487" spans="1:15" ht="26.4" x14ac:dyDescent="0.25">
      <c r="A487" s="20">
        <v>558</v>
      </c>
      <c r="B487" s="357" t="s">
        <v>2164</v>
      </c>
      <c r="C487" s="357" t="s">
        <v>627</v>
      </c>
      <c r="D487" s="21" t="s">
        <v>1672</v>
      </c>
      <c r="E487" s="358" t="s">
        <v>2002</v>
      </c>
      <c r="F487" s="330" t="s">
        <v>1879</v>
      </c>
      <c r="G487" s="163" t="s">
        <v>1644</v>
      </c>
      <c r="H487" s="21" t="s">
        <v>1929</v>
      </c>
      <c r="I487" s="162" t="s">
        <v>1126</v>
      </c>
      <c r="J487" s="359"/>
      <c r="K487" s="20" t="s">
        <v>8</v>
      </c>
      <c r="L487" s="163" t="s">
        <v>2481</v>
      </c>
      <c r="M487" s="163"/>
      <c r="N487" s="20" t="s">
        <v>11</v>
      </c>
      <c r="O487" s="323" t="e">
        <f>IF(ISBLANK($G:$G),"",IF(OR(ISBLANK(#REF!),#REF!="&gt;"),"N/A",VLOOKUP(#REF!,NDA_Look_up,10,0)))</f>
        <v>#REF!</v>
      </c>
    </row>
    <row r="488" spans="1:15" ht="26.4" x14ac:dyDescent="0.25">
      <c r="A488" s="20">
        <v>559</v>
      </c>
      <c r="B488" s="357" t="s">
        <v>2164</v>
      </c>
      <c r="C488" s="357" t="s">
        <v>2018</v>
      </c>
      <c r="D488" s="21" t="s">
        <v>630</v>
      </c>
      <c r="E488" s="358" t="s">
        <v>2011</v>
      </c>
      <c r="F488" s="330" t="s">
        <v>1879</v>
      </c>
      <c r="G488" s="163" t="s">
        <v>1643</v>
      </c>
      <c r="H488" s="21" t="s">
        <v>1677</v>
      </c>
      <c r="I488" s="162" t="s">
        <v>2328</v>
      </c>
      <c r="J488" s="359"/>
      <c r="K488" s="20" t="s">
        <v>8</v>
      </c>
      <c r="L488" s="163"/>
      <c r="M488" s="163" t="s">
        <v>2197</v>
      </c>
      <c r="N488" s="20" t="s">
        <v>1003</v>
      </c>
      <c r="O488" s="323" t="e">
        <f>IF(ISBLANK($G:$G),"",IF(OR(ISBLANK(#REF!),#REF!="&gt;"),"N/A",VLOOKUP(#REF!,NDA_Look_up,10,0)))</f>
        <v>#REF!</v>
      </c>
    </row>
    <row r="489" spans="1:15" x14ac:dyDescent="0.25">
      <c r="A489" s="20">
        <v>560</v>
      </c>
      <c r="B489" s="357" t="s">
        <v>2164</v>
      </c>
      <c r="C489" s="357" t="s">
        <v>2018</v>
      </c>
      <c r="D489" s="21" t="s">
        <v>2079</v>
      </c>
      <c r="E489" s="358" t="s">
        <v>2011</v>
      </c>
      <c r="F489" s="330" t="s">
        <v>1879</v>
      </c>
      <c r="G489" s="163" t="s">
        <v>1643</v>
      </c>
      <c r="H489" s="21" t="s">
        <v>1676</v>
      </c>
      <c r="I489" s="162" t="s">
        <v>2324</v>
      </c>
      <c r="J489" s="359"/>
      <c r="K489" s="20" t="s">
        <v>8</v>
      </c>
      <c r="L489" s="163"/>
      <c r="M489" s="163" t="s">
        <v>2197</v>
      </c>
      <c r="N489" s="20" t="s">
        <v>1003</v>
      </c>
      <c r="O489" s="323" t="e">
        <f>IF(ISBLANK($G:$G),"",IF(OR(ISBLANK(#REF!),#REF!="&gt;"),"N/A",VLOOKUP(#REF!,NDA_Look_up,10,0)))</f>
        <v>#REF!</v>
      </c>
    </row>
    <row r="490" spans="1:15" x14ac:dyDescent="0.25">
      <c r="A490" s="20">
        <v>561</v>
      </c>
      <c r="B490" s="357" t="s">
        <v>2164</v>
      </c>
      <c r="C490" s="357" t="s">
        <v>2018</v>
      </c>
      <c r="D490" s="21" t="s">
        <v>632</v>
      </c>
      <c r="E490" s="358" t="s">
        <v>2011</v>
      </c>
      <c r="F490" s="330" t="s">
        <v>1879</v>
      </c>
      <c r="G490" s="163" t="s">
        <v>1643</v>
      </c>
      <c r="H490" s="21" t="s">
        <v>1447</v>
      </c>
      <c r="I490" s="162" t="s">
        <v>2324</v>
      </c>
      <c r="J490" s="359"/>
      <c r="K490" s="20" t="s">
        <v>8</v>
      </c>
      <c r="L490" s="163"/>
      <c r="M490" s="163" t="s">
        <v>2197</v>
      </c>
      <c r="N490" s="20" t="s">
        <v>1003</v>
      </c>
      <c r="O490" s="323" t="e">
        <f>IF(ISBLANK($G:$G),"",IF(OR(ISBLANK(#REF!),#REF!="&gt;"),"N/A",VLOOKUP(#REF!,NDA_Look_up,10,0)))</f>
        <v>#REF!</v>
      </c>
    </row>
    <row r="491" spans="1:15" x14ac:dyDescent="0.25">
      <c r="A491" s="20">
        <v>562</v>
      </c>
      <c r="B491" s="357" t="s">
        <v>2164</v>
      </c>
      <c r="C491" s="357" t="s">
        <v>2018</v>
      </c>
      <c r="D491" s="21" t="s">
        <v>633</v>
      </c>
      <c r="E491" s="358" t="s">
        <v>2011</v>
      </c>
      <c r="F491" s="330" t="s">
        <v>1879</v>
      </c>
      <c r="G491" s="163" t="s">
        <v>1643</v>
      </c>
      <c r="H491" s="21" t="s">
        <v>1675</v>
      </c>
      <c r="I491" s="162" t="s">
        <v>2324</v>
      </c>
      <c r="J491" s="359"/>
      <c r="K491" s="20" t="s">
        <v>8</v>
      </c>
      <c r="L491" s="163"/>
      <c r="M491" s="163" t="s">
        <v>2197</v>
      </c>
      <c r="N491" s="20" t="s">
        <v>1003</v>
      </c>
      <c r="O491" s="323" t="e">
        <f>IF(ISBLANK($G:$G),"",IF(OR(ISBLANK(#REF!),#REF!="&gt;"),"N/A",VLOOKUP(#REF!,NDA_Look_up,10,0)))</f>
        <v>#REF!</v>
      </c>
    </row>
    <row r="492" spans="1:15" x14ac:dyDescent="0.25">
      <c r="A492" s="20">
        <v>563</v>
      </c>
      <c r="B492" s="357" t="s">
        <v>2164</v>
      </c>
      <c r="C492" s="357" t="s">
        <v>2018</v>
      </c>
      <c r="D492" s="21" t="s">
        <v>634</v>
      </c>
      <c r="E492" s="358" t="s">
        <v>2026</v>
      </c>
      <c r="F492" s="330" t="s">
        <v>1879</v>
      </c>
      <c r="G492" s="163" t="s">
        <v>1643</v>
      </c>
      <c r="H492" s="21" t="s">
        <v>1190</v>
      </c>
      <c r="I492" s="162" t="s">
        <v>2324</v>
      </c>
      <c r="J492" s="359"/>
      <c r="K492" s="20" t="s">
        <v>8</v>
      </c>
      <c r="L492" s="163"/>
      <c r="M492" s="163" t="s">
        <v>2197</v>
      </c>
      <c r="N492" s="20" t="s">
        <v>1003</v>
      </c>
      <c r="O492" s="323" t="e">
        <f>IF(ISBLANK($G:$G),"",IF(OR(ISBLANK(#REF!),#REF!="&gt;"),"N/A",VLOOKUP(#REF!,NDA_Look_up,10,0)))</f>
        <v>#REF!</v>
      </c>
    </row>
    <row r="493" spans="1:15" x14ac:dyDescent="0.25">
      <c r="A493" s="20">
        <v>564</v>
      </c>
      <c r="B493" s="357" t="s">
        <v>2164</v>
      </c>
      <c r="C493" s="357" t="s">
        <v>636</v>
      </c>
      <c r="D493" s="21" t="s">
        <v>927</v>
      </c>
      <c r="E493" s="358" t="s">
        <v>2011</v>
      </c>
      <c r="F493" s="330" t="s">
        <v>1879</v>
      </c>
      <c r="G493" s="163" t="s">
        <v>1643</v>
      </c>
      <c r="H493" s="21" t="s">
        <v>1447</v>
      </c>
      <c r="I493" s="162" t="s">
        <v>2324</v>
      </c>
      <c r="J493" s="359"/>
      <c r="K493" s="20" t="s">
        <v>8</v>
      </c>
      <c r="L493" s="163"/>
      <c r="M493" s="163" t="s">
        <v>2197</v>
      </c>
      <c r="N493" s="20" t="s">
        <v>1003</v>
      </c>
      <c r="O493" s="323" t="e">
        <f>IF(ISBLANK($G:$G),"",IF(OR(ISBLANK(#REF!),#REF!="&gt;"),"N/A",VLOOKUP(#REF!,NDA_Look_up,10,0)))</f>
        <v>#REF!</v>
      </c>
    </row>
    <row r="494" spans="1:15" x14ac:dyDescent="0.25">
      <c r="A494" s="20">
        <v>565</v>
      </c>
      <c r="B494" s="357" t="s">
        <v>2164</v>
      </c>
      <c r="C494" s="357" t="s">
        <v>636</v>
      </c>
      <c r="D494" s="21" t="s">
        <v>638</v>
      </c>
      <c r="E494" s="358" t="s">
        <v>2011</v>
      </c>
      <c r="F494" s="330" t="s">
        <v>1879</v>
      </c>
      <c r="G494" s="163" t="s">
        <v>1643</v>
      </c>
      <c r="H494" s="21" t="s">
        <v>1447</v>
      </c>
      <c r="I494" s="162" t="s">
        <v>2324</v>
      </c>
      <c r="J494" s="359"/>
      <c r="K494" s="20" t="s">
        <v>8</v>
      </c>
      <c r="L494" s="163"/>
      <c r="M494" s="163" t="s">
        <v>2197</v>
      </c>
      <c r="N494" s="20" t="s">
        <v>1003</v>
      </c>
      <c r="O494" s="323" t="e">
        <f>IF(ISBLANK($G:$G),"",IF(OR(ISBLANK(#REF!),#REF!="&gt;"),"N/A",VLOOKUP(#REF!,NDA_Look_up,10,0)))</f>
        <v>#REF!</v>
      </c>
    </row>
    <row r="495" spans="1:15" ht="26.4" x14ac:dyDescent="0.25">
      <c r="A495" s="20">
        <v>566</v>
      </c>
      <c r="B495" s="357" t="s">
        <v>2164</v>
      </c>
      <c r="C495" s="357" t="s">
        <v>639</v>
      </c>
      <c r="D495" s="21" t="s">
        <v>1683</v>
      </c>
      <c r="E495" s="358" t="s">
        <v>2011</v>
      </c>
      <c r="F495" s="330" t="s">
        <v>1879</v>
      </c>
      <c r="G495" s="163" t="s">
        <v>1643</v>
      </c>
      <c r="H495" s="21" t="s">
        <v>1447</v>
      </c>
      <c r="I495" s="162" t="s">
        <v>2324</v>
      </c>
      <c r="J495" s="359"/>
      <c r="K495" s="20" t="s">
        <v>8</v>
      </c>
      <c r="L495" s="163"/>
      <c r="M495" s="163" t="s">
        <v>2197</v>
      </c>
      <c r="N495" s="20" t="s">
        <v>1003</v>
      </c>
      <c r="O495" s="323" t="e">
        <f>IF(ISBLANK($G:$G),"",IF(OR(ISBLANK(#REF!),#REF!="&gt;"),"N/A",VLOOKUP(#REF!,NDA_Look_up,10,0)))</f>
        <v>#REF!</v>
      </c>
    </row>
    <row r="496" spans="1:15" ht="52.8" x14ac:dyDescent="0.25">
      <c r="A496" s="20">
        <v>567</v>
      </c>
      <c r="B496" s="357" t="s">
        <v>2164</v>
      </c>
      <c r="C496" s="357" t="s">
        <v>641</v>
      </c>
      <c r="D496" s="21" t="s">
        <v>1684</v>
      </c>
      <c r="E496" s="358" t="s">
        <v>2011</v>
      </c>
      <c r="F496" s="330" t="s">
        <v>1879</v>
      </c>
      <c r="G496" s="163" t="s">
        <v>1643</v>
      </c>
      <c r="H496" s="21" t="s">
        <v>1447</v>
      </c>
      <c r="I496" s="162" t="s">
        <v>2324</v>
      </c>
      <c r="J496" s="359"/>
      <c r="K496" s="20" t="s">
        <v>8</v>
      </c>
      <c r="L496" s="163" t="s">
        <v>2637</v>
      </c>
      <c r="M496" s="163" t="s">
        <v>2197</v>
      </c>
      <c r="N496" s="20" t="s">
        <v>1003</v>
      </c>
      <c r="O496" s="323" t="e">
        <f>IF(ISBLANK($G:$G),"",IF(OR(ISBLANK(#REF!),#REF!="&gt;"),"N/A",VLOOKUP(#REF!,NDA_Look_up,10,0)))</f>
        <v>#REF!</v>
      </c>
    </row>
    <row r="497" spans="1:15" ht="26.4" x14ac:dyDescent="0.25">
      <c r="A497" s="20">
        <v>568</v>
      </c>
      <c r="B497" s="357" t="s">
        <v>2164</v>
      </c>
      <c r="C497" s="357" t="s">
        <v>641</v>
      </c>
      <c r="D497" s="21" t="s">
        <v>1685</v>
      </c>
      <c r="E497" s="358" t="s">
        <v>2011</v>
      </c>
      <c r="F497" s="330" t="s">
        <v>1879</v>
      </c>
      <c r="G497" s="163" t="s">
        <v>1644</v>
      </c>
      <c r="H497" s="21" t="s">
        <v>1929</v>
      </c>
      <c r="I497" s="162" t="s">
        <v>1126</v>
      </c>
      <c r="J497" s="359"/>
      <c r="K497" s="20" t="s">
        <v>8</v>
      </c>
      <c r="L497" s="163" t="s">
        <v>1686</v>
      </c>
      <c r="M497" s="163"/>
      <c r="N497" s="20" t="s">
        <v>11</v>
      </c>
      <c r="O497" s="323" t="e">
        <f>IF(ISBLANK($G:$G),"",IF(OR(ISBLANK(#REF!),#REF!="&gt;"),"N/A",VLOOKUP(#REF!,NDA_Look_up,10,0)))</f>
        <v>#REF!</v>
      </c>
    </row>
    <row r="498" spans="1:15" ht="26.4" x14ac:dyDescent="0.25">
      <c r="A498" s="20">
        <v>569</v>
      </c>
      <c r="B498" s="357" t="s">
        <v>2164</v>
      </c>
      <c r="C498" s="357" t="s">
        <v>641</v>
      </c>
      <c r="D498" s="21" t="s">
        <v>643</v>
      </c>
      <c r="E498" s="358" t="s">
        <v>2011</v>
      </c>
      <c r="F498" s="330" t="s">
        <v>1879</v>
      </c>
      <c r="G498" s="163" t="s">
        <v>1644</v>
      </c>
      <c r="H498" s="21" t="s">
        <v>1929</v>
      </c>
      <c r="I498" s="162" t="s">
        <v>1126</v>
      </c>
      <c r="J498" s="359"/>
      <c r="K498" s="20" t="s">
        <v>8</v>
      </c>
      <c r="L498" s="163" t="s">
        <v>1720</v>
      </c>
      <c r="M498" s="163"/>
      <c r="N498" s="20" t="s">
        <v>11</v>
      </c>
      <c r="O498" s="323" t="e">
        <f>IF(ISBLANK($G:$G),"",IF(OR(ISBLANK(#REF!),#REF!="&gt;"),"N/A",VLOOKUP(#REF!,NDA_Look_up,10,0)))</f>
        <v>#REF!</v>
      </c>
    </row>
    <row r="499" spans="1:15" ht="26.4" x14ac:dyDescent="0.25">
      <c r="A499" s="20">
        <v>570</v>
      </c>
      <c r="B499" s="357" t="s">
        <v>2164</v>
      </c>
      <c r="C499" s="357" t="s">
        <v>644</v>
      </c>
      <c r="D499" s="21" t="s">
        <v>645</v>
      </c>
      <c r="E499" s="358" t="s">
        <v>1294</v>
      </c>
      <c r="F499" s="330" t="s">
        <v>1879</v>
      </c>
      <c r="G499" s="163" t="s">
        <v>1644</v>
      </c>
      <c r="H499" s="21" t="s">
        <v>1929</v>
      </c>
      <c r="I499" s="162" t="s">
        <v>1126</v>
      </c>
      <c r="J499" s="359"/>
      <c r="K499" s="20" t="s">
        <v>8</v>
      </c>
      <c r="L499" s="163" t="s">
        <v>1529</v>
      </c>
      <c r="M499" s="163"/>
      <c r="N499" s="20" t="s">
        <v>11</v>
      </c>
      <c r="O499" s="323" t="e">
        <f>IF(ISBLANK($G:$G),"",IF(OR(ISBLANK(#REF!),#REF!="&gt;"),"N/A",VLOOKUP(#REF!,NDA_Look_up,10,0)))</f>
        <v>#REF!</v>
      </c>
    </row>
    <row r="500" spans="1:15" ht="26.4" x14ac:dyDescent="0.25">
      <c r="A500" s="20">
        <v>571</v>
      </c>
      <c r="B500" s="357" t="s">
        <v>2164</v>
      </c>
      <c r="C500" s="357" t="s">
        <v>667</v>
      </c>
      <c r="D500" s="21" t="s">
        <v>668</v>
      </c>
      <c r="E500" s="358" t="s">
        <v>2011</v>
      </c>
      <c r="F500" s="330" t="s">
        <v>1879</v>
      </c>
      <c r="G500" s="163" t="s">
        <v>1643</v>
      </c>
      <c r="H500" s="21" t="s">
        <v>1190</v>
      </c>
      <c r="I500" s="162" t="s">
        <v>2324</v>
      </c>
      <c r="J500" s="359"/>
      <c r="K500" s="20" t="s">
        <v>8</v>
      </c>
      <c r="L500" s="163" t="s">
        <v>1531</v>
      </c>
      <c r="M500" s="163" t="s">
        <v>2197</v>
      </c>
      <c r="N500" s="20" t="s">
        <v>1003</v>
      </c>
      <c r="O500" s="323" t="e">
        <f>IF(ISBLANK($G:$G),"",IF(OR(ISBLANK(#REF!),#REF!="&gt;"),"N/A",VLOOKUP(#REF!,NDA_Look_up,10,0)))</f>
        <v>#REF!</v>
      </c>
    </row>
    <row r="501" spans="1:15" ht="26.4" x14ac:dyDescent="0.25">
      <c r="A501" s="20">
        <v>572</v>
      </c>
      <c r="B501" s="357" t="s">
        <v>2164</v>
      </c>
      <c r="C501" s="357" t="s">
        <v>667</v>
      </c>
      <c r="D501" s="21" t="s">
        <v>953</v>
      </c>
      <c r="E501" s="358" t="s">
        <v>2011</v>
      </c>
      <c r="F501" s="330" t="s">
        <v>1879</v>
      </c>
      <c r="G501" s="163" t="s">
        <v>1643</v>
      </c>
      <c r="H501" s="21" t="s">
        <v>1422</v>
      </c>
      <c r="I501" s="162" t="s">
        <v>2332</v>
      </c>
      <c r="J501" s="359"/>
      <c r="K501" s="20" t="s">
        <v>8</v>
      </c>
      <c r="L501" s="163" t="s">
        <v>1981</v>
      </c>
      <c r="M501" s="163"/>
      <c r="N501" s="20" t="s">
        <v>1003</v>
      </c>
      <c r="O501" s="323" t="e">
        <f>IF(ISBLANK($G:$G),"",IF(OR(ISBLANK(#REF!),#REF!="&gt;"),"N/A",VLOOKUP(#REF!,NDA_Look_up,10,0)))</f>
        <v>#REF!</v>
      </c>
    </row>
    <row r="502" spans="1:15" ht="39.6" x14ac:dyDescent="0.25">
      <c r="A502" s="20">
        <v>573</v>
      </c>
      <c r="B502" s="357" t="s">
        <v>2164</v>
      </c>
      <c r="C502" s="357" t="s">
        <v>647</v>
      </c>
      <c r="D502" s="21" t="s">
        <v>666</v>
      </c>
      <c r="E502" s="358" t="s">
        <v>2011</v>
      </c>
      <c r="F502" s="330" t="s">
        <v>1879</v>
      </c>
      <c r="G502" s="163" t="s">
        <v>1643</v>
      </c>
      <c r="H502" s="21" t="s">
        <v>1677</v>
      </c>
      <c r="I502" s="162" t="s">
        <v>2324</v>
      </c>
      <c r="J502" s="359"/>
      <c r="K502" s="20" t="s">
        <v>8</v>
      </c>
      <c r="L502" s="163" t="s">
        <v>1691</v>
      </c>
      <c r="M502" s="163" t="s">
        <v>2197</v>
      </c>
      <c r="N502" s="20" t="s">
        <v>1003</v>
      </c>
      <c r="O502" s="323" t="e">
        <f>IF(ISBLANK($G:$G),"",IF(OR(ISBLANK(#REF!),#REF!="&gt;"),"N/A",VLOOKUP(#REF!,NDA_Look_up,10,0)))</f>
        <v>#REF!</v>
      </c>
    </row>
    <row r="503" spans="1:15" ht="39.6" x14ac:dyDescent="0.25">
      <c r="A503" s="20">
        <v>574</v>
      </c>
      <c r="B503" s="357" t="s">
        <v>2164</v>
      </c>
      <c r="C503" s="357" t="s">
        <v>647</v>
      </c>
      <c r="D503" s="21" t="s">
        <v>655</v>
      </c>
      <c r="E503" s="358" t="s">
        <v>2011</v>
      </c>
      <c r="F503" s="330" t="s">
        <v>1879</v>
      </c>
      <c r="G503" s="163" t="s">
        <v>1643</v>
      </c>
      <c r="H503" s="21" t="s">
        <v>1049</v>
      </c>
      <c r="I503" s="162" t="s">
        <v>2324</v>
      </c>
      <c r="J503" s="359"/>
      <c r="K503" s="20" t="s">
        <v>8</v>
      </c>
      <c r="L503" s="163" t="s">
        <v>2136</v>
      </c>
      <c r="M503" s="163" t="s">
        <v>2197</v>
      </c>
      <c r="N503" s="20" t="s">
        <v>1003</v>
      </c>
      <c r="O503" s="323" t="e">
        <f>IF(ISBLANK($G:$G),"",IF(OR(ISBLANK(#REF!),#REF!="&gt;"),"N/A",VLOOKUP(#REF!,NDA_Look_up,10,0)))</f>
        <v>#REF!</v>
      </c>
    </row>
    <row r="504" spans="1:15" ht="26.4" x14ac:dyDescent="0.25">
      <c r="A504" s="20">
        <v>575</v>
      </c>
      <c r="B504" s="357" t="s">
        <v>2164</v>
      </c>
      <c r="C504" s="357" t="s">
        <v>647</v>
      </c>
      <c r="D504" s="21" t="s">
        <v>654</v>
      </c>
      <c r="E504" s="358" t="s">
        <v>2011</v>
      </c>
      <c r="F504" s="330" t="s">
        <v>1879</v>
      </c>
      <c r="G504" s="163" t="s">
        <v>1643</v>
      </c>
      <c r="H504" s="21" t="s">
        <v>2348</v>
      </c>
      <c r="I504" s="162" t="s">
        <v>2324</v>
      </c>
      <c r="J504" s="359"/>
      <c r="K504" s="20" t="s">
        <v>8</v>
      </c>
      <c r="L504" s="163" t="s">
        <v>1692</v>
      </c>
      <c r="M504" s="163" t="s">
        <v>2197</v>
      </c>
      <c r="N504" s="20" t="s">
        <v>1003</v>
      </c>
      <c r="O504" s="323" t="e">
        <f>IF(ISBLANK($G:$G),"",IF(OR(ISBLANK(#REF!),#REF!="&gt;"),"N/A",VLOOKUP(#REF!,NDA_Look_up,10,0)))</f>
        <v>#REF!</v>
      </c>
    </row>
    <row r="505" spans="1:15" ht="26.4" x14ac:dyDescent="0.25">
      <c r="A505" s="20">
        <v>576</v>
      </c>
      <c r="B505" s="357" t="s">
        <v>2164</v>
      </c>
      <c r="C505" s="357" t="s">
        <v>647</v>
      </c>
      <c r="D505" s="21" t="s">
        <v>653</v>
      </c>
      <c r="E505" s="358" t="s">
        <v>2011</v>
      </c>
      <c r="F505" s="330" t="s">
        <v>1879</v>
      </c>
      <c r="G505" s="163" t="s">
        <v>1644</v>
      </c>
      <c r="H505" s="21" t="s">
        <v>1929</v>
      </c>
      <c r="I505" s="162" t="s">
        <v>1126</v>
      </c>
      <c r="J505" s="359"/>
      <c r="K505" s="20" t="s">
        <v>8</v>
      </c>
      <c r="L505" s="163" t="s">
        <v>1735</v>
      </c>
      <c r="M505" s="163"/>
      <c r="N505" s="20" t="s">
        <v>11</v>
      </c>
      <c r="O505" s="323" t="e">
        <f>IF(ISBLANK($G:$G),"",IF(OR(ISBLANK(#REF!),#REF!="&gt;"),"N/A",VLOOKUP(#REF!,NDA_Look_up,10,0)))</f>
        <v>#REF!</v>
      </c>
    </row>
    <row r="506" spans="1:15" ht="26.4" x14ac:dyDescent="0.25">
      <c r="A506" s="20">
        <v>576.1</v>
      </c>
      <c r="B506" s="357" t="s">
        <v>2164</v>
      </c>
      <c r="C506" s="357" t="s">
        <v>652</v>
      </c>
      <c r="D506" s="21" t="s">
        <v>666</v>
      </c>
      <c r="E506" s="358" t="s">
        <v>2011</v>
      </c>
      <c r="F506" s="330" t="s">
        <v>1879</v>
      </c>
      <c r="G506" s="163" t="s">
        <v>1643</v>
      </c>
      <c r="H506" s="21" t="s">
        <v>1677</v>
      </c>
      <c r="I506" s="162" t="s">
        <v>2324</v>
      </c>
      <c r="J506" s="359"/>
      <c r="K506" s="20" t="s">
        <v>8</v>
      </c>
      <c r="L506" s="163" t="s">
        <v>2482</v>
      </c>
      <c r="M506" s="163" t="s">
        <v>2197</v>
      </c>
      <c r="N506" s="20" t="s">
        <v>1003</v>
      </c>
      <c r="O506" s="323" t="e">
        <f>IF(ISBLANK($G:$G),"",IF(OR(ISBLANK(#REF!),#REF!="&gt;"),"N/A",VLOOKUP(#REF!,NDA_Look_up,10,0)))</f>
        <v>#REF!</v>
      </c>
    </row>
    <row r="507" spans="1:15" ht="39.6" x14ac:dyDescent="0.25">
      <c r="A507" s="20">
        <v>576.20000000000005</v>
      </c>
      <c r="B507" s="357" t="s">
        <v>2164</v>
      </c>
      <c r="C507" s="357" t="s">
        <v>652</v>
      </c>
      <c r="D507" s="21" t="s">
        <v>655</v>
      </c>
      <c r="E507" s="358" t="s">
        <v>2011</v>
      </c>
      <c r="F507" s="330" t="s">
        <v>1879</v>
      </c>
      <c r="G507" s="163" t="s">
        <v>1643</v>
      </c>
      <c r="H507" s="21" t="s">
        <v>1049</v>
      </c>
      <c r="I507" s="162" t="s">
        <v>2324</v>
      </c>
      <c r="J507" s="359"/>
      <c r="K507" s="20" t="s">
        <v>8</v>
      </c>
      <c r="L507" s="163" t="s">
        <v>2333</v>
      </c>
      <c r="M507" s="163" t="s">
        <v>2197</v>
      </c>
      <c r="N507" s="20" t="s">
        <v>1003</v>
      </c>
      <c r="O507" s="323" t="e">
        <f>IF(ISBLANK($G:$G),"",IF(OR(ISBLANK(#REF!),#REF!="&gt;"),"N/A",VLOOKUP(#REF!,NDA_Look_up,10,0)))</f>
        <v>#REF!</v>
      </c>
    </row>
    <row r="508" spans="1:15" ht="26.4" x14ac:dyDescent="0.25">
      <c r="A508" s="20">
        <v>576.29999999999995</v>
      </c>
      <c r="B508" s="357" t="s">
        <v>2164</v>
      </c>
      <c r="C508" s="357" t="s">
        <v>652</v>
      </c>
      <c r="D508" s="21" t="s">
        <v>654</v>
      </c>
      <c r="E508" s="358" t="s">
        <v>2011</v>
      </c>
      <c r="F508" s="330" t="s">
        <v>1879</v>
      </c>
      <c r="G508" s="163" t="s">
        <v>1643</v>
      </c>
      <c r="H508" s="21" t="s">
        <v>2348</v>
      </c>
      <c r="I508" s="162" t="s">
        <v>2324</v>
      </c>
      <c r="J508" s="359"/>
      <c r="K508" s="20" t="s">
        <v>8</v>
      </c>
      <c r="L508" s="163" t="s">
        <v>1692</v>
      </c>
      <c r="M508" s="163" t="s">
        <v>2197</v>
      </c>
      <c r="N508" s="20" t="s">
        <v>1003</v>
      </c>
      <c r="O508" s="323" t="e">
        <f>IF(ISBLANK($G:$G),"",IF(OR(ISBLANK(#REF!),#REF!="&gt;"),"N/A",VLOOKUP(#REF!,NDA_Look_up,10,0)))</f>
        <v>#REF!</v>
      </c>
    </row>
    <row r="509" spans="1:15" ht="26.4" x14ac:dyDescent="0.25">
      <c r="A509" s="20">
        <v>576.4</v>
      </c>
      <c r="B509" s="357" t="s">
        <v>2164</v>
      </c>
      <c r="C509" s="357" t="s">
        <v>652</v>
      </c>
      <c r="D509" s="21" t="s">
        <v>653</v>
      </c>
      <c r="E509" s="358" t="s">
        <v>2011</v>
      </c>
      <c r="F509" s="330" t="s">
        <v>1879</v>
      </c>
      <c r="G509" s="163" t="s">
        <v>1644</v>
      </c>
      <c r="H509" s="21" t="s">
        <v>1929</v>
      </c>
      <c r="I509" s="162" t="s">
        <v>1126</v>
      </c>
      <c r="J509" s="359"/>
      <c r="K509" s="20" t="s">
        <v>8</v>
      </c>
      <c r="L509" s="163" t="s">
        <v>1735</v>
      </c>
      <c r="M509" s="163"/>
      <c r="N509" s="20" t="s">
        <v>11</v>
      </c>
      <c r="O509" s="323" t="e">
        <f>IF(ISBLANK($G:$G),"",IF(OR(ISBLANK(#REF!),#REF!="&gt;"),"N/A",VLOOKUP(#REF!,NDA_Look_up,10,0)))</f>
        <v>#REF!</v>
      </c>
    </row>
    <row r="510" spans="1:15" ht="26.4" x14ac:dyDescent="0.25">
      <c r="A510" s="20">
        <v>576.5</v>
      </c>
      <c r="B510" s="357" t="s">
        <v>2164</v>
      </c>
      <c r="C510" s="357" t="s">
        <v>652</v>
      </c>
      <c r="D510" s="21" t="s">
        <v>2483</v>
      </c>
      <c r="E510" s="358" t="s">
        <v>2016</v>
      </c>
      <c r="F510" s="330" t="s">
        <v>1879</v>
      </c>
      <c r="G510" s="163" t="s">
        <v>1643</v>
      </c>
      <c r="H510" s="21" t="s">
        <v>1457</v>
      </c>
      <c r="I510" s="162" t="s">
        <v>2324</v>
      </c>
      <c r="J510" s="359"/>
      <c r="K510" s="20" t="s">
        <v>8</v>
      </c>
      <c r="L510" s="163" t="s">
        <v>1982</v>
      </c>
      <c r="M510" s="163" t="s">
        <v>2197</v>
      </c>
      <c r="N510" s="20" t="s">
        <v>1003</v>
      </c>
      <c r="O510" s="323" t="e">
        <f>IF(ISBLANK($G:$G),"",IF(OR(ISBLANK(#REF!),#REF!="&gt;"),"N/A",VLOOKUP(#REF!,NDA_Look_up,10,0)))</f>
        <v>#REF!</v>
      </c>
    </row>
    <row r="511" spans="1:15" ht="39.6" x14ac:dyDescent="0.25">
      <c r="A511" s="20">
        <v>577</v>
      </c>
      <c r="B511" s="357" t="s">
        <v>2164</v>
      </c>
      <c r="C511" s="357" t="s">
        <v>651</v>
      </c>
      <c r="D511" s="21" t="s">
        <v>666</v>
      </c>
      <c r="E511" s="358" t="s">
        <v>2011</v>
      </c>
      <c r="F511" s="330" t="s">
        <v>1879</v>
      </c>
      <c r="G511" s="163" t="s">
        <v>1643</v>
      </c>
      <c r="H511" s="21" t="s">
        <v>2349</v>
      </c>
      <c r="I511" s="162" t="s">
        <v>2324</v>
      </c>
      <c r="J511" s="359"/>
      <c r="K511" s="20" t="s">
        <v>8</v>
      </c>
      <c r="L511" s="163" t="s">
        <v>2334</v>
      </c>
      <c r="M511" s="163" t="s">
        <v>2197</v>
      </c>
      <c r="N511" s="20" t="s">
        <v>1003</v>
      </c>
      <c r="O511" s="323" t="e">
        <f>IF(ISBLANK($G:$G),"",IF(OR(ISBLANK(#REF!),#REF!="&gt;"),"N/A",VLOOKUP(#REF!,NDA_Look_up,10,0)))</f>
        <v>#REF!</v>
      </c>
    </row>
    <row r="512" spans="1:15" ht="39.6" x14ac:dyDescent="0.25">
      <c r="A512" s="20">
        <v>578</v>
      </c>
      <c r="B512" s="357" t="s">
        <v>2164</v>
      </c>
      <c r="C512" s="357" t="s">
        <v>651</v>
      </c>
      <c r="D512" s="21" t="s">
        <v>655</v>
      </c>
      <c r="E512" s="358" t="s">
        <v>2011</v>
      </c>
      <c r="F512" s="330" t="s">
        <v>1879</v>
      </c>
      <c r="G512" s="163" t="s">
        <v>1643</v>
      </c>
      <c r="H512" s="21" t="s">
        <v>2349</v>
      </c>
      <c r="I512" s="162" t="s">
        <v>2324</v>
      </c>
      <c r="J512" s="359"/>
      <c r="K512" s="20" t="s">
        <v>8</v>
      </c>
      <c r="L512" s="163" t="s">
        <v>2484</v>
      </c>
      <c r="M512" s="163" t="s">
        <v>2197</v>
      </c>
      <c r="N512" s="20" t="s">
        <v>1003</v>
      </c>
      <c r="O512" s="323" t="e">
        <f>IF(ISBLANK($G:$G),"",IF(OR(ISBLANK(#REF!),#REF!="&gt;"),"N/A",VLOOKUP(#REF!,NDA_Look_up,10,0)))</f>
        <v>#REF!</v>
      </c>
    </row>
    <row r="513" spans="1:15" ht="26.4" x14ac:dyDescent="0.25">
      <c r="A513" s="20">
        <v>579</v>
      </c>
      <c r="B513" s="357" t="s">
        <v>2164</v>
      </c>
      <c r="C513" s="357" t="s">
        <v>651</v>
      </c>
      <c r="D513" s="21" t="s">
        <v>654</v>
      </c>
      <c r="E513" s="358" t="s">
        <v>2011</v>
      </c>
      <c r="F513" s="330" t="s">
        <v>1879</v>
      </c>
      <c r="G513" s="163" t="s">
        <v>1643</v>
      </c>
      <c r="H513" s="21" t="s">
        <v>2349</v>
      </c>
      <c r="I513" s="162" t="s">
        <v>2324</v>
      </c>
      <c r="J513" s="359"/>
      <c r="K513" s="20" t="s">
        <v>8</v>
      </c>
      <c r="L513" s="163" t="s">
        <v>1692</v>
      </c>
      <c r="M513" s="163" t="s">
        <v>2197</v>
      </c>
      <c r="N513" s="20" t="s">
        <v>1003</v>
      </c>
      <c r="O513" s="323" t="e">
        <f>IF(ISBLANK($G:$G),"",IF(OR(ISBLANK(#REF!),#REF!="&gt;"),"N/A",VLOOKUP(#REF!,NDA_Look_up,10,0)))</f>
        <v>#REF!</v>
      </c>
    </row>
    <row r="514" spans="1:15" ht="26.4" x14ac:dyDescent="0.25">
      <c r="A514" s="20">
        <v>580</v>
      </c>
      <c r="B514" s="357" t="s">
        <v>2164</v>
      </c>
      <c r="C514" s="357" t="s">
        <v>651</v>
      </c>
      <c r="D514" s="21" t="s">
        <v>653</v>
      </c>
      <c r="E514" s="358" t="s">
        <v>2011</v>
      </c>
      <c r="F514" s="330" t="s">
        <v>1879</v>
      </c>
      <c r="G514" s="163" t="s">
        <v>1644</v>
      </c>
      <c r="H514" s="21" t="s">
        <v>1929</v>
      </c>
      <c r="I514" s="162" t="s">
        <v>1126</v>
      </c>
      <c r="J514" s="359"/>
      <c r="K514" s="20" t="s">
        <v>8</v>
      </c>
      <c r="L514" s="163" t="s">
        <v>1735</v>
      </c>
      <c r="M514" s="163"/>
      <c r="N514" s="20" t="s">
        <v>11</v>
      </c>
      <c r="O514" s="323" t="e">
        <f>IF(ISBLANK($G:$G),"",IF(OR(ISBLANK(#REF!),#REF!="&gt;"),"N/A",VLOOKUP(#REF!,NDA_Look_up,10,0)))</f>
        <v>#REF!</v>
      </c>
    </row>
    <row r="515" spans="1:15" x14ac:dyDescent="0.25">
      <c r="A515" s="20">
        <v>581</v>
      </c>
      <c r="B515" s="357" t="s">
        <v>2164</v>
      </c>
      <c r="C515" s="357" t="s">
        <v>651</v>
      </c>
      <c r="D515" s="21" t="s">
        <v>2483</v>
      </c>
      <c r="E515" s="358" t="s">
        <v>2016</v>
      </c>
      <c r="F515" s="330" t="s">
        <v>1879</v>
      </c>
      <c r="G515" s="163" t="s">
        <v>1643</v>
      </c>
      <c r="H515" s="21" t="s">
        <v>1457</v>
      </c>
      <c r="I515" s="162" t="s">
        <v>2324</v>
      </c>
      <c r="J515" s="359"/>
      <c r="K515" s="20" t="s">
        <v>8</v>
      </c>
      <c r="L515" s="163" t="s">
        <v>1982</v>
      </c>
      <c r="M515" s="163" t="s">
        <v>2197</v>
      </c>
      <c r="N515" s="20" t="s">
        <v>1003</v>
      </c>
      <c r="O515" s="323" t="e">
        <f>IF(ISBLANK($G:$G),"",IF(OR(ISBLANK(#REF!),#REF!="&gt;"),"N/A",VLOOKUP(#REF!,NDA_Look_up,10,0)))</f>
        <v>#REF!</v>
      </c>
    </row>
    <row r="516" spans="1:15" ht="26.4" x14ac:dyDescent="0.25">
      <c r="A516" s="20">
        <v>582</v>
      </c>
      <c r="B516" s="357" t="s">
        <v>2164</v>
      </c>
      <c r="C516" s="357" t="s">
        <v>656</v>
      </c>
      <c r="D516" s="21" t="s">
        <v>2335</v>
      </c>
      <c r="E516" s="358" t="s">
        <v>2011</v>
      </c>
      <c r="F516" s="330" t="s">
        <v>1879</v>
      </c>
      <c r="G516" s="163" t="s">
        <v>1643</v>
      </c>
      <c r="H516" s="21" t="s">
        <v>1677</v>
      </c>
      <c r="I516" s="162" t="s">
        <v>2324</v>
      </c>
      <c r="J516" s="359"/>
      <c r="K516" s="20" t="s">
        <v>8</v>
      </c>
      <c r="L516" s="163" t="s">
        <v>2482</v>
      </c>
      <c r="M516" s="163" t="s">
        <v>2197</v>
      </c>
      <c r="N516" s="20" t="s">
        <v>1003</v>
      </c>
      <c r="O516" s="323" t="e">
        <f>IF(ISBLANK($G:$G),"",IF(OR(ISBLANK(#REF!),#REF!="&gt;"),"N/A",VLOOKUP(#REF!,NDA_Look_up,10,0)))</f>
        <v>#REF!</v>
      </c>
    </row>
    <row r="517" spans="1:15" ht="39.6" x14ac:dyDescent="0.25">
      <c r="A517" s="20">
        <v>583</v>
      </c>
      <c r="B517" s="357" t="s">
        <v>2164</v>
      </c>
      <c r="C517" s="357" t="s">
        <v>656</v>
      </c>
      <c r="D517" s="21" t="s">
        <v>655</v>
      </c>
      <c r="E517" s="358" t="s">
        <v>2011</v>
      </c>
      <c r="F517" s="330" t="s">
        <v>1879</v>
      </c>
      <c r="G517" s="163" t="s">
        <v>1643</v>
      </c>
      <c r="H517" s="21" t="s">
        <v>1049</v>
      </c>
      <c r="I517" s="162" t="s">
        <v>2324</v>
      </c>
      <c r="J517" s="359"/>
      <c r="K517" s="20" t="s">
        <v>8</v>
      </c>
      <c r="L517" s="163" t="s">
        <v>1983</v>
      </c>
      <c r="M517" s="163" t="s">
        <v>2197</v>
      </c>
      <c r="N517" s="20" t="s">
        <v>1003</v>
      </c>
      <c r="O517" s="323" t="e">
        <f>IF(ISBLANK($G:$G),"",IF(OR(ISBLANK(#REF!),#REF!="&gt;"),"N/A",VLOOKUP(#REF!,NDA_Look_up,10,0)))</f>
        <v>#REF!</v>
      </c>
    </row>
    <row r="518" spans="1:15" ht="26.4" x14ac:dyDescent="0.25">
      <c r="A518" s="20">
        <v>584</v>
      </c>
      <c r="B518" s="357" t="s">
        <v>2164</v>
      </c>
      <c r="C518" s="357" t="s">
        <v>656</v>
      </c>
      <c r="D518" s="21" t="s">
        <v>654</v>
      </c>
      <c r="E518" s="358" t="s">
        <v>2011</v>
      </c>
      <c r="F518" s="330" t="s">
        <v>1879</v>
      </c>
      <c r="G518" s="163" t="s">
        <v>1643</v>
      </c>
      <c r="H518" s="21" t="s">
        <v>2348</v>
      </c>
      <c r="I518" s="162" t="s">
        <v>2324</v>
      </c>
      <c r="J518" s="359"/>
      <c r="K518" s="20" t="s">
        <v>8</v>
      </c>
      <c r="L518" s="163" t="s">
        <v>1692</v>
      </c>
      <c r="M518" s="163" t="s">
        <v>2197</v>
      </c>
      <c r="N518" s="20" t="s">
        <v>1003</v>
      </c>
      <c r="O518" s="323" t="e">
        <f>IF(ISBLANK($G:$G),"",IF(OR(ISBLANK(#REF!),#REF!="&gt;"),"N/A",VLOOKUP(#REF!,NDA_Look_up,10,0)))</f>
        <v>#REF!</v>
      </c>
    </row>
    <row r="519" spans="1:15" ht="26.4" x14ac:dyDescent="0.25">
      <c r="A519" s="20">
        <v>585</v>
      </c>
      <c r="B519" s="357" t="s">
        <v>2164</v>
      </c>
      <c r="C519" s="357" t="s">
        <v>656</v>
      </c>
      <c r="D519" s="21" t="s">
        <v>653</v>
      </c>
      <c r="E519" s="358" t="s">
        <v>2011</v>
      </c>
      <c r="F519" s="330" t="s">
        <v>1879</v>
      </c>
      <c r="G519" s="163" t="s">
        <v>1644</v>
      </c>
      <c r="H519" s="21" t="s">
        <v>1929</v>
      </c>
      <c r="I519" s="162" t="s">
        <v>1126</v>
      </c>
      <c r="J519" s="359"/>
      <c r="K519" s="20" t="s">
        <v>8</v>
      </c>
      <c r="L519" s="163" t="s">
        <v>1735</v>
      </c>
      <c r="M519" s="163"/>
      <c r="N519" s="20" t="s">
        <v>11</v>
      </c>
      <c r="O519" s="323" t="e">
        <f>IF(ISBLANK($G:$G),"",IF(OR(ISBLANK(#REF!),#REF!="&gt;"),"N/A",VLOOKUP(#REF!,NDA_Look_up,10,0)))</f>
        <v>#REF!</v>
      </c>
    </row>
    <row r="520" spans="1:15" x14ac:dyDescent="0.25">
      <c r="A520" s="20">
        <v>586</v>
      </c>
      <c r="B520" s="357" t="s">
        <v>2164</v>
      </c>
      <c r="C520" s="357" t="s">
        <v>658</v>
      </c>
      <c r="D520" s="21" t="s">
        <v>2266</v>
      </c>
      <c r="E520" s="358" t="s">
        <v>2011</v>
      </c>
      <c r="F520" s="330" t="s">
        <v>1879</v>
      </c>
      <c r="G520" s="163" t="s">
        <v>1643</v>
      </c>
      <c r="H520" s="21" t="s">
        <v>1447</v>
      </c>
      <c r="I520" s="162" t="s">
        <v>2324</v>
      </c>
      <c r="J520" s="359"/>
      <c r="K520" s="20" t="s">
        <v>8</v>
      </c>
      <c r="L520" s="163" t="s">
        <v>1694</v>
      </c>
      <c r="M520" s="163" t="s">
        <v>2197</v>
      </c>
      <c r="N520" s="20" t="s">
        <v>1003</v>
      </c>
      <c r="O520" s="323" t="e">
        <f>IF(ISBLANK($G:$G),"",IF(OR(ISBLANK(#REF!),#REF!="&gt;"),"N/A",VLOOKUP(#REF!,NDA_Look_up,10,0)))</f>
        <v>#REF!</v>
      </c>
    </row>
    <row r="521" spans="1:15" ht="26.4" x14ac:dyDescent="0.25">
      <c r="A521" s="20">
        <v>587</v>
      </c>
      <c r="B521" s="357" t="s">
        <v>2164</v>
      </c>
      <c r="C521" s="357" t="s">
        <v>658</v>
      </c>
      <c r="D521" s="21" t="s">
        <v>661</v>
      </c>
      <c r="E521" s="358" t="s">
        <v>2011</v>
      </c>
      <c r="F521" s="330" t="s">
        <v>1879</v>
      </c>
      <c r="G521" s="163" t="s">
        <v>1643</v>
      </c>
      <c r="H521" s="21" t="s">
        <v>1447</v>
      </c>
      <c r="I521" s="162" t="s">
        <v>2324</v>
      </c>
      <c r="J521" s="359"/>
      <c r="K521" s="20" t="s">
        <v>8</v>
      </c>
      <c r="L521" s="163" t="s">
        <v>1695</v>
      </c>
      <c r="M521" s="163" t="s">
        <v>2197</v>
      </c>
      <c r="N521" s="20" t="s">
        <v>1003</v>
      </c>
      <c r="O521" s="323" t="e">
        <f>IF(ISBLANK($G:$G),"",IF(OR(ISBLANK(#REF!),#REF!="&gt;"),"N/A",VLOOKUP(#REF!,NDA_Look_up,10,0)))</f>
        <v>#REF!</v>
      </c>
    </row>
    <row r="522" spans="1:15" x14ac:dyDescent="0.25">
      <c r="A522" s="20">
        <v>588</v>
      </c>
      <c r="B522" s="357" t="s">
        <v>2164</v>
      </c>
      <c r="C522" s="357" t="s">
        <v>658</v>
      </c>
      <c r="D522" s="21" t="s">
        <v>663</v>
      </c>
      <c r="E522" s="358" t="s">
        <v>2011</v>
      </c>
      <c r="F522" s="330" t="s">
        <v>1879</v>
      </c>
      <c r="G522" s="163" t="s">
        <v>1643</v>
      </c>
      <c r="H522" s="21" t="s">
        <v>1447</v>
      </c>
      <c r="I522" s="162" t="s">
        <v>2324</v>
      </c>
      <c r="J522" s="359"/>
      <c r="K522" s="20" t="s">
        <v>8</v>
      </c>
      <c r="L522" s="163"/>
      <c r="M522" s="163" t="s">
        <v>2197</v>
      </c>
      <c r="N522" s="20" t="s">
        <v>1003</v>
      </c>
      <c r="O522" s="323" t="e">
        <f>IF(ISBLANK($G:$G),"",IF(OR(ISBLANK(#REF!),#REF!="&gt;"),"N/A",VLOOKUP(#REF!,NDA_Look_up,10,0)))</f>
        <v>#REF!</v>
      </c>
    </row>
    <row r="523" spans="1:15" ht="26.4" x14ac:dyDescent="0.25">
      <c r="A523" s="20">
        <v>589</v>
      </c>
      <c r="B523" s="357" t="s">
        <v>2164</v>
      </c>
      <c r="C523" s="357" t="s">
        <v>658</v>
      </c>
      <c r="D523" s="21" t="s">
        <v>1696</v>
      </c>
      <c r="E523" s="358" t="s">
        <v>2011</v>
      </c>
      <c r="F523" s="330" t="s">
        <v>1879</v>
      </c>
      <c r="G523" s="163" t="s">
        <v>1643</v>
      </c>
      <c r="H523" s="21" t="s">
        <v>1447</v>
      </c>
      <c r="I523" s="162" t="s">
        <v>2324</v>
      </c>
      <c r="J523" s="359"/>
      <c r="K523" s="20" t="s">
        <v>8</v>
      </c>
      <c r="L523" s="163" t="s">
        <v>1697</v>
      </c>
      <c r="M523" s="163" t="s">
        <v>2197</v>
      </c>
      <c r="N523" s="20" t="s">
        <v>1003</v>
      </c>
      <c r="O523" s="323" t="e">
        <f>IF(ISBLANK($G:$G),"",IF(OR(ISBLANK(#REF!),#REF!="&gt;"),"N/A",VLOOKUP(#REF!,NDA_Look_up,10,0)))</f>
        <v>#REF!</v>
      </c>
    </row>
    <row r="524" spans="1:15" ht="26.4" x14ac:dyDescent="0.25">
      <c r="A524" s="20">
        <v>590</v>
      </c>
      <c r="B524" s="357" t="s">
        <v>2164</v>
      </c>
      <c r="C524" s="357" t="s">
        <v>669</v>
      </c>
      <c r="D524" s="21" t="s">
        <v>670</v>
      </c>
      <c r="E524" s="358" t="s">
        <v>2011</v>
      </c>
      <c r="F524" s="330" t="s">
        <v>1879</v>
      </c>
      <c r="G524" s="163" t="s">
        <v>1644</v>
      </c>
      <c r="H524" s="21" t="s">
        <v>1459</v>
      </c>
      <c r="I524" s="162" t="s">
        <v>1126</v>
      </c>
      <c r="J524" s="359"/>
      <c r="K524" s="20" t="s">
        <v>8</v>
      </c>
      <c r="L524" s="163" t="s">
        <v>1698</v>
      </c>
      <c r="M524" s="163"/>
      <c r="N524" s="20" t="s">
        <v>11</v>
      </c>
      <c r="O524" s="323" t="e">
        <f>IF(ISBLANK($G:$G),"",IF(OR(ISBLANK(#REF!),#REF!="&gt;"),"N/A",VLOOKUP(#REF!,NDA_Look_up,10,0)))</f>
        <v>#REF!</v>
      </c>
    </row>
    <row r="525" spans="1:15" ht="26.4" x14ac:dyDescent="0.25">
      <c r="A525" s="20">
        <v>591</v>
      </c>
      <c r="B525" s="357" t="s">
        <v>2164</v>
      </c>
      <c r="C525" s="357" t="s">
        <v>669</v>
      </c>
      <c r="D525" s="21" t="s">
        <v>671</v>
      </c>
      <c r="E525" s="358" t="s">
        <v>2011</v>
      </c>
      <c r="F525" s="330" t="s">
        <v>1879</v>
      </c>
      <c r="G525" s="163" t="s">
        <v>1644</v>
      </c>
      <c r="H525" s="21" t="s">
        <v>1459</v>
      </c>
      <c r="I525" s="162" t="s">
        <v>1126</v>
      </c>
      <c r="J525" s="359"/>
      <c r="K525" s="20" t="s">
        <v>8</v>
      </c>
      <c r="L525" s="163" t="s">
        <v>1699</v>
      </c>
      <c r="M525" s="163"/>
      <c r="N525" s="20" t="s">
        <v>11</v>
      </c>
      <c r="O525" s="323" t="e">
        <f>IF(ISBLANK($G:$G),"",IF(OR(ISBLANK(#REF!),#REF!="&gt;"),"N/A",VLOOKUP(#REF!,NDA_Look_up,10,0)))</f>
        <v>#REF!</v>
      </c>
    </row>
    <row r="526" spans="1:15" ht="26.4" x14ac:dyDescent="0.25">
      <c r="A526" s="20">
        <v>592</v>
      </c>
      <c r="B526" s="357" t="s">
        <v>2164</v>
      </c>
      <c r="C526" s="357" t="s">
        <v>669</v>
      </c>
      <c r="D526" s="21" t="s">
        <v>672</v>
      </c>
      <c r="E526" s="358" t="s">
        <v>2011</v>
      </c>
      <c r="F526" s="330" t="s">
        <v>1879</v>
      </c>
      <c r="G526" s="163" t="s">
        <v>1644</v>
      </c>
      <c r="H526" s="21" t="s">
        <v>1459</v>
      </c>
      <c r="I526" s="162" t="s">
        <v>1126</v>
      </c>
      <c r="J526" s="359"/>
      <c r="K526" s="20" t="s">
        <v>8</v>
      </c>
      <c r="L526" s="163" t="s">
        <v>1699</v>
      </c>
      <c r="M526" s="163"/>
      <c r="N526" s="20" t="s">
        <v>11</v>
      </c>
      <c r="O526" s="323" t="e">
        <f>IF(ISBLANK($G:$G),"",IF(OR(ISBLANK(#REF!),#REF!="&gt;"),"N/A",VLOOKUP(#REF!,NDA_Look_up,10,0)))</f>
        <v>#REF!</v>
      </c>
    </row>
    <row r="527" spans="1:15" ht="26.4" x14ac:dyDescent="0.25">
      <c r="A527" s="20">
        <v>593</v>
      </c>
      <c r="B527" s="357" t="s">
        <v>2164</v>
      </c>
      <c r="C527" s="357" t="s">
        <v>669</v>
      </c>
      <c r="D527" s="21" t="s">
        <v>674</v>
      </c>
      <c r="E527" s="358" t="s">
        <v>2011</v>
      </c>
      <c r="F527" s="330" t="s">
        <v>1879</v>
      </c>
      <c r="G527" s="163" t="s">
        <v>1644</v>
      </c>
      <c r="H527" s="21" t="s">
        <v>1459</v>
      </c>
      <c r="I527" s="162" t="s">
        <v>1126</v>
      </c>
      <c r="J527" s="359"/>
      <c r="K527" s="20" t="s">
        <v>8</v>
      </c>
      <c r="L527" s="163" t="s">
        <v>1699</v>
      </c>
      <c r="M527" s="163"/>
      <c r="N527" s="20" t="s">
        <v>11</v>
      </c>
      <c r="O527" s="323" t="e">
        <f>IF(ISBLANK($G:$G),"",IF(OR(ISBLANK(#REF!),#REF!="&gt;"),"N/A",VLOOKUP(#REF!,NDA_Look_up,10,0)))</f>
        <v>#REF!</v>
      </c>
    </row>
    <row r="528" spans="1:15" ht="26.4" x14ac:dyDescent="0.25">
      <c r="A528" s="20">
        <v>594</v>
      </c>
      <c r="B528" s="357" t="s">
        <v>2164</v>
      </c>
      <c r="C528" s="357" t="s">
        <v>669</v>
      </c>
      <c r="D528" s="21" t="s">
        <v>675</v>
      </c>
      <c r="E528" s="358" t="s">
        <v>2011</v>
      </c>
      <c r="F528" s="330" t="s">
        <v>1879</v>
      </c>
      <c r="G528" s="163" t="s">
        <v>1644</v>
      </c>
      <c r="H528" s="21" t="s">
        <v>1459</v>
      </c>
      <c r="I528" s="162" t="s">
        <v>1126</v>
      </c>
      <c r="J528" s="359"/>
      <c r="K528" s="20" t="s">
        <v>8</v>
      </c>
      <c r="L528" s="163" t="s">
        <v>1699</v>
      </c>
      <c r="M528" s="163"/>
      <c r="N528" s="20" t="s">
        <v>11</v>
      </c>
      <c r="O528" s="323" t="e">
        <f>IF(ISBLANK($G:$G),"",IF(OR(ISBLANK(#REF!),#REF!="&gt;"),"N/A",VLOOKUP(#REF!,NDA_Look_up,10,0)))</f>
        <v>#REF!</v>
      </c>
    </row>
    <row r="529" spans="1:15" x14ac:dyDescent="0.25">
      <c r="A529" s="20">
        <v>595</v>
      </c>
      <c r="B529" s="357" t="s">
        <v>2164</v>
      </c>
      <c r="C529" s="357" t="s">
        <v>955</v>
      </c>
      <c r="D529" s="21" t="s">
        <v>1703</v>
      </c>
      <c r="E529" s="358" t="s">
        <v>2011</v>
      </c>
      <c r="F529" s="330" t="s">
        <v>1879</v>
      </c>
      <c r="G529" s="163" t="s">
        <v>1643</v>
      </c>
      <c r="H529" s="21" t="s">
        <v>1462</v>
      </c>
      <c r="I529" s="162" t="s">
        <v>2324</v>
      </c>
      <c r="J529" s="359"/>
      <c r="K529" s="20" t="s">
        <v>8</v>
      </c>
      <c r="L529" s="163" t="s">
        <v>679</v>
      </c>
      <c r="M529" s="163" t="s">
        <v>2197</v>
      </c>
      <c r="N529" s="20" t="s">
        <v>1003</v>
      </c>
      <c r="O529" s="323" t="e">
        <f>IF(ISBLANK($G:$G),"",IF(OR(ISBLANK(#REF!),#REF!="&gt;"),"N/A",VLOOKUP(#REF!,NDA_Look_up,10,0)))</f>
        <v>#REF!</v>
      </c>
    </row>
    <row r="530" spans="1:15" ht="26.4" x14ac:dyDescent="0.25">
      <c r="A530" s="20">
        <v>596</v>
      </c>
      <c r="B530" s="357" t="s">
        <v>2164</v>
      </c>
      <c r="C530" s="357" t="s">
        <v>955</v>
      </c>
      <c r="D530" s="21" t="s">
        <v>1702</v>
      </c>
      <c r="E530" s="358" t="s">
        <v>2011</v>
      </c>
      <c r="F530" s="330" t="s">
        <v>1879</v>
      </c>
      <c r="G530" s="163" t="s">
        <v>1643</v>
      </c>
      <c r="H530" s="21" t="s">
        <v>1462</v>
      </c>
      <c r="I530" s="162" t="s">
        <v>2324</v>
      </c>
      <c r="J530" s="359"/>
      <c r="K530" s="20" t="s">
        <v>8</v>
      </c>
      <c r="L530" s="163" t="s">
        <v>680</v>
      </c>
      <c r="M530" s="163" t="s">
        <v>2197</v>
      </c>
      <c r="N530" s="20" t="s">
        <v>1003</v>
      </c>
      <c r="O530" s="323" t="e">
        <f>IF(ISBLANK($G:$G),"",IF(OR(ISBLANK(#REF!),#REF!="&gt;"),"N/A",VLOOKUP(#REF!,NDA_Look_up,10,0)))</f>
        <v>#REF!</v>
      </c>
    </row>
    <row r="531" spans="1:15" x14ac:dyDescent="0.25">
      <c r="A531" s="20">
        <v>597</v>
      </c>
      <c r="B531" s="357" t="s">
        <v>2164</v>
      </c>
      <c r="C531" s="357" t="s">
        <v>955</v>
      </c>
      <c r="D531" s="21" t="s">
        <v>1700</v>
      </c>
      <c r="E531" s="358" t="s">
        <v>2011</v>
      </c>
      <c r="F531" s="330" t="s">
        <v>1879</v>
      </c>
      <c r="G531" s="163" t="s">
        <v>1643</v>
      </c>
      <c r="H531" s="21" t="s">
        <v>1462</v>
      </c>
      <c r="I531" s="162" t="s">
        <v>2324</v>
      </c>
      <c r="J531" s="359"/>
      <c r="K531" s="20" t="s">
        <v>8</v>
      </c>
      <c r="L531" s="163" t="s">
        <v>680</v>
      </c>
      <c r="M531" s="163" t="s">
        <v>2197</v>
      </c>
      <c r="N531" s="20" t="s">
        <v>1003</v>
      </c>
      <c r="O531" s="323" t="e">
        <f>IF(ISBLANK($G:$G),"",IF(OR(ISBLANK(#REF!),#REF!="&gt;"),"N/A",VLOOKUP(#REF!,NDA_Look_up,10,0)))</f>
        <v>#REF!</v>
      </c>
    </row>
    <row r="532" spans="1:15" x14ac:dyDescent="0.25">
      <c r="A532" s="20">
        <v>598</v>
      </c>
      <c r="B532" s="357" t="s">
        <v>2164</v>
      </c>
      <c r="C532" s="357" t="s">
        <v>955</v>
      </c>
      <c r="D532" s="21" t="s">
        <v>956</v>
      </c>
      <c r="E532" s="358" t="s">
        <v>2011</v>
      </c>
      <c r="F532" s="330" t="s">
        <v>1879</v>
      </c>
      <c r="G532" s="163" t="s">
        <v>1644</v>
      </c>
      <c r="H532" s="21" t="s">
        <v>1459</v>
      </c>
      <c r="I532" s="162" t="s">
        <v>1126</v>
      </c>
      <c r="J532" s="359"/>
      <c r="K532" s="20"/>
      <c r="L532" s="163" t="s">
        <v>1741</v>
      </c>
      <c r="M532" s="163"/>
      <c r="N532" s="20" t="s">
        <v>11</v>
      </c>
      <c r="O532" s="323" t="e">
        <f>IF(ISBLANK($G:$G),"",IF(OR(ISBLANK(#REF!),#REF!="&gt;"),"N/A",VLOOKUP(#REF!,NDA_Look_up,10,0)))</f>
        <v>#REF!</v>
      </c>
    </row>
    <row r="533" spans="1:15" ht="26.4" x14ac:dyDescent="0.25">
      <c r="A533" s="20">
        <v>599</v>
      </c>
      <c r="B533" s="357" t="s">
        <v>2164</v>
      </c>
      <c r="C533" s="357" t="s">
        <v>955</v>
      </c>
      <c r="D533" s="21" t="s">
        <v>2382</v>
      </c>
      <c r="E533" s="358" t="s">
        <v>2011</v>
      </c>
      <c r="F533" s="330" t="s">
        <v>1879</v>
      </c>
      <c r="G533" s="163" t="s">
        <v>1644</v>
      </c>
      <c r="H533" s="21" t="s">
        <v>1459</v>
      </c>
      <c r="I533" s="162" t="s">
        <v>1126</v>
      </c>
      <c r="J533" s="359"/>
      <c r="K533" s="20" t="s">
        <v>8</v>
      </c>
      <c r="L533" s="163" t="s">
        <v>1741</v>
      </c>
      <c r="M533" s="163"/>
      <c r="N533" s="20" t="s">
        <v>11</v>
      </c>
      <c r="O533" s="323" t="e">
        <f>IF(ISBLANK($G:$G),"",IF(OR(ISBLANK(#REF!),#REF!="&gt;"),"N/A",VLOOKUP(#REF!,NDA_Look_up,10,0)))</f>
        <v>#REF!</v>
      </c>
    </row>
    <row r="534" spans="1:15" x14ac:dyDescent="0.25">
      <c r="A534" s="20">
        <v>600</v>
      </c>
      <c r="B534" s="357" t="s">
        <v>2164</v>
      </c>
      <c r="C534" s="357" t="s">
        <v>955</v>
      </c>
      <c r="D534" s="21" t="s">
        <v>2238</v>
      </c>
      <c r="E534" s="358" t="s">
        <v>2011</v>
      </c>
      <c r="F534" s="330" t="s">
        <v>1879</v>
      </c>
      <c r="G534" s="163" t="s">
        <v>1644</v>
      </c>
      <c r="H534" s="21" t="s">
        <v>1459</v>
      </c>
      <c r="I534" s="162" t="s">
        <v>1126</v>
      </c>
      <c r="J534" s="359"/>
      <c r="K534" s="20" t="s">
        <v>8</v>
      </c>
      <c r="L534" s="163" t="s">
        <v>1742</v>
      </c>
      <c r="M534" s="163"/>
      <c r="N534" s="20" t="s">
        <v>11</v>
      </c>
      <c r="O534" s="323" t="e">
        <f>IF(ISBLANK($G:$G),"",IF(OR(ISBLANK(#REF!),#REF!="&gt;"),"N/A",VLOOKUP(#REF!,NDA_Look_up,10,0)))</f>
        <v>#REF!</v>
      </c>
    </row>
    <row r="535" spans="1:15" x14ac:dyDescent="0.25">
      <c r="A535" s="20">
        <v>601</v>
      </c>
      <c r="B535" s="357" t="s">
        <v>2164</v>
      </c>
      <c r="C535" s="357" t="s">
        <v>955</v>
      </c>
      <c r="D535" s="21" t="s">
        <v>678</v>
      </c>
      <c r="E535" s="358" t="s">
        <v>2011</v>
      </c>
      <c r="F535" s="330" t="s">
        <v>1879</v>
      </c>
      <c r="G535" s="163" t="s">
        <v>1644</v>
      </c>
      <c r="H535" s="21" t="s">
        <v>1459</v>
      </c>
      <c r="I535" s="162" t="s">
        <v>1126</v>
      </c>
      <c r="J535" s="359"/>
      <c r="K535" s="20" t="s">
        <v>8</v>
      </c>
      <c r="L535" s="163" t="s">
        <v>691</v>
      </c>
      <c r="M535" s="163"/>
      <c r="N535" s="20" t="s">
        <v>11</v>
      </c>
      <c r="O535" s="323" t="e">
        <f>IF(ISBLANK($G:$G),"",IF(OR(ISBLANK(#REF!),#REF!="&gt;"),"N/A",VLOOKUP(#REF!,NDA_Look_up,10,0)))</f>
        <v>#REF!</v>
      </c>
    </row>
    <row r="536" spans="1:15" ht="66" x14ac:dyDescent="0.25">
      <c r="A536" s="20">
        <v>602</v>
      </c>
      <c r="B536" s="357" t="s">
        <v>2164</v>
      </c>
      <c r="C536" s="357" t="s">
        <v>955</v>
      </c>
      <c r="D536" s="21" t="s">
        <v>1933</v>
      </c>
      <c r="E536" s="358" t="s">
        <v>2011</v>
      </c>
      <c r="F536" s="330" t="s">
        <v>1879</v>
      </c>
      <c r="G536" s="163" t="s">
        <v>1644</v>
      </c>
      <c r="H536" s="21" t="s">
        <v>1459</v>
      </c>
      <c r="I536" s="162" t="s">
        <v>1126</v>
      </c>
      <c r="J536" s="359"/>
      <c r="K536" s="20" t="s">
        <v>8</v>
      </c>
      <c r="L536" s="163" t="s">
        <v>1724</v>
      </c>
      <c r="M536" s="163"/>
      <c r="N536" s="20" t="s">
        <v>11</v>
      </c>
      <c r="O536" s="323" t="e">
        <f>IF(ISBLANK($G:$G),"",IF(OR(ISBLANK(#REF!),#REF!="&gt;"),"N/A",VLOOKUP(#REF!,NDA_Look_up,10,0)))</f>
        <v>#REF!</v>
      </c>
    </row>
    <row r="537" spans="1:15" x14ac:dyDescent="0.25">
      <c r="A537" s="20">
        <v>603</v>
      </c>
      <c r="B537" s="357" t="s">
        <v>2164</v>
      </c>
      <c r="C537" s="357" t="s">
        <v>681</v>
      </c>
      <c r="D537" s="21" t="s">
        <v>683</v>
      </c>
      <c r="E537" s="358" t="s">
        <v>2011</v>
      </c>
      <c r="F537" s="330" t="s">
        <v>1879</v>
      </c>
      <c r="G537" s="163" t="s">
        <v>1644</v>
      </c>
      <c r="H537" s="21" t="s">
        <v>1459</v>
      </c>
      <c r="I537" s="162" t="s">
        <v>1126</v>
      </c>
      <c r="J537" s="359"/>
      <c r="K537" s="20" t="s">
        <v>8</v>
      </c>
      <c r="L537" s="163" t="s">
        <v>684</v>
      </c>
      <c r="M537" s="163"/>
      <c r="N537" s="20" t="s">
        <v>11</v>
      </c>
      <c r="O537" s="323" t="e">
        <f>IF(ISBLANK($G:$G),"",IF(OR(ISBLANK(#REF!),#REF!="&gt;"),"N/A",VLOOKUP(#REF!,NDA_Look_up,10,0)))</f>
        <v>#REF!</v>
      </c>
    </row>
    <row r="538" spans="1:15" ht="26.4" x14ac:dyDescent="0.25">
      <c r="A538" s="20">
        <v>604</v>
      </c>
      <c r="B538" s="357" t="s">
        <v>2164</v>
      </c>
      <c r="C538" s="357" t="s">
        <v>681</v>
      </c>
      <c r="D538" s="21" t="s">
        <v>685</v>
      </c>
      <c r="E538" s="358" t="s">
        <v>2011</v>
      </c>
      <c r="F538" s="330" t="s">
        <v>1879</v>
      </c>
      <c r="G538" s="163" t="s">
        <v>1644</v>
      </c>
      <c r="H538" s="21" t="s">
        <v>2046</v>
      </c>
      <c r="I538" s="162" t="s">
        <v>1126</v>
      </c>
      <c r="J538" s="359"/>
      <c r="K538" s="20" t="s">
        <v>8</v>
      </c>
      <c r="L538" s="163" t="s">
        <v>686</v>
      </c>
      <c r="M538" s="163"/>
      <c r="N538" s="20" t="s">
        <v>11</v>
      </c>
      <c r="O538" s="323" t="e">
        <f>IF(ISBLANK($G:$G),"",IF(OR(ISBLANK(#REF!),#REF!="&gt;"),"N/A",VLOOKUP(#REF!,NDA_Look_up,10,0)))</f>
        <v>#REF!</v>
      </c>
    </row>
    <row r="539" spans="1:15" x14ac:dyDescent="0.25">
      <c r="A539" s="20">
        <v>605</v>
      </c>
      <c r="B539" s="357" t="s">
        <v>2164</v>
      </c>
      <c r="C539" s="357" t="s">
        <v>687</v>
      </c>
      <c r="D539" s="21" t="s">
        <v>677</v>
      </c>
      <c r="E539" s="358" t="s">
        <v>2011</v>
      </c>
      <c r="F539" s="330" t="s">
        <v>1879</v>
      </c>
      <c r="G539" s="163" t="s">
        <v>1643</v>
      </c>
      <c r="H539" s="21" t="s">
        <v>1462</v>
      </c>
      <c r="I539" s="162" t="s">
        <v>2324</v>
      </c>
      <c r="J539" s="359"/>
      <c r="K539" s="20" t="s">
        <v>8</v>
      </c>
      <c r="L539" s="163" t="s">
        <v>1736</v>
      </c>
      <c r="M539" s="163" t="s">
        <v>2197</v>
      </c>
      <c r="N539" s="20" t="s">
        <v>1003</v>
      </c>
      <c r="O539" s="323" t="e">
        <f>IF(ISBLANK($G:$G),"",IF(OR(ISBLANK(#REF!),#REF!="&gt;"),"N/A",VLOOKUP(#REF!,NDA_Look_up,10,0)))</f>
        <v>#REF!</v>
      </c>
    </row>
    <row r="540" spans="1:15" ht="39.6" x14ac:dyDescent="0.25">
      <c r="A540" s="20">
        <v>606</v>
      </c>
      <c r="B540" s="357" t="s">
        <v>2164</v>
      </c>
      <c r="C540" s="357" t="s">
        <v>687</v>
      </c>
      <c r="D540" s="21" t="s">
        <v>689</v>
      </c>
      <c r="E540" s="358" t="s">
        <v>2016</v>
      </c>
      <c r="F540" s="330" t="s">
        <v>1879</v>
      </c>
      <c r="G540" s="163" t="s">
        <v>1644</v>
      </c>
      <c r="H540" s="21" t="s">
        <v>1459</v>
      </c>
      <c r="I540" s="162" t="s">
        <v>1126</v>
      </c>
      <c r="J540" s="359"/>
      <c r="K540" s="20" t="s">
        <v>8</v>
      </c>
      <c r="L540" s="163" t="s">
        <v>690</v>
      </c>
      <c r="M540" s="163"/>
      <c r="N540" s="20" t="s">
        <v>11</v>
      </c>
      <c r="O540" s="323" t="e">
        <f>IF(ISBLANK($G:$G),"",IF(OR(ISBLANK(#REF!),#REF!="&gt;"),"N/A",VLOOKUP(#REF!,NDA_Look_up,10,0)))</f>
        <v>#REF!</v>
      </c>
    </row>
    <row r="541" spans="1:15" ht="26.4" x14ac:dyDescent="0.25">
      <c r="A541" s="20">
        <v>607</v>
      </c>
      <c r="B541" s="357" t="s">
        <v>2164</v>
      </c>
      <c r="C541" s="357" t="s">
        <v>692</v>
      </c>
      <c r="D541" s="21" t="s">
        <v>2398</v>
      </c>
      <c r="E541" s="358" t="s">
        <v>1172</v>
      </c>
      <c r="F541" s="330" t="s">
        <v>1879</v>
      </c>
      <c r="G541" s="163" t="s">
        <v>1643</v>
      </c>
      <c r="H541" s="21" t="s">
        <v>1432</v>
      </c>
      <c r="I541" s="162" t="s">
        <v>2324</v>
      </c>
      <c r="J541" s="359"/>
      <c r="K541" s="20" t="s">
        <v>8</v>
      </c>
      <c r="L541" s="163" t="s">
        <v>2182</v>
      </c>
      <c r="M541" s="163" t="s">
        <v>2197</v>
      </c>
      <c r="N541" s="20" t="s">
        <v>1003</v>
      </c>
      <c r="O541" s="323" t="e">
        <f>IF(ISBLANK($G:$G),"",IF(OR(ISBLANK(#REF!),#REF!="&gt;"),"N/A",VLOOKUP(#REF!,NDA_Look_up,10,0)))</f>
        <v>#REF!</v>
      </c>
    </row>
    <row r="542" spans="1:15" ht="39.6" x14ac:dyDescent="0.25">
      <c r="A542" s="20">
        <v>608</v>
      </c>
      <c r="B542" s="357" t="s">
        <v>2164</v>
      </c>
      <c r="C542" s="357" t="s">
        <v>692</v>
      </c>
      <c r="D542" s="21" t="s">
        <v>695</v>
      </c>
      <c r="E542" s="358" t="s">
        <v>1172</v>
      </c>
      <c r="F542" s="330" t="s">
        <v>1879</v>
      </c>
      <c r="G542" s="163" t="s">
        <v>1644</v>
      </c>
      <c r="H542" s="21" t="s">
        <v>1459</v>
      </c>
      <c r="I542" s="162" t="s">
        <v>1126</v>
      </c>
      <c r="J542" s="359"/>
      <c r="K542" s="20" t="s">
        <v>8</v>
      </c>
      <c r="L542" s="163" t="s">
        <v>1709</v>
      </c>
      <c r="M542" s="163"/>
      <c r="N542" s="20" t="s">
        <v>11</v>
      </c>
      <c r="O542" s="323" t="e">
        <f>IF(ISBLANK($G:$G),"",IF(OR(ISBLANK(#REF!),#REF!="&gt;"),"N/A",VLOOKUP(#REF!,NDA_Look_up,10,0)))</f>
        <v>#REF!</v>
      </c>
    </row>
    <row r="543" spans="1:15" ht="26.4" x14ac:dyDescent="0.25">
      <c r="A543" s="20">
        <v>609</v>
      </c>
      <c r="B543" s="357" t="s">
        <v>2164</v>
      </c>
      <c r="C543" s="357" t="s">
        <v>692</v>
      </c>
      <c r="D543" s="21" t="s">
        <v>696</v>
      </c>
      <c r="E543" s="358" t="s">
        <v>1456</v>
      </c>
      <c r="F543" s="330" t="s">
        <v>1879</v>
      </c>
      <c r="G543" s="163" t="s">
        <v>1644</v>
      </c>
      <c r="H543" s="21" t="s">
        <v>1459</v>
      </c>
      <c r="I543" s="162" t="s">
        <v>1126</v>
      </c>
      <c r="J543" s="359"/>
      <c r="K543" s="20" t="s">
        <v>8</v>
      </c>
      <c r="L543" s="163" t="s">
        <v>1705</v>
      </c>
      <c r="M543" s="163"/>
      <c r="N543" s="20" t="s">
        <v>11</v>
      </c>
      <c r="O543" s="323" t="e">
        <f>IF(ISBLANK($G:$G),"",IF(OR(ISBLANK(#REF!),#REF!="&gt;"),"N/A",VLOOKUP(#REF!,NDA_Look_up,10,0)))</f>
        <v>#REF!</v>
      </c>
    </row>
    <row r="544" spans="1:15" ht="26.4" x14ac:dyDescent="0.25">
      <c r="A544" s="20">
        <v>610</v>
      </c>
      <c r="B544" s="357" t="s">
        <v>2164</v>
      </c>
      <c r="C544" s="357" t="s">
        <v>692</v>
      </c>
      <c r="D544" s="21" t="s">
        <v>697</v>
      </c>
      <c r="E544" s="358" t="s">
        <v>1172</v>
      </c>
      <c r="F544" s="330" t="s">
        <v>1879</v>
      </c>
      <c r="G544" s="163" t="s">
        <v>1644</v>
      </c>
      <c r="H544" s="21" t="s">
        <v>1459</v>
      </c>
      <c r="I544" s="162" t="s">
        <v>1126</v>
      </c>
      <c r="J544" s="359"/>
      <c r="K544" s="20" t="s">
        <v>8</v>
      </c>
      <c r="L544" s="163" t="s">
        <v>1706</v>
      </c>
      <c r="M544" s="163"/>
      <c r="N544" s="20" t="s">
        <v>11</v>
      </c>
      <c r="O544" s="323" t="e">
        <f>IF(ISBLANK($G:$G),"",IF(OR(ISBLANK(#REF!),#REF!="&gt;"),"N/A",VLOOKUP(#REF!,NDA_Look_up,10,0)))</f>
        <v>#REF!</v>
      </c>
    </row>
    <row r="545" spans="1:15" ht="39.6" x14ac:dyDescent="0.25">
      <c r="A545" s="20">
        <v>611</v>
      </c>
      <c r="B545" s="357" t="s">
        <v>2164</v>
      </c>
      <c r="C545" s="357" t="s">
        <v>692</v>
      </c>
      <c r="D545" s="21" t="s">
        <v>1710</v>
      </c>
      <c r="E545" s="358" t="s">
        <v>1172</v>
      </c>
      <c r="F545" s="330" t="s">
        <v>1879</v>
      </c>
      <c r="G545" s="163" t="s">
        <v>1643</v>
      </c>
      <c r="H545" s="21" t="s">
        <v>1432</v>
      </c>
      <c r="I545" s="162" t="s">
        <v>2324</v>
      </c>
      <c r="J545" s="359"/>
      <c r="K545" s="20" t="s">
        <v>8</v>
      </c>
      <c r="L545" s="163" t="s">
        <v>2183</v>
      </c>
      <c r="M545" s="163" t="s">
        <v>2197</v>
      </c>
      <c r="N545" s="20" t="s">
        <v>1003</v>
      </c>
      <c r="O545" s="323" t="e">
        <f>IF(ISBLANK($G:$G),"",IF(OR(ISBLANK(#REF!),#REF!="&gt;"),"N/A",VLOOKUP(#REF!,NDA_Look_up,10,0)))</f>
        <v>#REF!</v>
      </c>
    </row>
    <row r="546" spans="1:15" ht="26.4" x14ac:dyDescent="0.25">
      <c r="A546" s="20">
        <v>612</v>
      </c>
      <c r="B546" s="357" t="s">
        <v>2164</v>
      </c>
      <c r="C546" s="357" t="s">
        <v>692</v>
      </c>
      <c r="D546" s="21" t="s">
        <v>698</v>
      </c>
      <c r="E546" s="358" t="s">
        <v>1172</v>
      </c>
      <c r="F546" s="330" t="s">
        <v>1879</v>
      </c>
      <c r="G546" s="163" t="s">
        <v>1644</v>
      </c>
      <c r="H546" s="21" t="s">
        <v>1459</v>
      </c>
      <c r="I546" s="162" t="s">
        <v>1126</v>
      </c>
      <c r="J546" s="359"/>
      <c r="K546" s="20" t="s">
        <v>8</v>
      </c>
      <c r="L546" s="163" t="s">
        <v>1708</v>
      </c>
      <c r="M546" s="163"/>
      <c r="N546" s="20" t="s">
        <v>11</v>
      </c>
      <c r="O546" s="323" t="e">
        <f>IF(ISBLANK($G:$G),"",IF(OR(ISBLANK(#REF!),#REF!="&gt;"),"N/A",VLOOKUP(#REF!,NDA_Look_up,10,0)))</f>
        <v>#REF!</v>
      </c>
    </row>
    <row r="547" spans="1:15" ht="26.4" x14ac:dyDescent="0.25">
      <c r="A547" s="20">
        <v>613</v>
      </c>
      <c r="B547" s="357" t="s">
        <v>2164</v>
      </c>
      <c r="C547" s="357" t="s">
        <v>692</v>
      </c>
      <c r="D547" s="21" t="s">
        <v>1589</v>
      </c>
      <c r="E547" s="358" t="s">
        <v>2011</v>
      </c>
      <c r="F547" s="330" t="s">
        <v>1879</v>
      </c>
      <c r="G547" s="163" t="s">
        <v>1643</v>
      </c>
      <c r="H547" s="21" t="s">
        <v>1427</v>
      </c>
      <c r="I547" s="162" t="s">
        <v>2324</v>
      </c>
      <c r="J547" s="359"/>
      <c r="K547" s="20" t="s">
        <v>8</v>
      </c>
      <c r="L547" s="163" t="s">
        <v>1711</v>
      </c>
      <c r="M547" s="163" t="s">
        <v>2197</v>
      </c>
      <c r="N547" s="20" t="s">
        <v>1003</v>
      </c>
      <c r="O547" s="323" t="e">
        <f>IF(ISBLANK($G:$G),"",IF(OR(ISBLANK(#REF!),#REF!="&gt;"),"N/A",VLOOKUP(#REF!,NDA_Look_up,10,0)))</f>
        <v>#REF!</v>
      </c>
    </row>
    <row r="548" spans="1:15" ht="26.4" x14ac:dyDescent="0.25">
      <c r="A548" s="20">
        <v>614</v>
      </c>
      <c r="B548" s="357" t="s">
        <v>2164</v>
      </c>
      <c r="C548" s="357" t="s">
        <v>700</v>
      </c>
      <c r="D548" s="21" t="s">
        <v>702</v>
      </c>
      <c r="E548" s="358" t="s">
        <v>2016</v>
      </c>
      <c r="F548" s="330" t="s">
        <v>1879</v>
      </c>
      <c r="G548" s="163" t="s">
        <v>1643</v>
      </c>
      <c r="H548" s="21" t="s">
        <v>1432</v>
      </c>
      <c r="I548" s="162" t="s">
        <v>2324</v>
      </c>
      <c r="J548" s="359"/>
      <c r="K548" s="20" t="s">
        <v>8</v>
      </c>
      <c r="L548" s="163" t="s">
        <v>1190</v>
      </c>
      <c r="M548" s="163" t="s">
        <v>2197</v>
      </c>
      <c r="N548" s="20" t="s">
        <v>1003</v>
      </c>
      <c r="O548" s="323" t="e">
        <f>IF(ISBLANK($G:$G),"",IF(OR(ISBLANK(#REF!),#REF!="&gt;"),"N/A",VLOOKUP(#REF!,NDA_Look_up,10,0)))</f>
        <v>#REF!</v>
      </c>
    </row>
    <row r="549" spans="1:15" x14ac:dyDescent="0.25">
      <c r="A549" s="20">
        <v>615</v>
      </c>
      <c r="B549" s="357" t="s">
        <v>2164</v>
      </c>
      <c r="C549" s="357" t="s">
        <v>703</v>
      </c>
      <c r="D549" s="21" t="s">
        <v>694</v>
      </c>
      <c r="E549" s="358" t="s">
        <v>2011</v>
      </c>
      <c r="F549" s="330" t="s">
        <v>1879</v>
      </c>
      <c r="G549" s="163" t="s">
        <v>1643</v>
      </c>
      <c r="H549" s="21" t="s">
        <v>1432</v>
      </c>
      <c r="I549" s="162" t="s">
        <v>2324</v>
      </c>
      <c r="J549" s="359"/>
      <c r="K549" s="20" t="s">
        <v>8</v>
      </c>
      <c r="L549" s="163" t="s">
        <v>705</v>
      </c>
      <c r="M549" s="163" t="s">
        <v>2197</v>
      </c>
      <c r="N549" s="20" t="s">
        <v>1003</v>
      </c>
      <c r="O549" s="323" t="e">
        <f>IF(ISBLANK($G:$G),"",IF(OR(ISBLANK(#REF!),#REF!="&gt;"),"N/A",VLOOKUP(#REF!,NDA_Look_up,10,0)))</f>
        <v>#REF!</v>
      </c>
    </row>
    <row r="550" spans="1:15" x14ac:dyDescent="0.25">
      <c r="A550" s="20">
        <v>616</v>
      </c>
      <c r="B550" s="357" t="s">
        <v>2164</v>
      </c>
      <c r="C550" s="357" t="s">
        <v>706</v>
      </c>
      <c r="D550" s="21" t="s">
        <v>708</v>
      </c>
      <c r="E550" s="358" t="s">
        <v>2011</v>
      </c>
      <c r="F550" s="330" t="s">
        <v>1879</v>
      </c>
      <c r="G550" s="163" t="s">
        <v>1643</v>
      </c>
      <c r="H550" s="21" t="s">
        <v>1447</v>
      </c>
      <c r="I550" s="162" t="s">
        <v>2324</v>
      </c>
      <c r="J550" s="359"/>
      <c r="K550" s="20" t="s">
        <v>8</v>
      </c>
      <c r="L550" s="163" t="s">
        <v>709</v>
      </c>
      <c r="M550" s="163" t="s">
        <v>2197</v>
      </c>
      <c r="N550" s="20" t="s">
        <v>1003</v>
      </c>
      <c r="O550" s="323" t="e">
        <f>IF(ISBLANK($G:$G),"",IF(OR(ISBLANK(#REF!),#REF!="&gt;"),"N/A",VLOOKUP(#REF!,NDA_Look_up,10,0)))</f>
        <v>#REF!</v>
      </c>
    </row>
    <row r="551" spans="1:15" ht="39.6" x14ac:dyDescent="0.25">
      <c r="A551" s="20">
        <v>617</v>
      </c>
      <c r="B551" s="357" t="s">
        <v>2164</v>
      </c>
      <c r="C551" s="357" t="s">
        <v>710</v>
      </c>
      <c r="D551" s="21" t="s">
        <v>712</v>
      </c>
      <c r="E551" s="358" t="s">
        <v>2017</v>
      </c>
      <c r="F551" s="330" t="s">
        <v>1879</v>
      </c>
      <c r="G551" s="163" t="s">
        <v>1644</v>
      </c>
      <c r="H551" s="21" t="s">
        <v>1459</v>
      </c>
      <c r="I551" s="162" t="s">
        <v>1126</v>
      </c>
      <c r="J551" s="359"/>
      <c r="K551" s="20" t="s">
        <v>8</v>
      </c>
      <c r="L551" s="163" t="s">
        <v>2638</v>
      </c>
      <c r="M551" s="163"/>
      <c r="N551" s="20" t="s">
        <v>1003</v>
      </c>
      <c r="O551" s="323" t="e">
        <f>IF(ISBLANK($G:$G),"",IF(OR(ISBLANK(#REF!),#REF!="&gt;"),"N/A",VLOOKUP(#REF!,NDA_Look_up,10,0)))</f>
        <v>#REF!</v>
      </c>
    </row>
    <row r="552" spans="1:15" ht="26.4" x14ac:dyDescent="0.25">
      <c r="A552" s="20">
        <v>618</v>
      </c>
      <c r="B552" s="357" t="s">
        <v>2164</v>
      </c>
      <c r="C552" s="357" t="s">
        <v>710</v>
      </c>
      <c r="D552" s="21" t="s">
        <v>2253</v>
      </c>
      <c r="E552" s="358" t="s">
        <v>2017</v>
      </c>
      <c r="F552" s="330" t="s">
        <v>1879</v>
      </c>
      <c r="G552" s="163" t="s">
        <v>1644</v>
      </c>
      <c r="H552" s="21" t="s">
        <v>1459</v>
      </c>
      <c r="I552" s="162" t="s">
        <v>1126</v>
      </c>
      <c r="J552" s="359"/>
      <c r="K552" s="20" t="s">
        <v>8</v>
      </c>
      <c r="L552" s="163" t="s">
        <v>1712</v>
      </c>
      <c r="M552" s="163"/>
      <c r="N552" s="20" t="s">
        <v>1003</v>
      </c>
      <c r="O552" s="323" t="e">
        <f>IF(ISBLANK($G:$G),"",IF(OR(ISBLANK(#REF!),#REF!="&gt;"),"N/A",VLOOKUP(#REF!,NDA_Look_up,10,0)))</f>
        <v>#REF!</v>
      </c>
    </row>
    <row r="553" spans="1:15" ht="39.6" x14ac:dyDescent="0.25">
      <c r="A553" s="20">
        <v>619</v>
      </c>
      <c r="B553" s="357" t="s">
        <v>2164</v>
      </c>
      <c r="C553" s="357" t="s">
        <v>710</v>
      </c>
      <c r="D553" s="21" t="s">
        <v>2265</v>
      </c>
      <c r="E553" s="358" t="s">
        <v>2017</v>
      </c>
      <c r="F553" s="330" t="s">
        <v>1879</v>
      </c>
      <c r="G553" s="163" t="s">
        <v>1643</v>
      </c>
      <c r="H553" s="21" t="s">
        <v>1730</v>
      </c>
      <c r="I553" s="162" t="s">
        <v>2324</v>
      </c>
      <c r="J553" s="359"/>
      <c r="K553" s="20" t="s">
        <v>8</v>
      </c>
      <c r="L553" s="163" t="s">
        <v>1985</v>
      </c>
      <c r="M553" s="163" t="s">
        <v>2197</v>
      </c>
      <c r="N553" s="20" t="s">
        <v>1003</v>
      </c>
      <c r="O553" s="323" t="e">
        <f>IF(ISBLANK($G:$G),"",IF(OR(ISBLANK(#REF!),#REF!="&gt;"),"N/A",VLOOKUP(#REF!,NDA_Look_up,10,0)))</f>
        <v>#REF!</v>
      </c>
    </row>
    <row r="554" spans="1:15" x14ac:dyDescent="0.25">
      <c r="A554" s="20">
        <v>620</v>
      </c>
      <c r="B554" s="357" t="s">
        <v>2164</v>
      </c>
      <c r="C554" s="357" t="s">
        <v>710</v>
      </c>
      <c r="D554" s="21" t="s">
        <v>715</v>
      </c>
      <c r="E554" s="358" t="s">
        <v>2017</v>
      </c>
      <c r="F554" s="330" t="s">
        <v>1879</v>
      </c>
      <c r="G554" s="163" t="s">
        <v>1644</v>
      </c>
      <c r="H554" s="21" t="s">
        <v>1459</v>
      </c>
      <c r="I554" s="162" t="s">
        <v>1126</v>
      </c>
      <c r="J554" s="359"/>
      <c r="K554" s="20" t="s">
        <v>8</v>
      </c>
      <c r="L554" s="163" t="s">
        <v>1980</v>
      </c>
      <c r="M554" s="163"/>
      <c r="N554" s="20" t="s">
        <v>11</v>
      </c>
      <c r="O554" s="323" t="e">
        <f>IF(ISBLANK($G:$G),"",IF(OR(ISBLANK(#REF!),#REF!="&gt;"),"N/A",VLOOKUP(#REF!,NDA_Look_up,10,0)))</f>
        <v>#REF!</v>
      </c>
    </row>
    <row r="555" spans="1:15" x14ac:dyDescent="0.25">
      <c r="A555" s="20">
        <v>621</v>
      </c>
      <c r="B555" s="357" t="s">
        <v>2164</v>
      </c>
      <c r="C555" s="357" t="s">
        <v>716</v>
      </c>
      <c r="D555" s="21" t="s">
        <v>718</v>
      </c>
      <c r="E555" s="358" t="s">
        <v>2017</v>
      </c>
      <c r="F555" s="330" t="s">
        <v>1879</v>
      </c>
      <c r="G555" s="163" t="s">
        <v>1643</v>
      </c>
      <c r="H555" s="21" t="s">
        <v>1729</v>
      </c>
      <c r="I555" s="162" t="s">
        <v>2324</v>
      </c>
      <c r="J555" s="359"/>
      <c r="K555" s="20" t="s">
        <v>8</v>
      </c>
      <c r="L555" s="163" t="s">
        <v>1722</v>
      </c>
      <c r="M555" s="163" t="s">
        <v>2197</v>
      </c>
      <c r="N555" s="20" t="s">
        <v>1003</v>
      </c>
      <c r="O555" s="323" t="e">
        <f>IF(ISBLANK($G:$G),"",IF(OR(ISBLANK(#REF!),#REF!="&gt;"),"N/A",VLOOKUP(#REF!,NDA_Look_up,10,0)))</f>
        <v>#REF!</v>
      </c>
    </row>
    <row r="556" spans="1:15" ht="26.4" x14ac:dyDescent="0.25">
      <c r="A556" s="20">
        <v>622</v>
      </c>
      <c r="B556" s="357" t="s">
        <v>2164</v>
      </c>
      <c r="C556" s="357" t="s">
        <v>719</v>
      </c>
      <c r="D556" s="21" t="s">
        <v>721</v>
      </c>
      <c r="E556" s="358" t="s">
        <v>2017</v>
      </c>
      <c r="F556" s="330" t="s">
        <v>1879</v>
      </c>
      <c r="G556" s="163" t="s">
        <v>1644</v>
      </c>
      <c r="H556" s="21" t="s">
        <v>1459</v>
      </c>
      <c r="I556" s="162" t="s">
        <v>1126</v>
      </c>
      <c r="J556" s="359"/>
      <c r="K556" s="20" t="s">
        <v>8</v>
      </c>
      <c r="L556" s="163" t="s">
        <v>1738</v>
      </c>
      <c r="M556" s="163"/>
      <c r="N556" s="20" t="s">
        <v>11</v>
      </c>
      <c r="O556" s="323" t="e">
        <f>IF(ISBLANK($G:$G),"",IF(OR(ISBLANK(#REF!),#REF!="&gt;"),"N/A",VLOOKUP(#REF!,NDA_Look_up,10,0)))</f>
        <v>#REF!</v>
      </c>
    </row>
    <row r="557" spans="1:15" s="335" customFormat="1" ht="27" thickBot="1" x14ac:dyDescent="0.3">
      <c r="A557" s="20">
        <v>623</v>
      </c>
      <c r="B557" s="357" t="s">
        <v>2164</v>
      </c>
      <c r="C557" s="357" t="s">
        <v>719</v>
      </c>
      <c r="D557" s="21" t="s">
        <v>724</v>
      </c>
      <c r="E557" s="358" t="s">
        <v>2017</v>
      </c>
      <c r="F557" s="330" t="s">
        <v>1879</v>
      </c>
      <c r="G557" s="163" t="s">
        <v>1644</v>
      </c>
      <c r="H557" s="21" t="s">
        <v>1459</v>
      </c>
      <c r="I557" s="162" t="s">
        <v>1126</v>
      </c>
      <c r="J557" s="359"/>
      <c r="K557" s="20" t="s">
        <v>8</v>
      </c>
      <c r="L557" s="163" t="s">
        <v>725</v>
      </c>
      <c r="M557" s="163"/>
      <c r="N557" s="20" t="s">
        <v>11</v>
      </c>
      <c r="O557" s="440" t="e">
        <f>IF(ISBLANK($G:$G),"",IF(OR(ISBLANK(#REF!),#REF!="&gt;"),"N/A",VLOOKUP(#REF!,NDA_Look_up,10,0)))</f>
        <v>#REF!</v>
      </c>
    </row>
    <row r="558" spans="1:15" s="337" customFormat="1" ht="13.8" thickTop="1" x14ac:dyDescent="0.25">
      <c r="A558" s="20">
        <v>624</v>
      </c>
      <c r="B558" s="357" t="s">
        <v>2164</v>
      </c>
      <c r="C558" s="357" t="s">
        <v>726</v>
      </c>
      <c r="D558" s="21" t="s">
        <v>728</v>
      </c>
      <c r="E558" s="358" t="s">
        <v>2011</v>
      </c>
      <c r="F558" s="330" t="s">
        <v>1879</v>
      </c>
      <c r="G558" s="163" t="s">
        <v>1644</v>
      </c>
      <c r="H558" s="21" t="s">
        <v>1459</v>
      </c>
      <c r="I558" s="162" t="s">
        <v>1126</v>
      </c>
      <c r="J558" s="359"/>
      <c r="K558" s="20" t="s">
        <v>8</v>
      </c>
      <c r="L558" s="163" t="s">
        <v>649</v>
      </c>
      <c r="M558" s="163"/>
      <c r="N558" s="20" t="s">
        <v>1003</v>
      </c>
      <c r="O558" s="441" t="e">
        <f>IF(ISBLANK($G:$G),"",IF(OR(ISBLANK(#REF!),#REF!="&gt;"),"N/A",VLOOKUP(#REF!,NDA_Look_up,10,0)))</f>
        <v>#REF!</v>
      </c>
    </row>
    <row r="559" spans="1:15" x14ac:dyDescent="0.25">
      <c r="A559" s="20">
        <v>625</v>
      </c>
      <c r="B559" s="357" t="s">
        <v>2164</v>
      </c>
      <c r="C559" s="357" t="s">
        <v>726</v>
      </c>
      <c r="D559" s="21" t="s">
        <v>729</v>
      </c>
      <c r="E559" s="358" t="s">
        <v>2011</v>
      </c>
      <c r="F559" s="330" t="s">
        <v>1879</v>
      </c>
      <c r="G559" s="163" t="s">
        <v>1644</v>
      </c>
      <c r="H559" s="21" t="s">
        <v>1459</v>
      </c>
      <c r="I559" s="162" t="s">
        <v>1126</v>
      </c>
      <c r="J559" s="359"/>
      <c r="K559" s="20" t="s">
        <v>8</v>
      </c>
      <c r="L559" s="163" t="s">
        <v>649</v>
      </c>
      <c r="M559" s="163"/>
      <c r="N559" s="20" t="s">
        <v>1003</v>
      </c>
      <c r="O559" s="323" t="e">
        <f>IF(ISBLANK($G:$G),"",IF(OR(ISBLANK(#REF!),#REF!="&gt;"),"N/A",VLOOKUP(#REF!,NDA_Look_up,10,0)))</f>
        <v>#REF!</v>
      </c>
    </row>
    <row r="560" spans="1:15" x14ac:dyDescent="0.25">
      <c r="A560" s="20">
        <v>626</v>
      </c>
      <c r="B560" s="357" t="s">
        <v>2164</v>
      </c>
      <c r="C560" s="357" t="s">
        <v>726</v>
      </c>
      <c r="D560" s="21" t="s">
        <v>730</v>
      </c>
      <c r="E560" s="358" t="s">
        <v>2011</v>
      </c>
      <c r="F560" s="330" t="s">
        <v>1879</v>
      </c>
      <c r="G560" s="163" t="s">
        <v>1643</v>
      </c>
      <c r="H560" s="21" t="s">
        <v>1447</v>
      </c>
      <c r="I560" s="162" t="s">
        <v>2324</v>
      </c>
      <c r="J560" s="359"/>
      <c r="K560" s="20" t="s">
        <v>8</v>
      </c>
      <c r="L560" s="163" t="s">
        <v>649</v>
      </c>
      <c r="M560" s="163" t="s">
        <v>2197</v>
      </c>
      <c r="N560" s="20" t="s">
        <v>1003</v>
      </c>
      <c r="O560" s="323" t="e">
        <f>IF(ISBLANK($G:$G),"",IF(OR(ISBLANK(#REF!),#REF!="&gt;"),"N/A",VLOOKUP(#REF!,NDA_Look_up,10,0)))</f>
        <v>#REF!</v>
      </c>
    </row>
    <row r="561" spans="1:15" ht="39.6" x14ac:dyDescent="0.25">
      <c r="A561" s="20">
        <v>627</v>
      </c>
      <c r="B561" s="357" t="s">
        <v>2164</v>
      </c>
      <c r="C561" s="357" t="s">
        <v>731</v>
      </c>
      <c r="D561" s="21" t="s">
        <v>732</v>
      </c>
      <c r="E561" s="358" t="s">
        <v>2011</v>
      </c>
      <c r="F561" s="330" t="s">
        <v>1879</v>
      </c>
      <c r="G561" s="163" t="s">
        <v>1643</v>
      </c>
      <c r="H561" s="21" t="s">
        <v>1190</v>
      </c>
      <c r="I561" s="162" t="s">
        <v>2324</v>
      </c>
      <c r="J561" s="359"/>
      <c r="K561" s="20" t="s">
        <v>8</v>
      </c>
      <c r="L561" s="163" t="s">
        <v>1615</v>
      </c>
      <c r="M561" s="163" t="s">
        <v>2197</v>
      </c>
      <c r="N561" s="20" t="s">
        <v>1003</v>
      </c>
      <c r="O561" s="323" t="e">
        <f>IF(ISBLANK($G:$G),"",IF(OR(ISBLANK(#REF!),#REF!="&gt;"),"N/A",VLOOKUP(#REF!,NDA_Look_up,10,0)))</f>
        <v>#REF!</v>
      </c>
    </row>
    <row r="562" spans="1:15" ht="40.200000000000003" thickBot="1" x14ac:dyDescent="0.3">
      <c r="A562" s="366">
        <v>628</v>
      </c>
      <c r="B562" s="428" t="s">
        <v>2164</v>
      </c>
      <c r="C562" s="428" t="s">
        <v>731</v>
      </c>
      <c r="D562" s="334" t="s">
        <v>733</v>
      </c>
      <c r="E562" s="429" t="s">
        <v>2011</v>
      </c>
      <c r="F562" s="430" t="s">
        <v>1879</v>
      </c>
      <c r="G562" s="431" t="s">
        <v>1644</v>
      </c>
      <c r="H562" s="334" t="s">
        <v>1459</v>
      </c>
      <c r="I562" s="432" t="s">
        <v>1126</v>
      </c>
      <c r="J562" s="433"/>
      <c r="K562" s="366" t="s">
        <v>8</v>
      </c>
      <c r="L562" s="431" t="s">
        <v>2312</v>
      </c>
      <c r="M562" s="431"/>
      <c r="N562" s="366" t="s">
        <v>1003</v>
      </c>
      <c r="O562" s="323" t="e">
        <f>IF(ISBLANK($G:$G),"",IF(OR(ISBLANK(#REF!),#REF!="&gt;"),"N/A",VLOOKUP(#REF!,NDA_Look_up,10,0)))</f>
        <v>#REF!</v>
      </c>
    </row>
    <row r="563" spans="1:15" ht="13.8" thickTop="1" x14ac:dyDescent="0.25">
      <c r="A563" s="367">
        <v>629</v>
      </c>
      <c r="B563" s="434"/>
      <c r="C563" s="434" t="s">
        <v>776</v>
      </c>
      <c r="D563" s="336" t="s">
        <v>2273</v>
      </c>
      <c r="E563" s="435" t="s">
        <v>1427</v>
      </c>
      <c r="F563" s="436" t="s">
        <v>1875</v>
      </c>
      <c r="G563" s="437" t="s">
        <v>1644</v>
      </c>
      <c r="H563" s="336" t="s">
        <v>1459</v>
      </c>
      <c r="I563" s="438" t="s">
        <v>1126</v>
      </c>
      <c r="J563" s="439" t="s">
        <v>50</v>
      </c>
      <c r="K563" s="367" t="s">
        <v>8</v>
      </c>
      <c r="L563" s="437" t="s">
        <v>2187</v>
      </c>
      <c r="M563" s="437"/>
      <c r="N563" s="367" t="s">
        <v>1003</v>
      </c>
      <c r="O563" s="323" t="e">
        <f>IF(ISBLANK($G:$G),"",IF(OR(ISBLANK(#REF!),#REF!="&gt;"),"N/A",VLOOKUP(#REF!,NDA_Look_up,10,0)))</f>
        <v>#REF!</v>
      </c>
    </row>
    <row r="564" spans="1:15" x14ac:dyDescent="0.25">
      <c r="A564" s="20">
        <v>630</v>
      </c>
      <c r="B564" s="357"/>
      <c r="C564" s="357" t="s">
        <v>776</v>
      </c>
      <c r="D564" s="21" t="s">
        <v>778</v>
      </c>
      <c r="E564" s="358" t="s">
        <v>1427</v>
      </c>
      <c r="F564" s="330" t="s">
        <v>1875</v>
      </c>
      <c r="G564" s="163" t="s">
        <v>1644</v>
      </c>
      <c r="H564" s="21" t="s">
        <v>1459</v>
      </c>
      <c r="I564" s="162" t="s">
        <v>1126</v>
      </c>
      <c r="J564" s="359" t="s">
        <v>50</v>
      </c>
      <c r="K564" s="20" t="s">
        <v>8</v>
      </c>
      <c r="L564" s="163" t="s">
        <v>2187</v>
      </c>
      <c r="M564" s="163"/>
      <c r="N564" s="20" t="s">
        <v>1003</v>
      </c>
      <c r="O564" s="323" t="e">
        <f>IF(ISBLANK($G:$G),"",IF(OR(ISBLANK(#REF!),#REF!="&gt;"),"N/A",VLOOKUP(#REF!,NDA_Look_up,10,0)))</f>
        <v>#REF!</v>
      </c>
    </row>
    <row r="565" spans="1:15" x14ac:dyDescent="0.25">
      <c r="A565" s="20">
        <v>631</v>
      </c>
      <c r="B565" s="357"/>
      <c r="C565" s="357" t="s">
        <v>776</v>
      </c>
      <c r="D565" s="21" t="s">
        <v>784</v>
      </c>
      <c r="E565" s="358" t="s">
        <v>2017</v>
      </c>
      <c r="F565" s="330" t="s">
        <v>1875</v>
      </c>
      <c r="G565" s="163" t="s">
        <v>1644</v>
      </c>
      <c r="H565" s="21" t="s">
        <v>1447</v>
      </c>
      <c r="I565" s="162" t="s">
        <v>2324</v>
      </c>
      <c r="J565" s="359" t="s">
        <v>50</v>
      </c>
      <c r="K565" s="20" t="s">
        <v>8</v>
      </c>
      <c r="L565" s="163"/>
      <c r="M565" s="163"/>
      <c r="N565" s="20" t="s">
        <v>1003</v>
      </c>
      <c r="O565" s="323" t="e">
        <f>IF(ISBLANK($G:$G),"",IF(OR(ISBLANK(#REF!),#REF!="&gt;"),"N/A",VLOOKUP(#REF!,NDA_Look_up,10,0)))</f>
        <v>#REF!</v>
      </c>
    </row>
    <row r="566" spans="1:15" x14ac:dyDescent="0.25">
      <c r="A566" s="20">
        <v>632</v>
      </c>
      <c r="B566" s="357"/>
      <c r="C566" s="357" t="s">
        <v>776</v>
      </c>
      <c r="D566" s="21" t="s">
        <v>2270</v>
      </c>
      <c r="E566" s="358" t="s">
        <v>1427</v>
      </c>
      <c r="F566" s="330" t="s">
        <v>1875</v>
      </c>
      <c r="G566" s="163" t="s">
        <v>1644</v>
      </c>
      <c r="H566" s="21" t="s">
        <v>1459</v>
      </c>
      <c r="I566" s="162" t="s">
        <v>1104</v>
      </c>
      <c r="J566" s="359" t="s">
        <v>50</v>
      </c>
      <c r="K566" s="20" t="s">
        <v>8</v>
      </c>
      <c r="L566" s="163"/>
      <c r="M566" s="163"/>
      <c r="N566" s="20" t="s">
        <v>1003</v>
      </c>
      <c r="O566" s="323" t="e">
        <f>IF(ISBLANK($G:$G),"",IF(OR(ISBLANK(#REF!),#REF!="&gt;"),"N/A",VLOOKUP(#REF!,NDA_Look_up,10,0)))</f>
        <v>#REF!</v>
      </c>
    </row>
    <row r="567" spans="1:15" x14ac:dyDescent="0.25">
      <c r="A567" s="20">
        <v>633</v>
      </c>
      <c r="B567" s="357"/>
      <c r="C567" s="357" t="s">
        <v>776</v>
      </c>
      <c r="D567" s="21" t="s">
        <v>2271</v>
      </c>
      <c r="E567" s="358" t="s">
        <v>1427</v>
      </c>
      <c r="F567" s="330" t="s">
        <v>1875</v>
      </c>
      <c r="G567" s="163" t="s">
        <v>1644</v>
      </c>
      <c r="H567" s="21" t="s">
        <v>1459</v>
      </c>
      <c r="I567" s="162" t="s">
        <v>1104</v>
      </c>
      <c r="J567" s="359" t="s">
        <v>50</v>
      </c>
      <c r="K567" s="20" t="s">
        <v>8</v>
      </c>
      <c r="L567" s="163"/>
      <c r="M567" s="163"/>
      <c r="N567" s="20" t="s">
        <v>1003</v>
      </c>
      <c r="O567" s="323" t="e">
        <f>IF(ISBLANK($G:$G),"",IF(OR(ISBLANK(#REF!),#REF!="&gt;"),"N/A",VLOOKUP(#REF!,NDA_Look_up,10,0)))</f>
        <v>#REF!</v>
      </c>
    </row>
    <row r="568" spans="1:15" x14ac:dyDescent="0.25">
      <c r="A568" s="20">
        <v>634</v>
      </c>
      <c r="B568" s="357"/>
      <c r="C568" s="357" t="s">
        <v>776</v>
      </c>
      <c r="D568" s="21" t="s">
        <v>779</v>
      </c>
      <c r="E568" s="358" t="s">
        <v>1427</v>
      </c>
      <c r="F568" s="330" t="s">
        <v>1875</v>
      </c>
      <c r="G568" s="163" t="s">
        <v>1644</v>
      </c>
      <c r="H568" s="21" t="s">
        <v>1459</v>
      </c>
      <c r="I568" s="162" t="s">
        <v>1104</v>
      </c>
      <c r="J568" s="359" t="s">
        <v>50</v>
      </c>
      <c r="K568" s="20" t="s">
        <v>8</v>
      </c>
      <c r="L568" s="163"/>
      <c r="M568" s="163"/>
      <c r="N568" s="20" t="s">
        <v>11</v>
      </c>
      <c r="O568" s="323" t="e">
        <f>IF(ISBLANK($G:$G),"",IF(OR(ISBLANK(#REF!),#REF!="&gt;"),"N/A",VLOOKUP(#REF!,NDA_Look_up,10,0)))</f>
        <v>#REF!</v>
      </c>
    </row>
    <row r="569" spans="1:15" ht="26.4" x14ac:dyDescent="0.25">
      <c r="A569" s="20">
        <v>635</v>
      </c>
      <c r="B569" s="357" t="s">
        <v>2164</v>
      </c>
      <c r="C569" s="357" t="s">
        <v>776</v>
      </c>
      <c r="D569" s="21" t="s">
        <v>2567</v>
      </c>
      <c r="E569" s="358" t="s">
        <v>2022</v>
      </c>
      <c r="F569" s="330" t="s">
        <v>1875</v>
      </c>
      <c r="G569" s="163" t="s">
        <v>1644</v>
      </c>
      <c r="H569" s="21" t="s">
        <v>1447</v>
      </c>
      <c r="I569" s="162" t="s">
        <v>2324</v>
      </c>
      <c r="J569" s="359" t="s">
        <v>2184</v>
      </c>
      <c r="K569" s="20" t="s">
        <v>8</v>
      </c>
      <c r="L569" s="163" t="s">
        <v>582</v>
      </c>
      <c r="M569" s="163" t="s">
        <v>2197</v>
      </c>
      <c r="N569" s="20" t="s">
        <v>1003</v>
      </c>
      <c r="O569" s="323" t="e">
        <f>IF(ISBLANK($G:$G),"",IF(OR(ISBLANK(#REF!),#REF!="&gt;"),"N/A",VLOOKUP(#REF!,NDA_Look_up,10,0)))</f>
        <v>#REF!</v>
      </c>
    </row>
    <row r="570" spans="1:15" ht="26.4" x14ac:dyDescent="0.25">
      <c r="A570" s="20">
        <v>636</v>
      </c>
      <c r="B570" s="357" t="s">
        <v>2164</v>
      </c>
      <c r="C570" s="357" t="s">
        <v>776</v>
      </c>
      <c r="D570" s="21" t="s">
        <v>2268</v>
      </c>
      <c r="E570" s="358" t="s">
        <v>2022</v>
      </c>
      <c r="F570" s="330" t="s">
        <v>1875</v>
      </c>
      <c r="G570" s="163" t="s">
        <v>1644</v>
      </c>
      <c r="H570" s="21" t="s">
        <v>1447</v>
      </c>
      <c r="I570" s="162" t="s">
        <v>2324</v>
      </c>
      <c r="J570" s="359" t="s">
        <v>2184</v>
      </c>
      <c r="K570" s="20" t="s">
        <v>8</v>
      </c>
      <c r="L570" s="163" t="s">
        <v>582</v>
      </c>
      <c r="M570" s="163" t="s">
        <v>2197</v>
      </c>
      <c r="N570" s="20" t="s">
        <v>1003</v>
      </c>
      <c r="O570" s="323" t="e">
        <f>IF(ISBLANK($G:$G),"",IF(OR(ISBLANK(#REF!),#REF!="&gt;"),"N/A",VLOOKUP(#REF!,NDA_Look_up,10,0)))</f>
        <v>#REF!</v>
      </c>
    </row>
    <row r="571" spans="1:15" ht="26.4" x14ac:dyDescent="0.25">
      <c r="A571" s="20">
        <v>637</v>
      </c>
      <c r="B571" s="357" t="s">
        <v>2165</v>
      </c>
      <c r="C571" s="357" t="s">
        <v>776</v>
      </c>
      <c r="D571" s="21" t="s">
        <v>2185</v>
      </c>
      <c r="E571" s="358" t="s">
        <v>2022</v>
      </c>
      <c r="F571" s="330" t="s">
        <v>1875</v>
      </c>
      <c r="G571" s="163" t="s">
        <v>1644</v>
      </c>
      <c r="H571" s="21" t="s">
        <v>1447</v>
      </c>
      <c r="I571" s="162" t="s">
        <v>2324</v>
      </c>
      <c r="J571" s="359" t="s">
        <v>2184</v>
      </c>
      <c r="K571" s="20" t="s">
        <v>8</v>
      </c>
      <c r="L571" s="163" t="s">
        <v>1980</v>
      </c>
      <c r="M571" s="163" t="s">
        <v>2197</v>
      </c>
      <c r="N571" s="20" t="s">
        <v>1003</v>
      </c>
      <c r="O571" s="323" t="e">
        <f>IF(ISBLANK($G:$G),"",IF(OR(ISBLANK(#REF!),#REF!="&gt;"),"N/A",VLOOKUP(#REF!,NDA_Look_up,10,0)))</f>
        <v>#REF!</v>
      </c>
    </row>
    <row r="572" spans="1:15" x14ac:dyDescent="0.25">
      <c r="A572" s="20">
        <v>638</v>
      </c>
      <c r="B572" s="357"/>
      <c r="C572" s="357" t="s">
        <v>776</v>
      </c>
      <c r="D572" s="21" t="s">
        <v>845</v>
      </c>
      <c r="E572" s="358" t="s">
        <v>1294</v>
      </c>
      <c r="F572" s="330" t="s">
        <v>1875</v>
      </c>
      <c r="G572" s="163" t="s">
        <v>1644</v>
      </c>
      <c r="H572" s="21" t="s">
        <v>1459</v>
      </c>
      <c r="I572" s="162" t="s">
        <v>1104</v>
      </c>
      <c r="J572" s="359" t="s">
        <v>846</v>
      </c>
      <c r="K572" s="20" t="s">
        <v>8</v>
      </c>
      <c r="L572" s="163"/>
      <c r="M572" s="163"/>
      <c r="N572" s="20" t="s">
        <v>11</v>
      </c>
      <c r="O572" s="323" t="e">
        <f>IF(ISBLANK($G:$G),"",IF(OR(ISBLANK(#REF!),#REF!="&gt;"),"N/A",VLOOKUP(#REF!,NDA_Look_up,10,0)))</f>
        <v>#REF!</v>
      </c>
    </row>
    <row r="573" spans="1:15" ht="26.4" x14ac:dyDescent="0.25">
      <c r="A573" s="20">
        <v>639</v>
      </c>
      <c r="B573" s="357"/>
      <c r="C573" s="357" t="s">
        <v>776</v>
      </c>
      <c r="D573" s="21" t="s">
        <v>2383</v>
      </c>
      <c r="E573" s="358" t="s">
        <v>2269</v>
      </c>
      <c r="F573" s="330" t="s">
        <v>1875</v>
      </c>
      <c r="G573" s="163" t="s">
        <v>1644</v>
      </c>
      <c r="H573" s="21" t="s">
        <v>1447</v>
      </c>
      <c r="I573" s="162" t="s">
        <v>1016</v>
      </c>
      <c r="J573" s="359" t="s">
        <v>50</v>
      </c>
      <c r="K573" s="20" t="s">
        <v>34</v>
      </c>
      <c r="L573" s="163" t="s">
        <v>1783</v>
      </c>
      <c r="M573" s="163"/>
      <c r="N573" s="20" t="s">
        <v>1003</v>
      </c>
      <c r="O573" s="323" t="e">
        <f>IF(ISBLANK($G:$G),"",IF(OR(ISBLANK(#REF!),#REF!="&gt;"),"N/A",VLOOKUP(#REF!,NDA_Look_up,10,0)))</f>
        <v>#REF!</v>
      </c>
    </row>
    <row r="574" spans="1:15" x14ac:dyDescent="0.25">
      <c r="A574" s="20">
        <v>640</v>
      </c>
      <c r="B574" s="357"/>
      <c r="C574" s="357" t="s">
        <v>776</v>
      </c>
      <c r="D574" s="21" t="s">
        <v>787</v>
      </c>
      <c r="E574" s="358" t="s">
        <v>2269</v>
      </c>
      <c r="F574" s="330" t="s">
        <v>1875</v>
      </c>
      <c r="G574" s="163" t="s">
        <v>1644</v>
      </c>
      <c r="H574" s="21" t="s">
        <v>1447</v>
      </c>
      <c r="I574" s="162" t="s">
        <v>1104</v>
      </c>
      <c r="J574" s="359" t="s">
        <v>50</v>
      </c>
      <c r="K574" s="20" t="s">
        <v>34</v>
      </c>
      <c r="L574" s="163"/>
      <c r="M574" s="163"/>
      <c r="N574" s="20" t="s">
        <v>1003</v>
      </c>
      <c r="O574" s="323" t="e">
        <f>IF(ISBLANK($G:$G),"",IF(OR(ISBLANK(#REF!),#REF!="&gt;"),"N/A",VLOOKUP(#REF!,NDA_Look_up,10,0)))</f>
        <v>#REF!</v>
      </c>
    </row>
    <row r="575" spans="1:15" x14ac:dyDescent="0.25">
      <c r="A575" s="20">
        <v>641</v>
      </c>
      <c r="B575" s="357"/>
      <c r="C575" s="357" t="s">
        <v>776</v>
      </c>
      <c r="D575" s="21" t="s">
        <v>899</v>
      </c>
      <c r="E575" s="358" t="s">
        <v>1172</v>
      </c>
      <c r="F575" s="330" t="s">
        <v>1875</v>
      </c>
      <c r="G575" s="163" t="s">
        <v>1644</v>
      </c>
      <c r="H575" s="21" t="s">
        <v>2246</v>
      </c>
      <c r="I575" s="162" t="s">
        <v>987</v>
      </c>
      <c r="J575" s="359" t="s">
        <v>783</v>
      </c>
      <c r="K575" s="20" t="s">
        <v>8</v>
      </c>
      <c r="L575" s="163"/>
      <c r="M575" s="163"/>
      <c r="N575" s="20" t="s">
        <v>11</v>
      </c>
      <c r="O575" s="323" t="e">
        <f>IF(ISBLANK($G:$G),"",IF(OR(ISBLANK(#REF!),#REF!="&gt;"),"N/A",VLOOKUP(#REF!,NDA_Look_up,10,0)))</f>
        <v>#REF!</v>
      </c>
    </row>
    <row r="576" spans="1:15" x14ac:dyDescent="0.25">
      <c r="A576" s="20">
        <v>642</v>
      </c>
      <c r="B576" s="357"/>
      <c r="C576" s="357" t="s">
        <v>776</v>
      </c>
      <c r="D576" s="21" t="s">
        <v>2247</v>
      </c>
      <c r="E576" s="358" t="s">
        <v>1172</v>
      </c>
      <c r="F576" s="330" t="s">
        <v>1875</v>
      </c>
      <c r="G576" s="163" t="s">
        <v>1644</v>
      </c>
      <c r="H576" s="21" t="s">
        <v>2246</v>
      </c>
      <c r="I576" s="162" t="s">
        <v>987</v>
      </c>
      <c r="J576" s="359" t="s">
        <v>783</v>
      </c>
      <c r="K576" s="20" t="s">
        <v>191</v>
      </c>
      <c r="L576" s="163"/>
      <c r="M576" s="163"/>
      <c r="N576" s="20" t="s">
        <v>11</v>
      </c>
      <c r="O576" s="323" t="e">
        <f>IF(ISBLANK($G:$G),"",IF(OR(ISBLANK(#REF!),#REF!="&gt;"),"N/A",VLOOKUP(#REF!,NDA_Look_up,10,0)))</f>
        <v>#REF!</v>
      </c>
    </row>
    <row r="577" spans="1:20" ht="39.6" x14ac:dyDescent="0.25">
      <c r="A577" s="20">
        <v>643</v>
      </c>
      <c r="B577" s="357"/>
      <c r="C577" s="357" t="s">
        <v>970</v>
      </c>
      <c r="D577" s="21" t="s">
        <v>967</v>
      </c>
      <c r="E577" s="358" t="s">
        <v>2170</v>
      </c>
      <c r="F577" s="330" t="s">
        <v>1875</v>
      </c>
      <c r="G577" s="163" t="s">
        <v>1644</v>
      </c>
      <c r="H577" s="21" t="s">
        <v>2340</v>
      </c>
      <c r="I577" s="162" t="s">
        <v>1016</v>
      </c>
      <c r="J577" s="359" t="s">
        <v>2169</v>
      </c>
      <c r="K577" s="20" t="s">
        <v>191</v>
      </c>
      <c r="L577" s="163" t="s">
        <v>1927</v>
      </c>
      <c r="M577" s="163"/>
      <c r="N577" s="20" t="s">
        <v>11</v>
      </c>
      <c r="O577" s="323" t="e">
        <f>IF(ISBLANK($G:$G),"",IF(OR(ISBLANK(#REF!),#REF!="&gt;"),"N/A",VLOOKUP(#REF!,NDA_Look_up,10,0)))</f>
        <v>#REF!</v>
      </c>
    </row>
    <row r="578" spans="1:20" ht="39.6" x14ac:dyDescent="0.25">
      <c r="A578" s="20">
        <v>644</v>
      </c>
      <c r="B578" s="357"/>
      <c r="C578" s="357" t="s">
        <v>970</v>
      </c>
      <c r="D578" s="21" t="s">
        <v>966</v>
      </c>
      <c r="E578" s="358" t="s">
        <v>2170</v>
      </c>
      <c r="F578" s="330" t="s">
        <v>1875</v>
      </c>
      <c r="G578" s="163" t="s">
        <v>1644</v>
      </c>
      <c r="H578" s="21" t="s">
        <v>2340</v>
      </c>
      <c r="I578" s="162" t="s">
        <v>1016</v>
      </c>
      <c r="J578" s="359" t="s">
        <v>2169</v>
      </c>
      <c r="K578" s="20" t="s">
        <v>191</v>
      </c>
      <c r="L578" s="163" t="s">
        <v>969</v>
      </c>
      <c r="M578" s="163"/>
      <c r="N578" s="20" t="s">
        <v>11</v>
      </c>
      <c r="O578" s="323" t="e">
        <f>IF(ISBLANK($G:$G),"",IF(OR(ISBLANK(#REF!),#REF!="&gt;"),"N/A",VLOOKUP(#REF!,NDA_Look_up,10,0)))</f>
        <v>#REF!</v>
      </c>
    </row>
    <row r="579" spans="1:20" ht="39.6" x14ac:dyDescent="0.25">
      <c r="A579" s="20">
        <v>645</v>
      </c>
      <c r="B579" s="357" t="s">
        <v>1149</v>
      </c>
      <c r="C579" s="357" t="s">
        <v>970</v>
      </c>
      <c r="D579" s="21" t="s">
        <v>1858</v>
      </c>
      <c r="E579" s="358" t="s">
        <v>2017</v>
      </c>
      <c r="F579" s="330" t="s">
        <v>1875</v>
      </c>
      <c r="G579" s="163" t="s">
        <v>1643</v>
      </c>
      <c r="H579" s="21" t="s">
        <v>2342</v>
      </c>
      <c r="I579" s="162" t="s">
        <v>1126</v>
      </c>
      <c r="J579" s="359" t="s">
        <v>1861</v>
      </c>
      <c r="K579" s="20" t="s">
        <v>191</v>
      </c>
      <c r="L579" s="163" t="s">
        <v>2186</v>
      </c>
      <c r="M579" s="163"/>
      <c r="N579" s="20" t="s">
        <v>11</v>
      </c>
      <c r="O579" s="323" t="e">
        <f>IF(ISBLANK($G:$G),"",IF(OR(ISBLANK(#REF!),#REF!="&gt;"),"N/A",VLOOKUP(#REF!,NDA_Look_up,10,0)))</f>
        <v>#REF!</v>
      </c>
    </row>
    <row r="580" spans="1:20" s="323" customFormat="1" ht="26.4" x14ac:dyDescent="0.25">
      <c r="A580" s="20">
        <v>646</v>
      </c>
      <c r="B580" s="357" t="s">
        <v>1149</v>
      </c>
      <c r="C580" s="357" t="s">
        <v>2307</v>
      </c>
      <c r="D580" s="21" t="s">
        <v>2384</v>
      </c>
      <c r="E580" s="358"/>
      <c r="F580" s="330"/>
      <c r="G580" s="163" t="s">
        <v>1643</v>
      </c>
      <c r="H580" s="21" t="s">
        <v>2308</v>
      </c>
      <c r="I580" s="162" t="s">
        <v>2309</v>
      </c>
      <c r="J580" s="359" t="s">
        <v>2310</v>
      </c>
      <c r="K580" s="20" t="s">
        <v>191</v>
      </c>
      <c r="L580" s="163" t="s">
        <v>2311</v>
      </c>
      <c r="M580" s="163"/>
      <c r="N580" s="20" t="s">
        <v>2318</v>
      </c>
      <c r="P580" s="14"/>
      <c r="Q580" s="14"/>
      <c r="R580" s="14"/>
      <c r="S580" s="14"/>
      <c r="T580" s="14"/>
    </row>
    <row r="581" spans="1:20" s="192" customFormat="1" x14ac:dyDescent="0.25">
      <c r="A581" s="12"/>
      <c r="B581" s="333"/>
      <c r="C581" s="333"/>
      <c r="D581" s="21"/>
      <c r="E581" s="315"/>
      <c r="F581" s="329"/>
      <c r="G581" s="314"/>
      <c r="H581" s="313"/>
      <c r="I581" s="321"/>
      <c r="J581" s="338"/>
      <c r="K581" s="12"/>
      <c r="L581" s="314"/>
      <c r="M581" s="314"/>
      <c r="N581" s="12"/>
      <c r="P581" s="14"/>
      <c r="Q581" s="14"/>
      <c r="R581" s="14"/>
      <c r="S581" s="14"/>
      <c r="T581" s="14"/>
    </row>
    <row r="582" spans="1:20" s="192" customFormat="1" x14ac:dyDescent="0.25">
      <c r="A582" s="12"/>
      <c r="B582" s="333"/>
      <c r="C582" s="333"/>
      <c r="D582" s="21"/>
      <c r="E582" s="315"/>
      <c r="F582" s="329"/>
      <c r="G582" s="314"/>
      <c r="H582" s="313"/>
      <c r="I582" s="321"/>
      <c r="J582" s="338"/>
      <c r="K582" s="12"/>
      <c r="L582" s="314"/>
      <c r="M582" s="314"/>
      <c r="N582" s="12"/>
      <c r="P582" s="14"/>
      <c r="Q582" s="14"/>
      <c r="R582" s="14"/>
      <c r="S582" s="14"/>
      <c r="T582" s="14"/>
    </row>
    <row r="583" spans="1:20" s="192" customFormat="1" x14ac:dyDescent="0.25">
      <c r="A583" s="12"/>
      <c r="B583" s="333"/>
      <c r="C583" s="333"/>
      <c r="D583" s="21"/>
      <c r="E583" s="315"/>
      <c r="F583" s="329"/>
      <c r="G583" s="314"/>
      <c r="H583" s="313"/>
      <c r="I583" s="321"/>
      <c r="J583" s="338"/>
      <c r="K583" s="12"/>
      <c r="L583" s="314"/>
      <c r="M583" s="314"/>
      <c r="N583" s="12"/>
      <c r="P583" s="14"/>
      <c r="Q583" s="14"/>
      <c r="R583" s="14"/>
      <c r="S583" s="14"/>
      <c r="T583" s="14"/>
    </row>
    <row r="584" spans="1:20" s="192" customFormat="1" x14ac:dyDescent="0.25">
      <c r="A584" s="12"/>
      <c r="B584" s="333"/>
      <c r="C584" s="333"/>
      <c r="D584" s="21"/>
      <c r="E584" s="315"/>
      <c r="F584" s="329"/>
      <c r="G584" s="314"/>
      <c r="H584" s="313"/>
      <c r="I584" s="321"/>
      <c r="J584" s="338"/>
      <c r="K584" s="12"/>
      <c r="L584" s="314"/>
      <c r="M584" s="314"/>
      <c r="N584" s="12"/>
      <c r="P584" s="14"/>
      <c r="Q584" s="14"/>
      <c r="R584" s="14"/>
      <c r="S584" s="14"/>
      <c r="T584" s="14"/>
    </row>
    <row r="585" spans="1:20" s="192" customFormat="1" x14ac:dyDescent="0.25">
      <c r="A585" s="12"/>
      <c r="B585" s="333"/>
      <c r="C585" s="333"/>
      <c r="D585" s="21"/>
      <c r="E585" s="315"/>
      <c r="F585" s="329"/>
      <c r="G585" s="314"/>
      <c r="H585" s="313"/>
      <c r="I585" s="321"/>
      <c r="J585" s="338"/>
      <c r="K585" s="12"/>
      <c r="L585" s="314"/>
      <c r="M585" s="314"/>
      <c r="N585" s="12"/>
      <c r="P585" s="14"/>
      <c r="Q585" s="14"/>
      <c r="R585" s="14"/>
      <c r="S585" s="14"/>
      <c r="T585" s="14"/>
    </row>
    <row r="586" spans="1:20" s="192" customFormat="1" x14ac:dyDescent="0.25">
      <c r="A586" s="12"/>
      <c r="B586" s="333"/>
      <c r="C586" s="333"/>
      <c r="D586" s="21"/>
      <c r="E586" s="315"/>
      <c r="F586" s="329"/>
      <c r="G586" s="314"/>
      <c r="H586" s="313"/>
      <c r="I586" s="321"/>
      <c r="J586" s="338"/>
      <c r="K586" s="12"/>
      <c r="L586" s="314"/>
      <c r="M586" s="314"/>
      <c r="N586" s="12"/>
      <c r="P586" s="14"/>
      <c r="Q586" s="14"/>
      <c r="R586" s="14"/>
      <c r="S586" s="14"/>
      <c r="T586" s="14"/>
    </row>
    <row r="587" spans="1:20" s="192" customFormat="1" x14ac:dyDescent="0.25">
      <c r="A587" s="12"/>
      <c r="B587" s="333"/>
      <c r="C587" s="333"/>
      <c r="D587" s="21"/>
      <c r="E587" s="315"/>
      <c r="F587" s="329"/>
      <c r="G587" s="314"/>
      <c r="H587" s="313"/>
      <c r="I587" s="321"/>
      <c r="J587" s="338"/>
      <c r="K587" s="12"/>
      <c r="L587" s="314"/>
      <c r="M587" s="314"/>
      <c r="N587" s="12"/>
      <c r="P587" s="14"/>
      <c r="Q587" s="14"/>
      <c r="R587" s="14"/>
      <c r="S587" s="14"/>
      <c r="T587" s="14"/>
    </row>
    <row r="588" spans="1:20" s="192" customFormat="1" x14ac:dyDescent="0.25">
      <c r="A588" s="12"/>
      <c r="B588" s="333"/>
      <c r="C588" s="333"/>
      <c r="D588" s="21"/>
      <c r="E588" s="315"/>
      <c r="F588" s="329"/>
      <c r="G588" s="314"/>
      <c r="H588" s="313"/>
      <c r="I588" s="321"/>
      <c r="J588" s="338"/>
      <c r="K588" s="12"/>
      <c r="L588" s="314"/>
      <c r="M588" s="314"/>
      <c r="N588" s="12"/>
      <c r="P588" s="14"/>
      <c r="Q588" s="14"/>
      <c r="R588" s="14"/>
      <c r="S588" s="14"/>
      <c r="T588" s="14"/>
    </row>
    <row r="589" spans="1:20" s="192" customFormat="1" x14ac:dyDescent="0.25">
      <c r="A589" s="12"/>
      <c r="B589" s="333"/>
      <c r="C589" s="333"/>
      <c r="D589" s="21"/>
      <c r="E589" s="315"/>
      <c r="F589" s="329"/>
      <c r="G589" s="314"/>
      <c r="H589" s="313"/>
      <c r="I589" s="321"/>
      <c r="J589" s="338"/>
      <c r="K589" s="12"/>
      <c r="L589" s="314"/>
      <c r="M589" s="314"/>
      <c r="N589" s="12"/>
      <c r="P589" s="14"/>
      <c r="Q589" s="14"/>
      <c r="R589" s="14"/>
      <c r="S589" s="14"/>
      <c r="T589" s="14"/>
    </row>
    <row r="590" spans="1:20" s="192" customFormat="1" x14ac:dyDescent="0.25">
      <c r="A590" s="12"/>
      <c r="B590" s="333"/>
      <c r="C590" s="333"/>
      <c r="D590" s="21"/>
      <c r="E590" s="315"/>
      <c r="F590" s="329"/>
      <c r="G590" s="314"/>
      <c r="H590" s="313"/>
      <c r="I590" s="321"/>
      <c r="J590" s="338"/>
      <c r="K590" s="12"/>
      <c r="L590" s="314"/>
      <c r="M590" s="314"/>
      <c r="N590" s="12"/>
      <c r="P590" s="14"/>
      <c r="Q590" s="14"/>
      <c r="R590" s="14"/>
      <c r="S590" s="14"/>
      <c r="T590" s="14"/>
    </row>
    <row r="591" spans="1:20" s="192" customFormat="1" x14ac:dyDescent="0.25">
      <c r="A591" s="12"/>
      <c r="B591" s="333"/>
      <c r="C591" s="333"/>
      <c r="D591" s="21"/>
      <c r="E591" s="315"/>
      <c r="F591" s="329"/>
      <c r="G591" s="314"/>
      <c r="H591" s="313"/>
      <c r="I591" s="321"/>
      <c r="J591" s="338"/>
      <c r="K591" s="12"/>
      <c r="L591" s="314"/>
      <c r="M591" s="314"/>
      <c r="N591" s="12"/>
      <c r="P591" s="14"/>
      <c r="Q591" s="14"/>
      <c r="R591" s="14"/>
      <c r="S591" s="14"/>
      <c r="T591" s="14"/>
    </row>
    <row r="592" spans="1:20" s="192" customFormat="1" x14ac:dyDescent="0.25">
      <c r="A592" s="12"/>
      <c r="B592" s="333"/>
      <c r="C592" s="333"/>
      <c r="D592" s="21"/>
      <c r="E592" s="315"/>
      <c r="F592" s="329"/>
      <c r="G592" s="314"/>
      <c r="H592" s="313"/>
      <c r="I592" s="321"/>
      <c r="J592" s="338"/>
      <c r="K592" s="12"/>
      <c r="L592" s="314"/>
      <c r="M592" s="314"/>
      <c r="N592" s="12"/>
      <c r="P592" s="14"/>
      <c r="Q592" s="14"/>
      <c r="R592" s="14"/>
      <c r="S592" s="14"/>
      <c r="T592" s="14"/>
    </row>
    <row r="593" spans="1:20" s="192" customFormat="1" x14ac:dyDescent="0.25">
      <c r="A593" s="12"/>
      <c r="B593" s="333"/>
      <c r="C593" s="333"/>
      <c r="D593" s="21"/>
      <c r="E593" s="315"/>
      <c r="F593" s="329"/>
      <c r="G593" s="314"/>
      <c r="H593" s="313"/>
      <c r="I593" s="321"/>
      <c r="J593" s="338"/>
      <c r="K593" s="12"/>
      <c r="L593" s="314"/>
      <c r="M593" s="314"/>
      <c r="N593" s="12"/>
      <c r="P593" s="14"/>
      <c r="Q593" s="14"/>
      <c r="R593" s="14"/>
      <c r="S593" s="14"/>
      <c r="T593" s="14"/>
    </row>
    <row r="594" spans="1:20" s="192" customFormat="1" x14ac:dyDescent="0.25">
      <c r="A594" s="12"/>
      <c r="B594" s="333"/>
      <c r="C594" s="333"/>
      <c r="D594" s="21"/>
      <c r="E594" s="315"/>
      <c r="F594" s="329"/>
      <c r="G594" s="314"/>
      <c r="H594" s="313"/>
      <c r="I594" s="321"/>
      <c r="J594" s="338"/>
      <c r="K594" s="12"/>
      <c r="L594" s="314"/>
      <c r="M594" s="314"/>
      <c r="N594" s="12"/>
      <c r="P594" s="14"/>
      <c r="Q594" s="14"/>
      <c r="R594" s="14"/>
      <c r="S594" s="14"/>
      <c r="T594" s="14"/>
    </row>
    <row r="595" spans="1:20" s="192" customFormat="1" x14ac:dyDescent="0.25">
      <c r="A595" s="12"/>
      <c r="B595" s="333"/>
      <c r="C595" s="333"/>
      <c r="D595" s="21"/>
      <c r="E595" s="315"/>
      <c r="F595" s="329"/>
      <c r="G595" s="314"/>
      <c r="H595" s="313"/>
      <c r="I595" s="321"/>
      <c r="J595" s="338"/>
      <c r="K595" s="12"/>
      <c r="L595" s="314"/>
      <c r="M595" s="314"/>
      <c r="N595" s="12"/>
      <c r="P595" s="14"/>
      <c r="Q595" s="14"/>
      <c r="R595" s="14"/>
      <c r="S595" s="14"/>
      <c r="T595" s="14"/>
    </row>
    <row r="596" spans="1:20" s="314" customFormat="1" x14ac:dyDescent="0.25">
      <c r="A596" s="12"/>
      <c r="B596" s="333"/>
      <c r="C596" s="333"/>
      <c r="D596" s="21"/>
      <c r="E596" s="315"/>
      <c r="F596" s="329"/>
      <c r="H596" s="313"/>
      <c r="I596" s="321"/>
      <c r="J596" s="338"/>
      <c r="K596" s="12"/>
      <c r="N596" s="12"/>
      <c r="O596" s="192"/>
      <c r="P596" s="14"/>
      <c r="Q596" s="14"/>
      <c r="R596" s="14"/>
      <c r="S596" s="14"/>
      <c r="T596" s="14"/>
    </row>
    <row r="597" spans="1:20" s="314" customFormat="1" x14ac:dyDescent="0.25">
      <c r="A597" s="12"/>
      <c r="B597" s="333"/>
      <c r="C597" s="333"/>
      <c r="D597" s="21"/>
      <c r="E597" s="315"/>
      <c r="F597" s="329"/>
      <c r="H597" s="313"/>
      <c r="I597" s="321"/>
      <c r="J597" s="338"/>
      <c r="K597" s="12"/>
      <c r="N597" s="12"/>
      <c r="O597" s="192"/>
      <c r="P597" s="14"/>
      <c r="Q597" s="14"/>
      <c r="R597" s="14"/>
      <c r="S597" s="14"/>
      <c r="T597" s="14"/>
    </row>
    <row r="598" spans="1:20" s="314" customFormat="1" x14ac:dyDescent="0.25">
      <c r="A598" s="12"/>
      <c r="B598" s="333"/>
      <c r="C598" s="333"/>
      <c r="D598" s="21"/>
      <c r="E598" s="315"/>
      <c r="F598" s="329"/>
      <c r="H598" s="313"/>
      <c r="I598" s="321"/>
      <c r="J598" s="338"/>
      <c r="K598" s="12"/>
      <c r="N598" s="12"/>
      <c r="O598" s="192"/>
      <c r="P598" s="14"/>
      <c r="Q598" s="14"/>
      <c r="R598" s="14"/>
      <c r="S598" s="14"/>
      <c r="T598" s="14"/>
    </row>
    <row r="599" spans="1:20" s="314" customFormat="1" x14ac:dyDescent="0.25">
      <c r="A599" s="12"/>
      <c r="B599" s="333"/>
      <c r="C599" s="333"/>
      <c r="D599" s="21"/>
      <c r="E599" s="315"/>
      <c r="F599" s="329"/>
      <c r="H599" s="313"/>
      <c r="I599" s="321"/>
      <c r="J599" s="338"/>
      <c r="K599" s="12"/>
      <c r="N599" s="12"/>
      <c r="O599" s="192"/>
      <c r="P599" s="14"/>
      <c r="Q599" s="14"/>
      <c r="R599" s="14"/>
      <c r="S599" s="14"/>
      <c r="T599" s="14"/>
    </row>
    <row r="600" spans="1:20" s="314" customFormat="1" x14ac:dyDescent="0.25">
      <c r="A600" s="12"/>
      <c r="B600" s="333"/>
      <c r="C600" s="333"/>
      <c r="D600" s="21"/>
      <c r="E600" s="315"/>
      <c r="F600" s="329"/>
      <c r="H600" s="313"/>
      <c r="I600" s="321"/>
      <c r="J600" s="338"/>
      <c r="K600" s="12"/>
      <c r="N600" s="12"/>
      <c r="O600" s="192"/>
      <c r="P600" s="14"/>
      <c r="Q600" s="14"/>
      <c r="R600" s="14"/>
      <c r="S600" s="14"/>
      <c r="T600" s="14"/>
    </row>
    <row r="601" spans="1:20" s="314" customFormat="1" x14ac:dyDescent="0.25">
      <c r="A601" s="12"/>
      <c r="B601" s="333"/>
      <c r="C601" s="333"/>
      <c r="D601" s="21"/>
      <c r="E601" s="315"/>
      <c r="F601" s="329"/>
      <c r="H601" s="313"/>
      <c r="I601" s="321"/>
      <c r="J601" s="338"/>
      <c r="K601" s="12"/>
      <c r="N601" s="12"/>
      <c r="O601" s="192"/>
      <c r="P601" s="14"/>
      <c r="Q601" s="14"/>
      <c r="R601" s="14"/>
      <c r="S601" s="14"/>
      <c r="T601" s="14"/>
    </row>
    <row r="602" spans="1:20" s="314" customFormat="1" x14ac:dyDescent="0.25">
      <c r="A602" s="12"/>
      <c r="B602" s="333"/>
      <c r="C602" s="333"/>
      <c r="D602" s="21"/>
      <c r="E602" s="315"/>
      <c r="F602" s="329"/>
      <c r="H602" s="313"/>
      <c r="I602" s="321"/>
      <c r="J602" s="338"/>
      <c r="K602" s="12"/>
      <c r="N602" s="12"/>
      <c r="O602" s="192"/>
      <c r="P602" s="14"/>
      <c r="Q602" s="14"/>
      <c r="R602" s="14"/>
      <c r="S602" s="14"/>
      <c r="T602" s="14"/>
    </row>
    <row r="603" spans="1:20" s="314" customFormat="1" x14ac:dyDescent="0.25">
      <c r="A603" s="12"/>
      <c r="B603" s="333"/>
      <c r="C603" s="333"/>
      <c r="D603" s="21"/>
      <c r="E603" s="315"/>
      <c r="F603" s="329"/>
      <c r="H603" s="313"/>
      <c r="I603" s="321"/>
      <c r="J603" s="338"/>
      <c r="K603" s="12"/>
      <c r="N603" s="12"/>
      <c r="O603" s="192"/>
      <c r="P603" s="14"/>
      <c r="Q603" s="14"/>
      <c r="R603" s="14"/>
      <c r="S603" s="14"/>
      <c r="T603" s="14"/>
    </row>
    <row r="604" spans="1:20" s="314" customFormat="1" x14ac:dyDescent="0.25">
      <c r="A604" s="12"/>
      <c r="B604" s="333"/>
      <c r="C604" s="333"/>
      <c r="D604" s="21"/>
      <c r="E604" s="315"/>
      <c r="F604" s="329"/>
      <c r="H604" s="313"/>
      <c r="I604" s="321"/>
      <c r="J604" s="338"/>
      <c r="K604" s="12"/>
      <c r="N604" s="12"/>
      <c r="O604" s="192"/>
      <c r="P604" s="14"/>
      <c r="Q604" s="14"/>
      <c r="R604" s="14"/>
      <c r="S604" s="14"/>
      <c r="T604" s="14"/>
    </row>
    <row r="605" spans="1:20" s="314" customFormat="1" x14ac:dyDescent="0.25">
      <c r="A605" s="12"/>
      <c r="B605" s="333"/>
      <c r="C605" s="333"/>
      <c r="D605" s="21"/>
      <c r="E605" s="315"/>
      <c r="F605" s="329"/>
      <c r="H605" s="313"/>
      <c r="I605" s="321"/>
      <c r="J605" s="338"/>
      <c r="K605" s="12"/>
      <c r="N605" s="12"/>
      <c r="O605" s="192"/>
      <c r="P605" s="14"/>
      <c r="Q605" s="14"/>
      <c r="R605" s="14"/>
      <c r="S605" s="14"/>
      <c r="T605" s="14"/>
    </row>
    <row r="606" spans="1:20" s="314" customFormat="1" x14ac:dyDescent="0.25">
      <c r="A606" s="12"/>
      <c r="B606" s="333"/>
      <c r="C606" s="333"/>
      <c r="D606" s="21"/>
      <c r="E606" s="315"/>
      <c r="F606" s="329"/>
      <c r="H606" s="313"/>
      <c r="I606" s="321"/>
      <c r="J606" s="338"/>
      <c r="K606" s="12"/>
      <c r="N606" s="12"/>
      <c r="O606" s="192"/>
      <c r="P606" s="14"/>
      <c r="Q606" s="14"/>
      <c r="R606" s="14"/>
      <c r="S606" s="14"/>
      <c r="T606" s="14"/>
    </row>
    <row r="607" spans="1:20" s="314" customFormat="1" x14ac:dyDescent="0.25">
      <c r="A607" s="12"/>
      <c r="B607" s="333"/>
      <c r="C607" s="333"/>
      <c r="D607" s="21"/>
      <c r="E607" s="315"/>
      <c r="F607" s="329"/>
      <c r="H607" s="313"/>
      <c r="I607" s="321"/>
      <c r="J607" s="338"/>
      <c r="K607" s="12"/>
      <c r="N607" s="12"/>
      <c r="O607" s="192"/>
      <c r="P607" s="14"/>
      <c r="Q607" s="14"/>
      <c r="R607" s="14"/>
      <c r="S607" s="14"/>
      <c r="T607" s="14"/>
    </row>
    <row r="608" spans="1:20" s="314" customFormat="1" x14ac:dyDescent="0.25">
      <c r="A608" s="12"/>
      <c r="B608" s="333"/>
      <c r="C608" s="333"/>
      <c r="D608" s="21"/>
      <c r="E608" s="315"/>
      <c r="F608" s="329"/>
      <c r="H608" s="313"/>
      <c r="I608" s="321"/>
      <c r="J608" s="338"/>
      <c r="K608" s="12"/>
      <c r="N608" s="12"/>
      <c r="O608" s="192"/>
      <c r="P608" s="14"/>
      <c r="Q608" s="14"/>
      <c r="R608" s="14"/>
      <c r="S608" s="14"/>
      <c r="T608" s="14"/>
    </row>
    <row r="609" spans="1:20" s="314" customFormat="1" x14ac:dyDescent="0.25">
      <c r="A609" s="12"/>
      <c r="B609" s="333"/>
      <c r="C609" s="333"/>
      <c r="D609" s="21"/>
      <c r="E609" s="315"/>
      <c r="F609" s="329"/>
      <c r="H609" s="313"/>
      <c r="I609" s="321"/>
      <c r="J609" s="338"/>
      <c r="K609" s="12"/>
      <c r="N609" s="12"/>
      <c r="O609" s="192"/>
      <c r="P609" s="14"/>
      <c r="Q609" s="14"/>
      <c r="R609" s="14"/>
      <c r="S609" s="14"/>
      <c r="T609" s="14"/>
    </row>
    <row r="610" spans="1:20" s="314" customFormat="1" x14ac:dyDescent="0.25">
      <c r="A610" s="12"/>
      <c r="B610" s="333"/>
      <c r="C610" s="333"/>
      <c r="D610" s="21"/>
      <c r="E610" s="315"/>
      <c r="F610" s="329"/>
      <c r="H610" s="313"/>
      <c r="I610" s="321"/>
      <c r="J610" s="338"/>
      <c r="K610" s="12"/>
      <c r="N610" s="12"/>
      <c r="O610" s="192"/>
      <c r="P610" s="14"/>
      <c r="Q610" s="14"/>
      <c r="R610" s="14"/>
      <c r="S610" s="14"/>
      <c r="T610" s="14"/>
    </row>
    <row r="611" spans="1:20" s="314" customFormat="1" x14ac:dyDescent="0.25">
      <c r="A611" s="12"/>
      <c r="B611" s="333"/>
      <c r="C611" s="333"/>
      <c r="D611" s="21"/>
      <c r="E611" s="315"/>
      <c r="F611" s="329"/>
      <c r="H611" s="313"/>
      <c r="I611" s="321"/>
      <c r="J611" s="338"/>
      <c r="K611" s="12"/>
      <c r="N611" s="12"/>
      <c r="O611" s="192"/>
      <c r="P611" s="14"/>
      <c r="Q611" s="14"/>
      <c r="R611" s="14"/>
      <c r="S611" s="14"/>
      <c r="T611" s="14"/>
    </row>
    <row r="612" spans="1:20" s="314" customFormat="1" x14ac:dyDescent="0.25">
      <c r="A612" s="12"/>
      <c r="B612" s="333"/>
      <c r="C612" s="333"/>
      <c r="D612" s="21"/>
      <c r="E612" s="315"/>
      <c r="F612" s="329"/>
      <c r="H612" s="313"/>
      <c r="I612" s="321"/>
      <c r="J612" s="338"/>
      <c r="K612" s="12"/>
      <c r="N612" s="12"/>
      <c r="O612" s="192"/>
      <c r="P612" s="14"/>
      <c r="Q612" s="14"/>
      <c r="R612" s="14"/>
      <c r="S612" s="14"/>
      <c r="T612" s="14"/>
    </row>
    <row r="613" spans="1:20" s="314" customFormat="1" x14ac:dyDescent="0.25">
      <c r="A613" s="12"/>
      <c r="B613" s="333"/>
      <c r="C613" s="333"/>
      <c r="D613" s="21"/>
      <c r="E613" s="315"/>
      <c r="F613" s="329"/>
      <c r="H613" s="313"/>
      <c r="I613" s="321"/>
      <c r="J613" s="338"/>
      <c r="K613" s="12"/>
      <c r="N613" s="12"/>
      <c r="O613" s="192"/>
      <c r="P613" s="14"/>
      <c r="Q613" s="14"/>
      <c r="R613" s="14"/>
      <c r="S613" s="14"/>
      <c r="T613" s="14"/>
    </row>
    <row r="614" spans="1:20" s="314" customFormat="1" x14ac:dyDescent="0.25">
      <c r="A614" s="12"/>
      <c r="B614" s="333"/>
      <c r="C614" s="333"/>
      <c r="D614" s="21"/>
      <c r="E614" s="315"/>
      <c r="F614" s="329"/>
      <c r="H614" s="313"/>
      <c r="I614" s="321"/>
      <c r="J614" s="338"/>
      <c r="K614" s="12"/>
      <c r="N614" s="12"/>
      <c r="O614" s="192"/>
      <c r="P614" s="14"/>
      <c r="Q614" s="14"/>
      <c r="R614" s="14"/>
      <c r="S614" s="14"/>
      <c r="T614" s="14"/>
    </row>
    <row r="615" spans="1:20" s="314" customFormat="1" x14ac:dyDescent="0.25">
      <c r="A615" s="12"/>
      <c r="B615" s="333"/>
      <c r="C615" s="333"/>
      <c r="D615" s="21"/>
      <c r="E615" s="315"/>
      <c r="F615" s="329"/>
      <c r="H615" s="313"/>
      <c r="I615" s="321"/>
      <c r="J615" s="338"/>
      <c r="K615" s="12"/>
      <c r="N615" s="12"/>
      <c r="O615" s="192"/>
      <c r="P615" s="14"/>
      <c r="Q615" s="14"/>
      <c r="R615" s="14"/>
      <c r="S615" s="14"/>
      <c r="T615" s="14"/>
    </row>
    <row r="616" spans="1:20" s="314" customFormat="1" x14ac:dyDescent="0.25">
      <c r="A616" s="12"/>
      <c r="B616" s="333"/>
      <c r="C616" s="333"/>
      <c r="D616" s="21"/>
      <c r="E616" s="315"/>
      <c r="F616" s="329"/>
      <c r="H616" s="313"/>
      <c r="I616" s="321"/>
      <c r="J616" s="338"/>
      <c r="K616" s="12"/>
      <c r="N616" s="12"/>
      <c r="O616" s="192"/>
      <c r="P616" s="14"/>
      <c r="Q616" s="14"/>
      <c r="R616" s="14"/>
      <c r="S616" s="14"/>
      <c r="T616" s="14"/>
    </row>
    <row r="617" spans="1:20" s="314" customFormat="1" x14ac:dyDescent="0.25">
      <c r="A617" s="12"/>
      <c r="B617" s="333"/>
      <c r="C617" s="333"/>
      <c r="D617" s="21"/>
      <c r="E617" s="315"/>
      <c r="F617" s="329"/>
      <c r="H617" s="313"/>
      <c r="I617" s="321"/>
      <c r="J617" s="338"/>
      <c r="K617" s="12"/>
      <c r="N617" s="12"/>
      <c r="O617" s="192"/>
      <c r="P617" s="14"/>
      <c r="Q617" s="14"/>
      <c r="R617" s="14"/>
      <c r="S617" s="14"/>
      <c r="T617" s="14"/>
    </row>
    <row r="618" spans="1:20" s="314" customFormat="1" x14ac:dyDescent="0.25">
      <c r="A618" s="12"/>
      <c r="B618" s="333"/>
      <c r="C618" s="333"/>
      <c r="D618" s="21"/>
      <c r="E618" s="315"/>
      <c r="F618" s="329"/>
      <c r="H618" s="313"/>
      <c r="I618" s="321"/>
      <c r="J618" s="338"/>
      <c r="K618" s="12"/>
      <c r="N618" s="12"/>
      <c r="O618" s="192"/>
      <c r="P618" s="14"/>
      <c r="Q618" s="14"/>
      <c r="R618" s="14"/>
      <c r="S618" s="14"/>
      <c r="T618" s="14"/>
    </row>
    <row r="619" spans="1:20" s="314" customFormat="1" x14ac:dyDescent="0.25">
      <c r="A619" s="12"/>
      <c r="B619" s="333"/>
      <c r="C619" s="333"/>
      <c r="D619" s="21"/>
      <c r="E619" s="315"/>
      <c r="F619" s="329"/>
      <c r="H619" s="313"/>
      <c r="I619" s="321"/>
      <c r="J619" s="338"/>
      <c r="K619" s="12"/>
      <c r="N619" s="12"/>
      <c r="O619" s="192"/>
      <c r="P619" s="14"/>
      <c r="Q619" s="14"/>
      <c r="R619" s="14"/>
      <c r="S619" s="14"/>
      <c r="T619" s="14"/>
    </row>
    <row r="620" spans="1:20" s="314" customFormat="1" x14ac:dyDescent="0.25">
      <c r="A620" s="12"/>
      <c r="B620" s="333"/>
      <c r="C620" s="333"/>
      <c r="D620" s="21"/>
      <c r="E620" s="315"/>
      <c r="F620" s="329"/>
      <c r="H620" s="313"/>
      <c r="I620" s="321"/>
      <c r="J620" s="338"/>
      <c r="K620" s="12"/>
      <c r="N620" s="12"/>
      <c r="O620" s="192"/>
      <c r="P620" s="14"/>
      <c r="Q620" s="14"/>
      <c r="R620" s="14"/>
      <c r="S620" s="14"/>
      <c r="T620" s="14"/>
    </row>
    <row r="621" spans="1:20" s="314" customFormat="1" x14ac:dyDescent="0.25">
      <c r="A621" s="12"/>
      <c r="B621" s="333"/>
      <c r="C621" s="333"/>
      <c r="D621" s="21"/>
      <c r="E621" s="315"/>
      <c r="F621" s="329"/>
      <c r="H621" s="313"/>
      <c r="I621" s="321"/>
      <c r="J621" s="338"/>
      <c r="K621" s="12"/>
      <c r="N621" s="12"/>
      <c r="O621" s="192"/>
      <c r="P621" s="14"/>
      <c r="Q621" s="14"/>
      <c r="R621" s="14"/>
      <c r="S621" s="14"/>
      <c r="T621" s="14"/>
    </row>
    <row r="622" spans="1:20" s="314" customFormat="1" x14ac:dyDescent="0.25">
      <c r="A622" s="12"/>
      <c r="B622" s="333"/>
      <c r="C622" s="333"/>
      <c r="D622" s="21"/>
      <c r="E622" s="315"/>
      <c r="F622" s="329"/>
      <c r="H622" s="313"/>
      <c r="I622" s="321"/>
      <c r="J622" s="338"/>
      <c r="K622" s="12"/>
      <c r="N622" s="12"/>
      <c r="O622" s="192"/>
      <c r="P622" s="14"/>
      <c r="Q622" s="14"/>
      <c r="R622" s="14"/>
      <c r="S622" s="14"/>
      <c r="T622" s="14"/>
    </row>
    <row r="623" spans="1:20" s="314" customFormat="1" x14ac:dyDescent="0.25">
      <c r="A623" s="12"/>
      <c r="B623" s="333"/>
      <c r="C623" s="333"/>
      <c r="D623" s="21"/>
      <c r="E623" s="315"/>
      <c r="F623" s="329"/>
      <c r="H623" s="313"/>
      <c r="I623" s="321"/>
      <c r="J623" s="338"/>
      <c r="K623" s="12"/>
      <c r="N623" s="12"/>
      <c r="O623" s="192"/>
      <c r="P623" s="14"/>
      <c r="Q623" s="14"/>
      <c r="R623" s="14"/>
      <c r="S623" s="14"/>
      <c r="T623" s="14"/>
    </row>
    <row r="624" spans="1:20" s="314" customFormat="1" x14ac:dyDescent="0.25">
      <c r="A624" s="12"/>
      <c r="B624" s="333"/>
      <c r="C624" s="333"/>
      <c r="D624" s="21"/>
      <c r="E624" s="315"/>
      <c r="F624" s="329"/>
      <c r="H624" s="313"/>
      <c r="I624" s="321"/>
      <c r="J624" s="338"/>
      <c r="K624" s="12"/>
      <c r="N624" s="12"/>
      <c r="O624" s="192"/>
      <c r="P624" s="14"/>
      <c r="Q624" s="14"/>
      <c r="R624" s="14"/>
      <c r="S624" s="14"/>
      <c r="T624" s="14"/>
    </row>
    <row r="625" spans="1:20" s="314" customFormat="1" x14ac:dyDescent="0.25">
      <c r="A625" s="12"/>
      <c r="B625" s="333"/>
      <c r="C625" s="333"/>
      <c r="D625" s="21"/>
      <c r="E625" s="315"/>
      <c r="F625" s="329"/>
      <c r="H625" s="313"/>
      <c r="I625" s="321"/>
      <c r="J625" s="338"/>
      <c r="K625" s="12"/>
      <c r="N625" s="12"/>
      <c r="O625" s="192"/>
      <c r="P625" s="14"/>
      <c r="Q625" s="14"/>
      <c r="R625" s="14"/>
      <c r="S625" s="14"/>
      <c r="T625" s="14"/>
    </row>
    <row r="626" spans="1:20" s="314" customFormat="1" x14ac:dyDescent="0.25">
      <c r="A626" s="12"/>
      <c r="B626" s="333"/>
      <c r="C626" s="333"/>
      <c r="D626" s="21"/>
      <c r="E626" s="315"/>
      <c r="F626" s="329"/>
      <c r="H626" s="313"/>
      <c r="I626" s="321"/>
      <c r="J626" s="338"/>
      <c r="K626" s="12"/>
      <c r="N626" s="12"/>
      <c r="O626" s="192"/>
      <c r="P626" s="14"/>
      <c r="Q626" s="14"/>
      <c r="R626" s="14"/>
      <c r="S626" s="14"/>
      <c r="T626" s="14"/>
    </row>
    <row r="627" spans="1:20" s="314" customFormat="1" x14ac:dyDescent="0.25">
      <c r="A627" s="12"/>
      <c r="B627" s="333"/>
      <c r="C627" s="333"/>
      <c r="D627" s="21"/>
      <c r="E627" s="315"/>
      <c r="F627" s="329"/>
      <c r="H627" s="313"/>
      <c r="I627" s="321"/>
      <c r="J627" s="338"/>
      <c r="K627" s="12"/>
      <c r="N627" s="12"/>
      <c r="O627" s="192"/>
      <c r="P627" s="14"/>
      <c r="Q627" s="14"/>
      <c r="R627" s="14"/>
      <c r="S627" s="14"/>
      <c r="T627" s="14"/>
    </row>
    <row r="628" spans="1:20" s="314" customFormat="1" x14ac:dyDescent="0.25">
      <c r="A628" s="12"/>
      <c r="B628" s="333"/>
      <c r="C628" s="333"/>
      <c r="D628" s="21"/>
      <c r="E628" s="315"/>
      <c r="F628" s="329"/>
      <c r="H628" s="313"/>
      <c r="I628" s="321"/>
      <c r="J628" s="338"/>
      <c r="K628" s="12"/>
      <c r="N628" s="12"/>
      <c r="O628" s="192"/>
      <c r="P628" s="14"/>
      <c r="Q628" s="14"/>
      <c r="R628" s="14"/>
      <c r="S628" s="14"/>
      <c r="T628" s="14"/>
    </row>
    <row r="629" spans="1:20" s="314" customFormat="1" x14ac:dyDescent="0.25">
      <c r="A629" s="12"/>
      <c r="B629" s="333"/>
      <c r="C629" s="333"/>
      <c r="D629" s="21"/>
      <c r="E629" s="315"/>
      <c r="F629" s="329"/>
      <c r="H629" s="313"/>
      <c r="I629" s="321"/>
      <c r="J629" s="338"/>
      <c r="K629" s="12"/>
      <c r="N629" s="12"/>
      <c r="O629" s="192"/>
      <c r="P629" s="14"/>
      <c r="Q629" s="14"/>
      <c r="R629" s="14"/>
      <c r="S629" s="14"/>
      <c r="T629" s="14"/>
    </row>
    <row r="630" spans="1:20" s="314" customFormat="1" x14ac:dyDescent="0.25">
      <c r="A630" s="12"/>
      <c r="B630" s="333"/>
      <c r="C630" s="333"/>
      <c r="D630" s="21"/>
      <c r="E630" s="315"/>
      <c r="F630" s="329"/>
      <c r="H630" s="313"/>
      <c r="I630" s="321"/>
      <c r="J630" s="338"/>
      <c r="K630" s="12"/>
      <c r="N630" s="12"/>
      <c r="O630" s="192"/>
      <c r="P630" s="14"/>
      <c r="Q630" s="14"/>
      <c r="R630" s="14"/>
      <c r="S630" s="14"/>
      <c r="T630" s="14"/>
    </row>
    <row r="631" spans="1:20" s="314" customFormat="1" x14ac:dyDescent="0.25">
      <c r="A631" s="12"/>
      <c r="B631" s="333"/>
      <c r="C631" s="333"/>
      <c r="D631" s="21"/>
      <c r="E631" s="315"/>
      <c r="F631" s="329"/>
      <c r="H631" s="313"/>
      <c r="I631" s="321"/>
      <c r="J631" s="338"/>
      <c r="K631" s="12"/>
      <c r="N631" s="12"/>
      <c r="O631" s="192"/>
      <c r="P631" s="14"/>
      <c r="Q631" s="14"/>
      <c r="R631" s="14"/>
      <c r="S631" s="14"/>
      <c r="T631" s="14"/>
    </row>
    <row r="632" spans="1:20" s="314" customFormat="1" x14ac:dyDescent="0.25">
      <c r="A632" s="12"/>
      <c r="B632" s="333"/>
      <c r="C632" s="333"/>
      <c r="D632" s="21"/>
      <c r="E632" s="315"/>
      <c r="F632" s="329"/>
      <c r="H632" s="313"/>
      <c r="I632" s="321"/>
      <c r="J632" s="338"/>
      <c r="K632" s="12"/>
      <c r="N632" s="12"/>
      <c r="O632" s="192"/>
      <c r="P632" s="14"/>
      <c r="Q632" s="14"/>
      <c r="R632" s="14"/>
      <c r="S632" s="14"/>
      <c r="T632" s="14"/>
    </row>
    <row r="633" spans="1:20" s="314" customFormat="1" x14ac:dyDescent="0.25">
      <c r="A633" s="12"/>
      <c r="B633" s="333"/>
      <c r="C633" s="333"/>
      <c r="D633" s="21"/>
      <c r="E633" s="315"/>
      <c r="F633" s="329"/>
      <c r="H633" s="313"/>
      <c r="I633" s="321"/>
      <c r="J633" s="338"/>
      <c r="K633" s="12"/>
      <c r="N633" s="12"/>
      <c r="O633" s="192"/>
      <c r="P633" s="14"/>
      <c r="Q633" s="14"/>
      <c r="R633" s="14"/>
      <c r="S633" s="14"/>
      <c r="T633" s="14"/>
    </row>
    <row r="634" spans="1:20" s="314" customFormat="1" x14ac:dyDescent="0.25">
      <c r="A634" s="12"/>
      <c r="B634" s="333"/>
      <c r="C634" s="333"/>
      <c r="D634" s="21"/>
      <c r="E634" s="315"/>
      <c r="F634" s="329"/>
      <c r="H634" s="313"/>
      <c r="I634" s="321"/>
      <c r="J634" s="338"/>
      <c r="K634" s="12"/>
      <c r="N634" s="12"/>
      <c r="O634" s="192"/>
      <c r="P634" s="14"/>
      <c r="Q634" s="14"/>
      <c r="R634" s="14"/>
      <c r="S634" s="14"/>
      <c r="T634" s="14"/>
    </row>
    <row r="635" spans="1:20" s="314" customFormat="1" x14ac:dyDescent="0.25">
      <c r="A635" s="12"/>
      <c r="B635" s="333"/>
      <c r="C635" s="333"/>
      <c r="D635" s="21"/>
      <c r="E635" s="315"/>
      <c r="F635" s="329"/>
      <c r="H635" s="313"/>
      <c r="I635" s="321"/>
      <c r="J635" s="338"/>
      <c r="K635" s="12"/>
      <c r="N635" s="12"/>
      <c r="O635" s="192"/>
      <c r="P635" s="14"/>
      <c r="Q635" s="14"/>
      <c r="R635" s="14"/>
      <c r="S635" s="14"/>
      <c r="T635" s="14"/>
    </row>
    <row r="636" spans="1:20" s="314" customFormat="1" x14ac:dyDescent="0.25">
      <c r="A636" s="12"/>
      <c r="B636" s="333"/>
      <c r="C636" s="333"/>
      <c r="D636" s="21"/>
      <c r="E636" s="315"/>
      <c r="F636" s="329"/>
      <c r="H636" s="313"/>
      <c r="I636" s="321"/>
      <c r="J636" s="338"/>
      <c r="K636" s="12"/>
      <c r="N636" s="12"/>
      <c r="O636" s="192"/>
      <c r="P636" s="14"/>
      <c r="Q636" s="14"/>
      <c r="R636" s="14"/>
      <c r="S636" s="14"/>
      <c r="T636" s="14"/>
    </row>
    <row r="637" spans="1:20" s="314" customFormat="1" x14ac:dyDescent="0.25">
      <c r="A637" s="12"/>
      <c r="B637" s="333"/>
      <c r="C637" s="333"/>
      <c r="D637" s="21"/>
      <c r="E637" s="315"/>
      <c r="F637" s="329"/>
      <c r="H637" s="313"/>
      <c r="I637" s="321"/>
      <c r="J637" s="338"/>
      <c r="K637" s="12"/>
      <c r="N637" s="12"/>
      <c r="O637" s="192"/>
      <c r="P637" s="14"/>
      <c r="Q637" s="14"/>
      <c r="R637" s="14"/>
      <c r="S637" s="14"/>
      <c r="T637" s="14"/>
    </row>
    <row r="638" spans="1:20" s="314" customFormat="1" x14ac:dyDescent="0.25">
      <c r="A638" s="12"/>
      <c r="B638" s="333"/>
      <c r="C638" s="333"/>
      <c r="D638" s="21"/>
      <c r="E638" s="315"/>
      <c r="F638" s="329"/>
      <c r="H638" s="313"/>
      <c r="I638" s="321"/>
      <c r="J638" s="338"/>
      <c r="K638" s="12"/>
      <c r="N638" s="12"/>
      <c r="O638" s="192"/>
      <c r="P638" s="14"/>
      <c r="Q638" s="14"/>
      <c r="R638" s="14"/>
      <c r="S638" s="14"/>
      <c r="T638" s="14"/>
    </row>
    <row r="639" spans="1:20" s="314" customFormat="1" x14ac:dyDescent="0.25">
      <c r="A639" s="12"/>
      <c r="B639" s="333"/>
      <c r="C639" s="333"/>
      <c r="D639" s="21"/>
      <c r="E639" s="315"/>
      <c r="F639" s="329"/>
      <c r="H639" s="313"/>
      <c r="I639" s="321"/>
      <c r="J639" s="338"/>
      <c r="K639" s="12"/>
      <c r="N639" s="12"/>
      <c r="O639" s="192"/>
      <c r="P639" s="14"/>
      <c r="Q639" s="14"/>
      <c r="R639" s="14"/>
      <c r="S639" s="14"/>
      <c r="T639" s="14"/>
    </row>
    <row r="640" spans="1:20" s="314" customFormat="1" x14ac:dyDescent="0.25">
      <c r="A640" s="12"/>
      <c r="B640" s="333"/>
      <c r="C640" s="333"/>
      <c r="D640" s="21"/>
      <c r="E640" s="315"/>
      <c r="F640" s="329"/>
      <c r="H640" s="313"/>
      <c r="I640" s="321"/>
      <c r="J640" s="338"/>
      <c r="K640" s="12"/>
      <c r="N640" s="12"/>
      <c r="O640" s="192"/>
      <c r="P640" s="14"/>
      <c r="Q640" s="14"/>
      <c r="R640" s="14"/>
      <c r="S640" s="14"/>
      <c r="T640" s="14"/>
    </row>
    <row r="641" spans="1:20" s="314" customFormat="1" x14ac:dyDescent="0.25">
      <c r="A641" s="12"/>
      <c r="B641" s="333"/>
      <c r="C641" s="333"/>
      <c r="D641" s="21"/>
      <c r="E641" s="315"/>
      <c r="F641" s="329"/>
      <c r="H641" s="313"/>
      <c r="I641" s="321"/>
      <c r="J641" s="338"/>
      <c r="K641" s="12"/>
      <c r="N641" s="12"/>
      <c r="O641" s="192"/>
      <c r="P641" s="14"/>
      <c r="Q641" s="14"/>
      <c r="R641" s="14"/>
      <c r="S641" s="14"/>
      <c r="T641" s="14"/>
    </row>
    <row r="642" spans="1:20" s="314" customFormat="1" x14ac:dyDescent="0.25">
      <c r="A642" s="12"/>
      <c r="B642" s="333"/>
      <c r="C642" s="333"/>
      <c r="D642" s="21"/>
      <c r="E642" s="315"/>
      <c r="F642" s="329"/>
      <c r="H642" s="313"/>
      <c r="I642" s="321"/>
      <c r="J642" s="338"/>
      <c r="K642" s="12"/>
      <c r="N642" s="12"/>
      <c r="O642" s="192"/>
      <c r="P642" s="14"/>
      <c r="Q642" s="14"/>
      <c r="R642" s="14"/>
      <c r="S642" s="14"/>
      <c r="T642" s="14"/>
    </row>
    <row r="643" spans="1:20" s="314" customFormat="1" x14ac:dyDescent="0.25">
      <c r="A643" s="12"/>
      <c r="B643" s="333"/>
      <c r="C643" s="333"/>
      <c r="D643" s="21"/>
      <c r="E643" s="315"/>
      <c r="F643" s="329"/>
      <c r="H643" s="313"/>
      <c r="I643" s="321"/>
      <c r="J643" s="338"/>
      <c r="K643" s="12"/>
      <c r="N643" s="12"/>
      <c r="O643" s="192"/>
      <c r="P643" s="14"/>
      <c r="Q643" s="14"/>
      <c r="R643" s="14"/>
      <c r="S643" s="14"/>
      <c r="T643" s="14"/>
    </row>
    <row r="644" spans="1:20" s="314" customFormat="1" x14ac:dyDescent="0.25">
      <c r="A644" s="12"/>
      <c r="B644" s="333"/>
      <c r="C644" s="333"/>
      <c r="D644" s="21"/>
      <c r="E644" s="315"/>
      <c r="F644" s="329"/>
      <c r="H644" s="313"/>
      <c r="I644" s="321"/>
      <c r="J644" s="338"/>
      <c r="K644" s="12"/>
      <c r="N644" s="12"/>
      <c r="O644" s="192"/>
      <c r="P644" s="14"/>
      <c r="Q644" s="14"/>
      <c r="R644" s="14"/>
      <c r="S644" s="14"/>
      <c r="T644" s="14"/>
    </row>
    <row r="645" spans="1:20" s="314" customFormat="1" x14ac:dyDescent="0.25">
      <c r="A645" s="12"/>
      <c r="B645" s="333"/>
      <c r="C645" s="333"/>
      <c r="D645" s="21"/>
      <c r="E645" s="315"/>
      <c r="F645" s="329"/>
      <c r="H645" s="313"/>
      <c r="I645" s="321"/>
      <c r="J645" s="338"/>
      <c r="K645" s="12"/>
      <c r="N645" s="12"/>
      <c r="O645" s="192"/>
      <c r="P645" s="14"/>
      <c r="Q645" s="14"/>
      <c r="R645" s="14"/>
      <c r="S645" s="14"/>
      <c r="T645" s="14"/>
    </row>
    <row r="646" spans="1:20" s="314" customFormat="1" x14ac:dyDescent="0.25">
      <c r="A646" s="12"/>
      <c r="B646" s="333"/>
      <c r="C646" s="333"/>
      <c r="D646" s="21"/>
      <c r="E646" s="315"/>
      <c r="F646" s="329"/>
      <c r="H646" s="313"/>
      <c r="I646" s="321"/>
      <c r="J646" s="338"/>
      <c r="K646" s="12"/>
      <c r="N646" s="12"/>
      <c r="O646" s="192"/>
      <c r="P646" s="14"/>
      <c r="Q646" s="14"/>
      <c r="R646" s="14"/>
      <c r="S646" s="14"/>
      <c r="T646" s="14"/>
    </row>
    <row r="647" spans="1:20" s="314" customFormat="1" x14ac:dyDescent="0.25">
      <c r="A647" s="12"/>
      <c r="B647" s="333"/>
      <c r="C647" s="333"/>
      <c r="D647" s="21"/>
      <c r="E647" s="315"/>
      <c r="F647" s="329"/>
      <c r="H647" s="313"/>
      <c r="I647" s="321"/>
      <c r="J647" s="338"/>
      <c r="K647" s="12"/>
      <c r="N647" s="12"/>
      <c r="O647" s="192"/>
      <c r="P647" s="14"/>
      <c r="Q647" s="14"/>
      <c r="R647" s="14"/>
      <c r="S647" s="14"/>
      <c r="T647" s="14"/>
    </row>
    <row r="648" spans="1:20" s="314" customFormat="1" x14ac:dyDescent="0.25">
      <c r="A648" s="12"/>
      <c r="B648" s="333"/>
      <c r="C648" s="333"/>
      <c r="D648" s="21"/>
      <c r="E648" s="315"/>
      <c r="F648" s="329"/>
      <c r="H648" s="313"/>
      <c r="I648" s="321"/>
      <c r="J648" s="338"/>
      <c r="K648" s="12"/>
      <c r="N648" s="12"/>
      <c r="O648" s="192"/>
      <c r="P648" s="14"/>
      <c r="Q648" s="14"/>
      <c r="R648" s="14"/>
      <c r="S648" s="14"/>
      <c r="T648" s="14"/>
    </row>
    <row r="649" spans="1:20" s="314" customFormat="1" x14ac:dyDescent="0.25">
      <c r="A649" s="12"/>
      <c r="B649" s="333"/>
      <c r="C649" s="333"/>
      <c r="D649" s="21"/>
      <c r="E649" s="315"/>
      <c r="F649" s="329"/>
      <c r="H649" s="313"/>
      <c r="I649" s="321"/>
      <c r="J649" s="338"/>
      <c r="K649" s="12"/>
      <c r="N649" s="12"/>
      <c r="O649" s="192"/>
      <c r="P649" s="14"/>
      <c r="Q649" s="14"/>
      <c r="R649" s="14"/>
      <c r="S649" s="14"/>
      <c r="T649" s="14"/>
    </row>
    <row r="650" spans="1:20" s="314" customFormat="1" x14ac:dyDescent="0.25">
      <c r="A650" s="12"/>
      <c r="B650" s="333"/>
      <c r="C650" s="333"/>
      <c r="D650" s="21"/>
      <c r="E650" s="315"/>
      <c r="F650" s="329"/>
      <c r="H650" s="313"/>
      <c r="I650" s="321"/>
      <c r="J650" s="338"/>
      <c r="K650" s="12"/>
      <c r="N650" s="12"/>
      <c r="O650" s="192"/>
      <c r="P650" s="14"/>
      <c r="Q650" s="14"/>
      <c r="R650" s="14"/>
      <c r="S650" s="14"/>
      <c r="T650" s="14"/>
    </row>
    <row r="651" spans="1:20" s="314" customFormat="1" x14ac:dyDescent="0.25">
      <c r="A651" s="12"/>
      <c r="B651" s="333"/>
      <c r="C651" s="333"/>
      <c r="D651" s="21"/>
      <c r="E651" s="315"/>
      <c r="F651" s="329"/>
      <c r="H651" s="313"/>
      <c r="I651" s="321"/>
      <c r="J651" s="338"/>
      <c r="K651" s="12"/>
      <c r="N651" s="12"/>
      <c r="O651" s="192"/>
      <c r="P651" s="14"/>
      <c r="Q651" s="14"/>
      <c r="R651" s="14"/>
      <c r="S651" s="14"/>
      <c r="T651" s="14"/>
    </row>
    <row r="652" spans="1:20" s="314" customFormat="1" x14ac:dyDescent="0.25">
      <c r="A652" s="12"/>
      <c r="B652" s="333"/>
      <c r="C652" s="333"/>
      <c r="D652" s="21"/>
      <c r="E652" s="315"/>
      <c r="F652" s="329"/>
      <c r="H652" s="313"/>
      <c r="I652" s="321"/>
      <c r="J652" s="338"/>
      <c r="K652" s="12"/>
      <c r="N652" s="12"/>
      <c r="O652" s="192"/>
      <c r="P652" s="14"/>
      <c r="Q652" s="14"/>
      <c r="R652" s="14"/>
      <c r="S652" s="14"/>
      <c r="T652" s="14"/>
    </row>
    <row r="653" spans="1:20" s="314" customFormat="1" x14ac:dyDescent="0.25">
      <c r="A653" s="12"/>
      <c r="B653" s="333"/>
      <c r="C653" s="333"/>
      <c r="D653" s="21"/>
      <c r="E653" s="315"/>
      <c r="F653" s="329"/>
      <c r="H653" s="313"/>
      <c r="I653" s="321"/>
      <c r="J653" s="338"/>
      <c r="K653" s="12"/>
      <c r="N653" s="12"/>
      <c r="O653" s="192"/>
      <c r="P653" s="14"/>
      <c r="Q653" s="14"/>
      <c r="R653" s="14"/>
      <c r="S653" s="14"/>
      <c r="T653" s="14"/>
    </row>
    <row r="654" spans="1:20" s="314" customFormat="1" x14ac:dyDescent="0.25">
      <c r="A654" s="12"/>
      <c r="B654" s="333"/>
      <c r="C654" s="333"/>
      <c r="D654" s="21"/>
      <c r="E654" s="315"/>
      <c r="F654" s="329"/>
      <c r="H654" s="313"/>
      <c r="I654" s="321"/>
      <c r="J654" s="338"/>
      <c r="K654" s="12"/>
      <c r="N654" s="12"/>
      <c r="O654" s="192"/>
      <c r="P654" s="14"/>
      <c r="Q654" s="14"/>
      <c r="R654" s="14"/>
      <c r="S654" s="14"/>
      <c r="T654" s="14"/>
    </row>
    <row r="655" spans="1:20" s="314" customFormat="1" x14ac:dyDescent="0.25">
      <c r="A655" s="12"/>
      <c r="B655" s="333"/>
      <c r="C655" s="333"/>
      <c r="D655" s="21"/>
      <c r="E655" s="315"/>
      <c r="F655" s="329"/>
      <c r="H655" s="313"/>
      <c r="I655" s="321"/>
      <c r="J655" s="338"/>
      <c r="K655" s="12"/>
      <c r="N655" s="12"/>
      <c r="O655" s="192"/>
      <c r="P655" s="14"/>
      <c r="Q655" s="14"/>
      <c r="R655" s="14"/>
      <c r="S655" s="14"/>
      <c r="T655" s="14"/>
    </row>
    <row r="656" spans="1:20" s="314" customFormat="1" x14ac:dyDescent="0.25">
      <c r="A656" s="12"/>
      <c r="B656" s="333"/>
      <c r="C656" s="333"/>
      <c r="D656" s="21"/>
      <c r="E656" s="315"/>
      <c r="F656" s="329"/>
      <c r="H656" s="313"/>
      <c r="I656" s="321"/>
      <c r="J656" s="338"/>
      <c r="K656" s="12"/>
      <c r="N656" s="12"/>
      <c r="O656" s="192"/>
      <c r="P656" s="14"/>
      <c r="Q656" s="14"/>
      <c r="R656" s="14"/>
      <c r="S656" s="14"/>
      <c r="T656" s="14"/>
    </row>
    <row r="657" spans="1:20" s="314" customFormat="1" x14ac:dyDescent="0.25">
      <c r="A657" s="12"/>
      <c r="B657" s="333"/>
      <c r="C657" s="333"/>
      <c r="D657" s="21"/>
      <c r="E657" s="315"/>
      <c r="F657" s="329"/>
      <c r="H657" s="313"/>
      <c r="I657" s="321"/>
      <c r="J657" s="338"/>
      <c r="K657" s="12"/>
      <c r="N657" s="12"/>
      <c r="O657" s="192"/>
      <c r="P657" s="14"/>
      <c r="Q657" s="14"/>
      <c r="R657" s="14"/>
      <c r="S657" s="14"/>
      <c r="T657" s="14"/>
    </row>
    <row r="658" spans="1:20" s="314" customFormat="1" x14ac:dyDescent="0.25">
      <c r="A658" s="12"/>
      <c r="B658" s="333"/>
      <c r="C658" s="333"/>
      <c r="D658" s="21"/>
      <c r="E658" s="315"/>
      <c r="F658" s="329"/>
      <c r="H658" s="313"/>
      <c r="I658" s="321"/>
      <c r="J658" s="338"/>
      <c r="K658" s="12"/>
      <c r="N658" s="12"/>
      <c r="O658" s="192"/>
      <c r="P658" s="14"/>
      <c r="Q658" s="14"/>
      <c r="R658" s="14"/>
      <c r="S658" s="14"/>
      <c r="T658" s="14"/>
    </row>
    <row r="659" spans="1:20" s="314" customFormat="1" x14ac:dyDescent="0.25">
      <c r="A659" s="12"/>
      <c r="B659" s="333"/>
      <c r="C659" s="333"/>
      <c r="D659" s="21"/>
      <c r="E659" s="315"/>
      <c r="F659" s="329"/>
      <c r="H659" s="313"/>
      <c r="I659" s="321"/>
      <c r="J659" s="338"/>
      <c r="K659" s="12"/>
      <c r="N659" s="12"/>
      <c r="O659" s="192"/>
      <c r="P659" s="14"/>
      <c r="Q659" s="14"/>
      <c r="R659" s="14"/>
      <c r="S659" s="14"/>
      <c r="T659" s="14"/>
    </row>
    <row r="660" spans="1:20" s="314" customFormat="1" x14ac:dyDescent="0.25">
      <c r="A660" s="12"/>
      <c r="B660" s="333"/>
      <c r="C660" s="333"/>
      <c r="D660" s="21"/>
      <c r="E660" s="315"/>
      <c r="F660" s="329"/>
      <c r="H660" s="313"/>
      <c r="I660" s="321"/>
      <c r="J660" s="338"/>
      <c r="K660" s="12"/>
      <c r="N660" s="12"/>
      <c r="O660" s="192"/>
      <c r="P660" s="14"/>
      <c r="Q660" s="14"/>
      <c r="R660" s="14"/>
      <c r="S660" s="14"/>
      <c r="T660" s="14"/>
    </row>
    <row r="661" spans="1:20" s="314" customFormat="1" x14ac:dyDescent="0.25">
      <c r="A661" s="12"/>
      <c r="B661" s="333"/>
      <c r="C661" s="333"/>
      <c r="D661" s="21"/>
      <c r="E661" s="315"/>
      <c r="F661" s="329"/>
      <c r="H661" s="313"/>
      <c r="I661" s="321"/>
      <c r="J661" s="338"/>
      <c r="K661" s="12"/>
      <c r="N661" s="12"/>
      <c r="O661" s="192"/>
      <c r="P661" s="14"/>
      <c r="Q661" s="14"/>
      <c r="R661" s="14"/>
      <c r="S661" s="14"/>
      <c r="T661" s="14"/>
    </row>
    <row r="662" spans="1:20" s="314" customFormat="1" x14ac:dyDescent="0.25">
      <c r="A662" s="12"/>
      <c r="B662" s="333"/>
      <c r="C662" s="333"/>
      <c r="D662" s="21"/>
      <c r="E662" s="315"/>
      <c r="F662" s="329"/>
      <c r="H662" s="313"/>
      <c r="I662" s="321"/>
      <c r="J662" s="338"/>
      <c r="K662" s="12"/>
      <c r="N662" s="12"/>
      <c r="O662" s="192"/>
      <c r="P662" s="14"/>
      <c r="Q662" s="14"/>
      <c r="R662" s="14"/>
      <c r="S662" s="14"/>
      <c r="T662" s="14"/>
    </row>
    <row r="663" spans="1:20" s="314" customFormat="1" x14ac:dyDescent="0.25">
      <c r="A663" s="12"/>
      <c r="B663" s="333"/>
      <c r="C663" s="333"/>
      <c r="D663" s="21"/>
      <c r="E663" s="315"/>
      <c r="F663" s="329"/>
      <c r="H663" s="313"/>
      <c r="I663" s="321"/>
      <c r="J663" s="338"/>
      <c r="K663" s="12"/>
      <c r="N663" s="12"/>
      <c r="O663" s="192"/>
      <c r="P663" s="14"/>
      <c r="Q663" s="14"/>
      <c r="R663" s="14"/>
      <c r="S663" s="14"/>
      <c r="T663" s="14"/>
    </row>
    <row r="664" spans="1:20" s="314" customFormat="1" x14ac:dyDescent="0.25">
      <c r="A664" s="12"/>
      <c r="B664" s="333"/>
      <c r="C664" s="333"/>
      <c r="D664" s="21"/>
      <c r="E664" s="315"/>
      <c r="F664" s="329"/>
      <c r="H664" s="313"/>
      <c r="I664" s="321"/>
      <c r="J664" s="338"/>
      <c r="K664" s="12"/>
      <c r="N664" s="12"/>
      <c r="O664" s="192"/>
      <c r="P664" s="14"/>
      <c r="Q664" s="14"/>
      <c r="R664" s="14"/>
      <c r="S664" s="14"/>
      <c r="T664" s="14"/>
    </row>
    <row r="665" spans="1:20" s="314" customFormat="1" x14ac:dyDescent="0.25">
      <c r="A665" s="12"/>
      <c r="B665" s="333"/>
      <c r="C665" s="333"/>
      <c r="D665" s="21"/>
      <c r="E665" s="315"/>
      <c r="F665" s="329"/>
      <c r="H665" s="313"/>
      <c r="I665" s="321"/>
      <c r="J665" s="338"/>
      <c r="K665" s="12"/>
      <c r="N665" s="12"/>
      <c r="O665" s="192"/>
      <c r="P665" s="14"/>
      <c r="Q665" s="14"/>
      <c r="R665" s="14"/>
      <c r="S665" s="14"/>
      <c r="T665" s="14"/>
    </row>
    <row r="666" spans="1:20" s="314" customFormat="1" x14ac:dyDescent="0.25">
      <c r="A666" s="12"/>
      <c r="B666" s="333"/>
      <c r="C666" s="333"/>
      <c r="D666" s="21"/>
      <c r="E666" s="315"/>
      <c r="F666" s="329"/>
      <c r="H666" s="313"/>
      <c r="I666" s="321"/>
      <c r="J666" s="338"/>
      <c r="K666" s="12"/>
      <c r="N666" s="12"/>
      <c r="O666" s="192"/>
      <c r="P666" s="14"/>
      <c r="Q666" s="14"/>
      <c r="R666" s="14"/>
      <c r="S666" s="14"/>
      <c r="T666" s="14"/>
    </row>
    <row r="667" spans="1:20" s="314" customFormat="1" x14ac:dyDescent="0.25">
      <c r="A667" s="12"/>
      <c r="B667" s="333"/>
      <c r="C667" s="333"/>
      <c r="D667" s="21"/>
      <c r="E667" s="315"/>
      <c r="F667" s="329"/>
      <c r="H667" s="313"/>
      <c r="I667" s="321"/>
      <c r="J667" s="338"/>
      <c r="K667" s="12"/>
      <c r="N667" s="12"/>
      <c r="O667" s="192"/>
      <c r="P667" s="14"/>
      <c r="Q667" s="14"/>
      <c r="R667" s="14"/>
      <c r="S667" s="14"/>
      <c r="T667" s="14"/>
    </row>
    <row r="668" spans="1:20" s="314" customFormat="1" x14ac:dyDescent="0.25">
      <c r="A668" s="12"/>
      <c r="B668" s="333"/>
      <c r="C668" s="333"/>
      <c r="D668" s="21"/>
      <c r="E668" s="315"/>
      <c r="F668" s="329"/>
      <c r="H668" s="313"/>
      <c r="I668" s="321"/>
      <c r="J668" s="338"/>
      <c r="K668" s="12"/>
      <c r="N668" s="12"/>
      <c r="O668" s="192"/>
      <c r="P668" s="14"/>
      <c r="Q668" s="14"/>
      <c r="R668" s="14"/>
      <c r="S668" s="14"/>
      <c r="T668" s="14"/>
    </row>
    <row r="669" spans="1:20" s="314" customFormat="1" x14ac:dyDescent="0.25">
      <c r="A669" s="12"/>
      <c r="B669" s="333"/>
      <c r="C669" s="333"/>
      <c r="D669" s="21"/>
      <c r="E669" s="315"/>
      <c r="F669" s="329"/>
      <c r="H669" s="313"/>
      <c r="I669" s="321"/>
      <c r="J669" s="338"/>
      <c r="K669" s="12"/>
      <c r="N669" s="12"/>
      <c r="O669" s="192"/>
      <c r="P669" s="14"/>
      <c r="Q669" s="14"/>
      <c r="R669" s="14"/>
      <c r="S669" s="14"/>
      <c r="T669" s="14"/>
    </row>
    <row r="670" spans="1:20" s="314" customFormat="1" x14ac:dyDescent="0.25">
      <c r="A670" s="12"/>
      <c r="B670" s="333"/>
      <c r="C670" s="333"/>
      <c r="D670" s="21"/>
      <c r="E670" s="315"/>
      <c r="F670" s="329"/>
      <c r="H670" s="313"/>
      <c r="I670" s="321"/>
      <c r="J670" s="338"/>
      <c r="K670" s="12"/>
      <c r="N670" s="12"/>
      <c r="O670" s="192"/>
      <c r="P670" s="14"/>
      <c r="Q670" s="14"/>
      <c r="R670" s="14"/>
      <c r="S670" s="14"/>
      <c r="T670" s="14"/>
    </row>
    <row r="671" spans="1:20" s="314" customFormat="1" x14ac:dyDescent="0.25">
      <c r="A671" s="12"/>
      <c r="B671" s="333"/>
      <c r="C671" s="333"/>
      <c r="D671" s="21"/>
      <c r="E671" s="315"/>
      <c r="F671" s="329"/>
      <c r="H671" s="313"/>
      <c r="I671" s="321"/>
      <c r="J671" s="338"/>
      <c r="K671" s="12"/>
      <c r="N671" s="12"/>
      <c r="O671" s="192"/>
      <c r="P671" s="14"/>
      <c r="Q671" s="14"/>
      <c r="R671" s="14"/>
      <c r="S671" s="14"/>
      <c r="T671" s="14"/>
    </row>
    <row r="672" spans="1:20" s="314" customFormat="1" x14ac:dyDescent="0.25">
      <c r="A672" s="12"/>
      <c r="B672" s="333"/>
      <c r="C672" s="333"/>
      <c r="D672" s="21"/>
      <c r="E672" s="315"/>
      <c r="F672" s="329"/>
      <c r="H672" s="313"/>
      <c r="I672" s="321"/>
      <c r="J672" s="338"/>
      <c r="K672" s="12"/>
      <c r="N672" s="12"/>
      <c r="O672" s="192"/>
      <c r="P672" s="14"/>
      <c r="Q672" s="14"/>
      <c r="R672" s="14"/>
      <c r="S672" s="14"/>
      <c r="T672" s="14"/>
    </row>
    <row r="673" spans="1:20" s="314" customFormat="1" x14ac:dyDescent="0.25">
      <c r="A673" s="12"/>
      <c r="B673" s="333"/>
      <c r="C673" s="333"/>
      <c r="D673" s="21"/>
      <c r="E673" s="315"/>
      <c r="F673" s="329"/>
      <c r="H673" s="313"/>
      <c r="I673" s="321"/>
      <c r="J673" s="338"/>
      <c r="K673" s="12"/>
      <c r="N673" s="12"/>
      <c r="O673" s="192"/>
      <c r="P673" s="14"/>
      <c r="Q673" s="14"/>
      <c r="R673" s="14"/>
      <c r="S673" s="14"/>
      <c r="T673" s="14"/>
    </row>
    <row r="674" spans="1:20" s="314" customFormat="1" x14ac:dyDescent="0.25">
      <c r="A674" s="12"/>
      <c r="B674" s="333"/>
      <c r="C674" s="333"/>
      <c r="D674" s="21"/>
      <c r="E674" s="315"/>
      <c r="F674" s="329"/>
      <c r="H674" s="313"/>
      <c r="I674" s="321"/>
      <c r="J674" s="338"/>
      <c r="K674" s="12"/>
      <c r="N674" s="12"/>
      <c r="O674" s="192"/>
      <c r="P674" s="14"/>
      <c r="Q674" s="14"/>
      <c r="R674" s="14"/>
      <c r="S674" s="14"/>
      <c r="T674" s="14"/>
    </row>
    <row r="675" spans="1:20" s="314" customFormat="1" x14ac:dyDescent="0.25">
      <c r="A675" s="12"/>
      <c r="B675" s="333"/>
      <c r="C675" s="333"/>
      <c r="D675" s="21"/>
      <c r="E675" s="315"/>
      <c r="F675" s="329"/>
      <c r="H675" s="313"/>
      <c r="I675" s="321"/>
      <c r="J675" s="338"/>
      <c r="K675" s="12"/>
      <c r="N675" s="12"/>
      <c r="O675" s="192"/>
      <c r="P675" s="14"/>
      <c r="Q675" s="14"/>
      <c r="R675" s="14"/>
      <c r="S675" s="14"/>
      <c r="T675" s="14"/>
    </row>
    <row r="676" spans="1:20" s="314" customFormat="1" x14ac:dyDescent="0.25">
      <c r="A676" s="12"/>
      <c r="B676" s="333"/>
      <c r="C676" s="333"/>
      <c r="D676" s="21"/>
      <c r="E676" s="315"/>
      <c r="F676" s="329"/>
      <c r="H676" s="313"/>
      <c r="I676" s="321"/>
      <c r="J676" s="338"/>
      <c r="K676" s="12"/>
      <c r="N676" s="12"/>
      <c r="O676" s="192"/>
      <c r="P676" s="14"/>
      <c r="Q676" s="14"/>
      <c r="R676" s="14"/>
      <c r="S676" s="14"/>
      <c r="T676" s="14"/>
    </row>
    <row r="677" spans="1:20" s="314" customFormat="1" x14ac:dyDescent="0.25">
      <c r="A677" s="12"/>
      <c r="B677" s="333"/>
      <c r="C677" s="333"/>
      <c r="D677" s="21"/>
      <c r="E677" s="315"/>
      <c r="F677" s="329"/>
      <c r="H677" s="313"/>
      <c r="I677" s="321"/>
      <c r="J677" s="338"/>
      <c r="K677" s="12"/>
      <c r="N677" s="12"/>
      <c r="O677" s="192"/>
      <c r="P677" s="14"/>
      <c r="Q677" s="14"/>
      <c r="R677" s="14"/>
      <c r="S677" s="14"/>
      <c r="T677" s="14"/>
    </row>
    <row r="678" spans="1:20" s="314" customFormat="1" x14ac:dyDescent="0.25">
      <c r="A678" s="12"/>
      <c r="B678" s="333"/>
      <c r="C678" s="333"/>
      <c r="D678" s="21"/>
      <c r="E678" s="315"/>
      <c r="F678" s="329"/>
      <c r="H678" s="313"/>
      <c r="I678" s="321"/>
      <c r="J678" s="338"/>
      <c r="K678" s="12"/>
      <c r="N678" s="12"/>
      <c r="O678" s="192"/>
      <c r="P678" s="14"/>
      <c r="Q678" s="14"/>
      <c r="R678" s="14"/>
      <c r="S678" s="14"/>
      <c r="T678" s="14"/>
    </row>
    <row r="679" spans="1:20" s="314" customFormat="1" x14ac:dyDescent="0.25">
      <c r="A679" s="12"/>
      <c r="B679" s="333"/>
      <c r="C679" s="333"/>
      <c r="D679" s="21"/>
      <c r="E679" s="315"/>
      <c r="F679" s="329"/>
      <c r="H679" s="313"/>
      <c r="I679" s="321"/>
      <c r="J679" s="338"/>
      <c r="K679" s="12"/>
      <c r="N679" s="12"/>
      <c r="O679" s="192"/>
      <c r="P679" s="14"/>
      <c r="Q679" s="14"/>
      <c r="R679" s="14"/>
      <c r="S679" s="14"/>
      <c r="T679" s="14"/>
    </row>
    <row r="680" spans="1:20" s="314" customFormat="1" x14ac:dyDescent="0.25">
      <c r="A680" s="12"/>
      <c r="B680" s="333"/>
      <c r="C680" s="333"/>
      <c r="D680" s="21"/>
      <c r="E680" s="315"/>
      <c r="F680" s="329"/>
      <c r="H680" s="313"/>
      <c r="I680" s="321"/>
      <c r="J680" s="338"/>
      <c r="K680" s="12"/>
      <c r="N680" s="12"/>
      <c r="O680" s="192"/>
      <c r="P680" s="14"/>
      <c r="Q680" s="14"/>
      <c r="R680" s="14"/>
      <c r="S680" s="14"/>
      <c r="T680" s="14"/>
    </row>
    <row r="681" spans="1:20" s="314" customFormat="1" x14ac:dyDescent="0.25">
      <c r="A681" s="12"/>
      <c r="B681" s="333"/>
      <c r="C681" s="333"/>
      <c r="D681" s="21"/>
      <c r="E681" s="315"/>
      <c r="F681" s="329"/>
      <c r="H681" s="313"/>
      <c r="I681" s="321"/>
      <c r="J681" s="338"/>
      <c r="K681" s="12"/>
      <c r="N681" s="12"/>
      <c r="O681" s="192"/>
      <c r="P681" s="14"/>
      <c r="Q681" s="14"/>
      <c r="R681" s="14"/>
      <c r="S681" s="14"/>
      <c r="T681" s="14"/>
    </row>
    <row r="682" spans="1:20" s="314" customFormat="1" x14ac:dyDescent="0.25">
      <c r="A682" s="12"/>
      <c r="B682" s="333"/>
      <c r="C682" s="333"/>
      <c r="D682" s="21"/>
      <c r="E682" s="315"/>
      <c r="F682" s="329"/>
      <c r="H682" s="313"/>
      <c r="I682" s="321"/>
      <c r="J682" s="338"/>
      <c r="K682" s="12"/>
      <c r="N682" s="12"/>
      <c r="O682" s="192"/>
      <c r="P682" s="14"/>
      <c r="Q682" s="14"/>
      <c r="R682" s="14"/>
      <c r="S682" s="14"/>
      <c r="T682" s="14"/>
    </row>
    <row r="683" spans="1:20" s="314" customFormat="1" x14ac:dyDescent="0.25">
      <c r="A683" s="12"/>
      <c r="B683" s="333"/>
      <c r="C683" s="333"/>
      <c r="D683" s="21"/>
      <c r="E683" s="315"/>
      <c r="F683" s="329"/>
      <c r="H683" s="313"/>
      <c r="I683" s="321"/>
      <c r="J683" s="338"/>
      <c r="K683" s="12"/>
      <c r="N683" s="12"/>
      <c r="O683" s="192"/>
      <c r="P683" s="14"/>
      <c r="Q683" s="14"/>
      <c r="R683" s="14"/>
      <c r="S683" s="14"/>
      <c r="T683" s="14"/>
    </row>
    <row r="684" spans="1:20" s="314" customFormat="1" x14ac:dyDescent="0.25">
      <c r="A684" s="12"/>
      <c r="B684" s="333"/>
      <c r="C684" s="333"/>
      <c r="D684" s="21"/>
      <c r="E684" s="315"/>
      <c r="F684" s="329"/>
      <c r="H684" s="313"/>
      <c r="I684" s="321"/>
      <c r="J684" s="338"/>
      <c r="K684" s="12"/>
      <c r="N684" s="12"/>
      <c r="O684" s="192"/>
      <c r="P684" s="14"/>
      <c r="Q684" s="14"/>
      <c r="R684" s="14"/>
      <c r="S684" s="14"/>
      <c r="T684" s="14"/>
    </row>
    <row r="685" spans="1:20" s="314" customFormat="1" x14ac:dyDescent="0.25">
      <c r="A685" s="12"/>
      <c r="B685" s="333"/>
      <c r="C685" s="333"/>
      <c r="D685" s="21"/>
      <c r="E685" s="315"/>
      <c r="F685" s="329"/>
      <c r="H685" s="313"/>
      <c r="I685" s="321"/>
      <c r="J685" s="338"/>
      <c r="K685" s="12"/>
      <c r="N685" s="12"/>
      <c r="O685" s="192"/>
      <c r="P685" s="14"/>
      <c r="Q685" s="14"/>
      <c r="R685" s="14"/>
      <c r="S685" s="14"/>
      <c r="T685" s="14"/>
    </row>
    <row r="686" spans="1:20" s="314" customFormat="1" x14ac:dyDescent="0.25">
      <c r="A686" s="12"/>
      <c r="B686" s="333"/>
      <c r="C686" s="333"/>
      <c r="D686" s="21"/>
      <c r="E686" s="315"/>
      <c r="F686" s="329"/>
      <c r="H686" s="313"/>
      <c r="I686" s="321"/>
      <c r="J686" s="338"/>
      <c r="K686" s="12"/>
      <c r="N686" s="12"/>
      <c r="O686" s="192"/>
      <c r="P686" s="14"/>
      <c r="Q686" s="14"/>
      <c r="R686" s="14"/>
      <c r="S686" s="14"/>
      <c r="T686" s="14"/>
    </row>
    <row r="687" spans="1:20" s="314" customFormat="1" x14ac:dyDescent="0.25">
      <c r="A687" s="12"/>
      <c r="B687" s="333"/>
      <c r="C687" s="333"/>
      <c r="D687" s="21"/>
      <c r="E687" s="315"/>
      <c r="F687" s="329"/>
      <c r="H687" s="313"/>
      <c r="I687" s="321"/>
      <c r="J687" s="338"/>
      <c r="K687" s="12"/>
      <c r="N687" s="12"/>
      <c r="O687" s="192"/>
      <c r="P687" s="14"/>
      <c r="Q687" s="14"/>
      <c r="R687" s="14"/>
      <c r="S687" s="14"/>
      <c r="T687" s="14"/>
    </row>
    <row r="688" spans="1:20" s="314" customFormat="1" x14ac:dyDescent="0.25">
      <c r="A688" s="12"/>
      <c r="B688" s="333"/>
      <c r="C688" s="333"/>
      <c r="D688" s="21"/>
      <c r="E688" s="315"/>
      <c r="F688" s="329"/>
      <c r="H688" s="313"/>
      <c r="I688" s="321"/>
      <c r="J688" s="338"/>
      <c r="K688" s="12"/>
      <c r="N688" s="12"/>
      <c r="O688" s="192"/>
      <c r="P688" s="14"/>
      <c r="Q688" s="14"/>
      <c r="R688" s="14"/>
      <c r="S688" s="14"/>
      <c r="T688" s="14"/>
    </row>
    <row r="689" spans="1:20" s="314" customFormat="1" x14ac:dyDescent="0.25">
      <c r="A689" s="12"/>
      <c r="B689" s="333"/>
      <c r="C689" s="333"/>
      <c r="D689" s="21"/>
      <c r="E689" s="315"/>
      <c r="F689" s="329"/>
      <c r="H689" s="313"/>
      <c r="I689" s="321"/>
      <c r="J689" s="338"/>
      <c r="K689" s="12"/>
      <c r="N689" s="12"/>
      <c r="O689" s="192"/>
      <c r="P689" s="14"/>
      <c r="Q689" s="14"/>
      <c r="R689" s="14"/>
      <c r="S689" s="14"/>
      <c r="T689" s="14"/>
    </row>
    <row r="690" spans="1:20" s="314" customFormat="1" x14ac:dyDescent="0.25">
      <c r="A690" s="12"/>
      <c r="B690" s="333"/>
      <c r="C690" s="333"/>
      <c r="D690" s="21"/>
      <c r="E690" s="315"/>
      <c r="F690" s="329"/>
      <c r="H690" s="313"/>
      <c r="I690" s="321"/>
      <c r="J690" s="338"/>
      <c r="K690" s="12"/>
      <c r="N690" s="12"/>
      <c r="O690" s="192"/>
      <c r="P690" s="14"/>
      <c r="Q690" s="14"/>
      <c r="R690" s="14"/>
      <c r="S690" s="14"/>
      <c r="T690" s="14"/>
    </row>
    <row r="691" spans="1:20" s="314" customFormat="1" x14ac:dyDescent="0.25">
      <c r="A691" s="12"/>
      <c r="B691" s="333"/>
      <c r="C691" s="333"/>
      <c r="D691" s="21"/>
      <c r="E691" s="315"/>
      <c r="F691" s="329"/>
      <c r="H691" s="313"/>
      <c r="I691" s="321"/>
      <c r="J691" s="338"/>
      <c r="K691" s="12"/>
      <c r="N691" s="12"/>
      <c r="O691" s="192"/>
      <c r="P691" s="14"/>
      <c r="Q691" s="14"/>
      <c r="R691" s="14"/>
      <c r="S691" s="14"/>
      <c r="T691" s="14"/>
    </row>
    <row r="692" spans="1:20" s="314" customFormat="1" x14ac:dyDescent="0.25">
      <c r="A692" s="12"/>
      <c r="B692" s="333"/>
      <c r="C692" s="333"/>
      <c r="D692" s="21"/>
      <c r="E692" s="315"/>
      <c r="F692" s="329"/>
      <c r="H692" s="313"/>
      <c r="I692" s="321"/>
      <c r="J692" s="338"/>
      <c r="K692" s="12"/>
      <c r="N692" s="12"/>
      <c r="O692" s="192"/>
      <c r="P692" s="14"/>
      <c r="Q692" s="14"/>
      <c r="R692" s="14"/>
      <c r="S692" s="14"/>
      <c r="T692" s="14"/>
    </row>
    <row r="693" spans="1:20" s="314" customFormat="1" x14ac:dyDescent="0.25">
      <c r="A693" s="12"/>
      <c r="B693" s="333"/>
      <c r="C693" s="333"/>
      <c r="D693" s="21"/>
      <c r="E693" s="315"/>
      <c r="F693" s="329"/>
      <c r="H693" s="313"/>
      <c r="I693" s="321"/>
      <c r="J693" s="338"/>
      <c r="K693" s="12"/>
      <c r="N693" s="12"/>
      <c r="O693" s="192"/>
      <c r="P693" s="14"/>
      <c r="Q693" s="14"/>
      <c r="R693" s="14"/>
      <c r="S693" s="14"/>
      <c r="T693" s="14"/>
    </row>
    <row r="694" spans="1:20" s="314" customFormat="1" x14ac:dyDescent="0.25">
      <c r="A694" s="12"/>
      <c r="B694" s="333"/>
      <c r="C694" s="333"/>
      <c r="D694" s="21"/>
      <c r="E694" s="315"/>
      <c r="F694" s="329"/>
      <c r="H694" s="313"/>
      <c r="I694" s="321"/>
      <c r="J694" s="338"/>
      <c r="K694" s="12"/>
      <c r="N694" s="12"/>
      <c r="O694" s="192"/>
      <c r="P694" s="14"/>
      <c r="Q694" s="14"/>
      <c r="R694" s="14"/>
      <c r="S694" s="14"/>
      <c r="T694" s="14"/>
    </row>
    <row r="695" spans="1:20" s="314" customFormat="1" x14ac:dyDescent="0.25">
      <c r="A695" s="12"/>
      <c r="B695" s="333"/>
      <c r="C695" s="333"/>
      <c r="D695" s="21"/>
      <c r="E695" s="315"/>
      <c r="F695" s="329"/>
      <c r="H695" s="313"/>
      <c r="I695" s="321"/>
      <c r="J695" s="338"/>
      <c r="K695" s="12"/>
      <c r="N695" s="12"/>
      <c r="O695" s="192"/>
      <c r="P695" s="14"/>
      <c r="Q695" s="14"/>
      <c r="R695" s="14"/>
      <c r="S695" s="14"/>
      <c r="T695" s="14"/>
    </row>
    <row r="696" spans="1:20" s="314" customFormat="1" x14ac:dyDescent="0.25">
      <c r="A696" s="12"/>
      <c r="B696" s="333"/>
      <c r="C696" s="333"/>
      <c r="D696" s="21"/>
      <c r="E696" s="315"/>
      <c r="F696" s="329"/>
      <c r="H696" s="313"/>
      <c r="I696" s="321"/>
      <c r="J696" s="338"/>
      <c r="K696" s="12"/>
      <c r="N696" s="12"/>
      <c r="O696" s="192"/>
      <c r="P696" s="14"/>
      <c r="Q696" s="14"/>
      <c r="R696" s="14"/>
      <c r="S696" s="14"/>
      <c r="T696" s="14"/>
    </row>
    <row r="697" spans="1:20" s="314" customFormat="1" x14ac:dyDescent="0.25">
      <c r="A697" s="12"/>
      <c r="B697" s="333"/>
      <c r="C697" s="333"/>
      <c r="D697" s="21"/>
      <c r="E697" s="315"/>
      <c r="F697" s="329"/>
      <c r="H697" s="313"/>
      <c r="I697" s="321"/>
      <c r="J697" s="338"/>
      <c r="K697" s="12"/>
      <c r="N697" s="12"/>
      <c r="O697" s="192"/>
      <c r="P697" s="14"/>
      <c r="Q697" s="14"/>
      <c r="R697" s="14"/>
      <c r="S697" s="14"/>
      <c r="T697" s="14"/>
    </row>
    <row r="698" spans="1:20" s="314" customFormat="1" x14ac:dyDescent="0.25">
      <c r="A698" s="12"/>
      <c r="B698" s="333"/>
      <c r="C698" s="333"/>
      <c r="D698" s="21"/>
      <c r="E698" s="315"/>
      <c r="F698" s="329"/>
      <c r="H698" s="313"/>
      <c r="I698" s="321"/>
      <c r="J698" s="338"/>
      <c r="K698" s="12"/>
      <c r="N698" s="12"/>
      <c r="O698" s="192"/>
      <c r="P698" s="14"/>
      <c r="Q698" s="14"/>
      <c r="R698" s="14"/>
      <c r="S698" s="14"/>
      <c r="T698" s="14"/>
    </row>
    <row r="699" spans="1:20" s="314" customFormat="1" x14ac:dyDescent="0.25">
      <c r="A699" s="12"/>
      <c r="B699" s="333"/>
      <c r="C699" s="333"/>
      <c r="D699" s="21"/>
      <c r="E699" s="315"/>
      <c r="F699" s="329"/>
      <c r="H699" s="313"/>
      <c r="I699" s="321"/>
      <c r="J699" s="338"/>
      <c r="K699" s="12"/>
      <c r="N699" s="12"/>
      <c r="O699" s="192"/>
      <c r="P699" s="14"/>
      <c r="Q699" s="14"/>
      <c r="R699" s="14"/>
      <c r="S699" s="14"/>
      <c r="T699" s="14"/>
    </row>
    <row r="700" spans="1:20" s="314" customFormat="1" x14ac:dyDescent="0.25">
      <c r="A700" s="12"/>
      <c r="B700" s="333"/>
      <c r="C700" s="333"/>
      <c r="D700" s="21"/>
      <c r="E700" s="315"/>
      <c r="F700" s="329"/>
      <c r="H700" s="313"/>
      <c r="I700" s="321"/>
      <c r="J700" s="338"/>
      <c r="K700" s="12"/>
      <c r="N700" s="12"/>
      <c r="O700" s="192"/>
      <c r="P700" s="14"/>
      <c r="Q700" s="14"/>
      <c r="R700" s="14"/>
      <c r="S700" s="14"/>
      <c r="T700" s="14"/>
    </row>
    <row r="701" spans="1:20" s="314" customFormat="1" x14ac:dyDescent="0.25">
      <c r="A701" s="12"/>
      <c r="B701" s="333"/>
      <c r="C701" s="333"/>
      <c r="D701" s="21"/>
      <c r="E701" s="315"/>
      <c r="F701" s="329"/>
      <c r="H701" s="313"/>
      <c r="I701" s="321"/>
      <c r="J701" s="338"/>
      <c r="K701" s="12"/>
      <c r="N701" s="12"/>
      <c r="O701" s="192"/>
      <c r="P701" s="14"/>
      <c r="Q701" s="14"/>
      <c r="R701" s="14"/>
      <c r="S701" s="14"/>
      <c r="T701" s="14"/>
    </row>
    <row r="702" spans="1:20" s="314" customFormat="1" x14ac:dyDescent="0.25">
      <c r="A702" s="12"/>
      <c r="B702" s="333"/>
      <c r="C702" s="333"/>
      <c r="D702" s="21"/>
      <c r="E702" s="315"/>
      <c r="F702" s="329"/>
      <c r="H702" s="313"/>
      <c r="I702" s="321"/>
      <c r="J702" s="338"/>
      <c r="K702" s="12"/>
      <c r="N702" s="12"/>
      <c r="O702" s="192"/>
      <c r="P702" s="14"/>
      <c r="Q702" s="14"/>
      <c r="R702" s="14"/>
      <c r="S702" s="14"/>
      <c r="T702" s="14"/>
    </row>
    <row r="703" spans="1:20" s="314" customFormat="1" x14ac:dyDescent="0.25">
      <c r="A703" s="12"/>
      <c r="B703" s="333"/>
      <c r="C703" s="333"/>
      <c r="D703" s="21"/>
      <c r="E703" s="315"/>
      <c r="F703" s="329"/>
      <c r="H703" s="313"/>
      <c r="I703" s="321"/>
      <c r="J703" s="338"/>
      <c r="K703" s="12"/>
      <c r="N703" s="12"/>
      <c r="O703" s="192"/>
      <c r="P703" s="14"/>
      <c r="Q703" s="14"/>
      <c r="R703" s="14"/>
      <c r="S703" s="14"/>
      <c r="T703" s="14"/>
    </row>
    <row r="704" spans="1:20" s="314" customFormat="1" x14ac:dyDescent="0.25">
      <c r="A704" s="12"/>
      <c r="B704" s="333"/>
      <c r="C704" s="333"/>
      <c r="D704" s="21"/>
      <c r="E704" s="315"/>
      <c r="F704" s="329"/>
      <c r="H704" s="313"/>
      <c r="I704" s="321"/>
      <c r="J704" s="338"/>
      <c r="K704" s="12"/>
      <c r="N704" s="12"/>
      <c r="O704" s="192"/>
      <c r="P704" s="14"/>
      <c r="Q704" s="14"/>
      <c r="R704" s="14"/>
      <c r="S704" s="14"/>
      <c r="T704" s="14"/>
    </row>
    <row r="705" spans="1:20" s="314" customFormat="1" x14ac:dyDescent="0.25">
      <c r="A705" s="12"/>
      <c r="B705" s="333"/>
      <c r="C705" s="333"/>
      <c r="D705" s="21"/>
      <c r="E705" s="315"/>
      <c r="F705" s="329"/>
      <c r="H705" s="313"/>
      <c r="I705" s="321"/>
      <c r="J705" s="338"/>
      <c r="K705" s="12"/>
      <c r="N705" s="12"/>
      <c r="O705" s="192"/>
      <c r="P705" s="14"/>
      <c r="Q705" s="14"/>
      <c r="R705" s="14"/>
      <c r="S705" s="14"/>
      <c r="T705" s="14"/>
    </row>
    <row r="706" spans="1:20" s="314" customFormat="1" x14ac:dyDescent="0.25">
      <c r="A706" s="12"/>
      <c r="B706" s="333"/>
      <c r="C706" s="333"/>
      <c r="D706" s="21"/>
      <c r="E706" s="315"/>
      <c r="F706" s="329"/>
      <c r="H706" s="313"/>
      <c r="I706" s="321"/>
      <c r="J706" s="338"/>
      <c r="K706" s="12"/>
      <c r="N706" s="12"/>
      <c r="O706" s="192"/>
      <c r="P706" s="14"/>
      <c r="Q706" s="14"/>
      <c r="R706" s="14"/>
      <c r="S706" s="14"/>
      <c r="T706" s="14"/>
    </row>
    <row r="707" spans="1:20" s="314" customFormat="1" x14ac:dyDescent="0.25">
      <c r="A707" s="12"/>
      <c r="B707" s="333"/>
      <c r="C707" s="333"/>
      <c r="D707" s="21"/>
      <c r="E707" s="315"/>
      <c r="F707" s="329"/>
      <c r="H707" s="313"/>
      <c r="I707" s="321"/>
      <c r="J707" s="338"/>
      <c r="K707" s="12"/>
      <c r="N707" s="12"/>
      <c r="O707" s="192"/>
      <c r="P707" s="14"/>
      <c r="Q707" s="14"/>
      <c r="R707" s="14"/>
      <c r="S707" s="14"/>
      <c r="T707" s="14"/>
    </row>
    <row r="708" spans="1:20" s="314" customFormat="1" x14ac:dyDescent="0.25">
      <c r="A708" s="12"/>
      <c r="B708" s="333"/>
      <c r="C708" s="333"/>
      <c r="D708" s="21"/>
      <c r="E708" s="315"/>
      <c r="F708" s="329"/>
      <c r="H708" s="313"/>
      <c r="I708" s="321"/>
      <c r="J708" s="338"/>
      <c r="K708" s="12"/>
      <c r="N708" s="12"/>
      <c r="O708" s="192"/>
      <c r="P708" s="14"/>
      <c r="Q708" s="14"/>
      <c r="R708" s="14"/>
      <c r="S708" s="14"/>
      <c r="T708" s="14"/>
    </row>
    <row r="709" spans="1:20" s="314" customFormat="1" x14ac:dyDescent="0.25">
      <c r="A709" s="12"/>
      <c r="B709" s="333"/>
      <c r="C709" s="333"/>
      <c r="D709" s="21"/>
      <c r="E709" s="315"/>
      <c r="F709" s="329"/>
      <c r="H709" s="313"/>
      <c r="I709" s="321"/>
      <c r="J709" s="338"/>
      <c r="K709" s="12"/>
      <c r="N709" s="12"/>
      <c r="O709" s="192"/>
      <c r="P709" s="14"/>
      <c r="Q709" s="14"/>
      <c r="R709" s="14"/>
      <c r="S709" s="14"/>
      <c r="T709" s="14"/>
    </row>
    <row r="710" spans="1:20" s="314" customFormat="1" x14ac:dyDescent="0.25">
      <c r="A710" s="12"/>
      <c r="B710" s="333"/>
      <c r="C710" s="333"/>
      <c r="D710" s="21"/>
      <c r="E710" s="315"/>
      <c r="F710" s="329"/>
      <c r="H710" s="313"/>
      <c r="I710" s="321"/>
      <c r="J710" s="338"/>
      <c r="K710" s="12"/>
      <c r="N710" s="12"/>
      <c r="O710" s="192"/>
      <c r="P710" s="14"/>
      <c r="Q710" s="14"/>
      <c r="R710" s="14"/>
      <c r="S710" s="14"/>
      <c r="T710" s="14"/>
    </row>
    <row r="711" spans="1:20" s="314" customFormat="1" x14ac:dyDescent="0.25">
      <c r="A711" s="12"/>
      <c r="B711" s="333"/>
      <c r="C711" s="333"/>
      <c r="D711" s="21"/>
      <c r="E711" s="315"/>
      <c r="F711" s="329"/>
      <c r="H711" s="313"/>
      <c r="I711" s="321"/>
      <c r="J711" s="338"/>
      <c r="K711" s="12"/>
      <c r="N711" s="12"/>
      <c r="O711" s="192"/>
      <c r="P711" s="14"/>
      <c r="Q711" s="14"/>
      <c r="R711" s="14"/>
      <c r="S711" s="14"/>
      <c r="T711" s="14"/>
    </row>
    <row r="712" spans="1:20" s="314" customFormat="1" x14ac:dyDescent="0.25">
      <c r="A712" s="12"/>
      <c r="B712" s="333"/>
      <c r="C712" s="333"/>
      <c r="D712" s="21"/>
      <c r="E712" s="315"/>
      <c r="F712" s="329"/>
      <c r="H712" s="313"/>
      <c r="I712" s="321"/>
      <c r="J712" s="338"/>
      <c r="K712" s="12"/>
      <c r="N712" s="12"/>
      <c r="O712" s="192"/>
      <c r="P712" s="14"/>
      <c r="Q712" s="14"/>
      <c r="R712" s="14"/>
      <c r="S712" s="14"/>
      <c r="T712" s="14"/>
    </row>
    <row r="713" spans="1:20" s="314" customFormat="1" x14ac:dyDescent="0.25">
      <c r="A713" s="12"/>
      <c r="B713" s="333"/>
      <c r="C713" s="333"/>
      <c r="D713" s="21"/>
      <c r="E713" s="315"/>
      <c r="F713" s="329"/>
      <c r="H713" s="313"/>
      <c r="I713" s="321"/>
      <c r="J713" s="338"/>
      <c r="K713" s="12"/>
      <c r="N713" s="12"/>
      <c r="O713" s="192"/>
      <c r="P713" s="14"/>
      <c r="Q713" s="14"/>
      <c r="R713" s="14"/>
      <c r="S713" s="14"/>
      <c r="T713" s="14"/>
    </row>
    <row r="714" spans="1:20" s="314" customFormat="1" x14ac:dyDescent="0.25">
      <c r="A714" s="12"/>
      <c r="B714" s="333"/>
      <c r="C714" s="333"/>
      <c r="D714" s="21"/>
      <c r="E714" s="315"/>
      <c r="F714" s="329"/>
      <c r="H714" s="313"/>
      <c r="I714" s="321"/>
      <c r="J714" s="338"/>
      <c r="K714" s="12"/>
      <c r="N714" s="12"/>
      <c r="O714" s="192"/>
      <c r="P714" s="14"/>
      <c r="Q714" s="14"/>
      <c r="R714" s="14"/>
      <c r="S714" s="14"/>
      <c r="T714" s="14"/>
    </row>
    <row r="715" spans="1:20" s="314" customFormat="1" x14ac:dyDescent="0.25">
      <c r="A715" s="12"/>
      <c r="B715" s="333"/>
      <c r="C715" s="333"/>
      <c r="D715" s="21"/>
      <c r="E715" s="315"/>
      <c r="F715" s="329"/>
      <c r="H715" s="313"/>
      <c r="I715" s="321"/>
      <c r="J715" s="338"/>
      <c r="K715" s="12"/>
      <c r="N715" s="12"/>
      <c r="O715" s="192"/>
      <c r="P715" s="14"/>
      <c r="Q715" s="14"/>
      <c r="R715" s="14"/>
      <c r="S715" s="14"/>
      <c r="T715" s="14"/>
    </row>
    <row r="716" spans="1:20" s="314" customFormat="1" x14ac:dyDescent="0.25">
      <c r="A716" s="12"/>
      <c r="B716" s="333"/>
      <c r="C716" s="333"/>
      <c r="D716" s="21"/>
      <c r="E716" s="315"/>
      <c r="F716" s="329"/>
      <c r="H716" s="313"/>
      <c r="I716" s="321"/>
      <c r="J716" s="338"/>
      <c r="K716" s="12"/>
      <c r="N716" s="12"/>
      <c r="O716" s="192"/>
      <c r="P716" s="14"/>
      <c r="Q716" s="14"/>
      <c r="R716" s="14"/>
      <c r="S716" s="14"/>
      <c r="T716" s="14"/>
    </row>
    <row r="717" spans="1:20" s="314" customFormat="1" x14ac:dyDescent="0.25">
      <c r="A717" s="12"/>
      <c r="B717" s="333"/>
      <c r="C717" s="333"/>
      <c r="D717" s="21"/>
      <c r="E717" s="315"/>
      <c r="F717" s="329"/>
      <c r="H717" s="313"/>
      <c r="I717" s="321"/>
      <c r="J717" s="338"/>
      <c r="K717" s="12"/>
      <c r="N717" s="12"/>
      <c r="O717" s="192"/>
      <c r="P717" s="14"/>
      <c r="Q717" s="14"/>
      <c r="R717" s="14"/>
      <c r="S717" s="14"/>
      <c r="T717" s="14"/>
    </row>
    <row r="718" spans="1:20" s="314" customFormat="1" x14ac:dyDescent="0.25">
      <c r="A718" s="12"/>
      <c r="B718" s="333"/>
      <c r="C718" s="333"/>
      <c r="D718" s="21"/>
      <c r="E718" s="315"/>
      <c r="F718" s="329"/>
      <c r="H718" s="313"/>
      <c r="I718" s="321"/>
      <c r="J718" s="338"/>
      <c r="K718" s="12"/>
      <c r="N718" s="12"/>
      <c r="O718" s="192"/>
      <c r="P718" s="14"/>
      <c r="Q718" s="14"/>
      <c r="R718" s="14"/>
      <c r="S718" s="14"/>
      <c r="T718" s="14"/>
    </row>
    <row r="719" spans="1:20" s="314" customFormat="1" x14ac:dyDescent="0.25">
      <c r="A719" s="12"/>
      <c r="B719" s="333"/>
      <c r="C719" s="333"/>
      <c r="D719" s="21"/>
      <c r="E719" s="315"/>
      <c r="F719" s="329"/>
      <c r="H719" s="313"/>
      <c r="I719" s="321"/>
      <c r="J719" s="338"/>
      <c r="K719" s="12"/>
      <c r="N719" s="12"/>
      <c r="O719" s="192"/>
      <c r="P719" s="14"/>
      <c r="Q719" s="14"/>
      <c r="R719" s="14"/>
      <c r="S719" s="14"/>
      <c r="T719" s="14"/>
    </row>
    <row r="720" spans="1:20" s="314" customFormat="1" x14ac:dyDescent="0.25">
      <c r="A720" s="12"/>
      <c r="B720" s="333"/>
      <c r="C720" s="333"/>
      <c r="D720" s="21"/>
      <c r="E720" s="315"/>
      <c r="F720" s="329"/>
      <c r="H720" s="313"/>
      <c r="I720" s="321"/>
      <c r="J720" s="338"/>
      <c r="K720" s="12"/>
      <c r="N720" s="12"/>
      <c r="O720" s="192"/>
      <c r="P720" s="14"/>
      <c r="Q720" s="14"/>
      <c r="R720" s="14"/>
      <c r="S720" s="14"/>
      <c r="T720" s="14"/>
    </row>
    <row r="721" spans="1:20" s="314" customFormat="1" x14ac:dyDescent="0.25">
      <c r="A721" s="12"/>
      <c r="B721" s="333"/>
      <c r="C721" s="333"/>
      <c r="D721" s="21"/>
      <c r="E721" s="315"/>
      <c r="F721" s="329"/>
      <c r="H721" s="313"/>
      <c r="I721" s="321"/>
      <c r="J721" s="338"/>
      <c r="K721" s="12"/>
      <c r="N721" s="12"/>
      <c r="O721" s="192"/>
      <c r="P721" s="14"/>
      <c r="Q721" s="14"/>
      <c r="R721" s="14"/>
      <c r="S721" s="14"/>
      <c r="T721" s="14"/>
    </row>
    <row r="722" spans="1:20" s="314" customFormat="1" x14ac:dyDescent="0.25">
      <c r="A722" s="12"/>
      <c r="B722" s="333"/>
      <c r="C722" s="333"/>
      <c r="D722" s="21"/>
      <c r="E722" s="315"/>
      <c r="F722" s="329"/>
      <c r="H722" s="313"/>
      <c r="I722" s="321"/>
      <c r="J722" s="338"/>
      <c r="K722" s="12"/>
      <c r="N722" s="12"/>
      <c r="O722" s="192"/>
      <c r="P722" s="14"/>
      <c r="Q722" s="14"/>
      <c r="R722" s="14"/>
      <c r="S722" s="14"/>
      <c r="T722" s="14"/>
    </row>
    <row r="723" spans="1:20" s="314" customFormat="1" x14ac:dyDescent="0.25">
      <c r="A723" s="12"/>
      <c r="B723" s="333"/>
      <c r="C723" s="333"/>
      <c r="D723" s="21"/>
      <c r="E723" s="315"/>
      <c r="F723" s="329"/>
      <c r="H723" s="313"/>
      <c r="I723" s="321"/>
      <c r="J723" s="338"/>
      <c r="K723" s="12"/>
      <c r="N723" s="12"/>
      <c r="O723" s="192"/>
      <c r="P723" s="14"/>
      <c r="Q723" s="14"/>
      <c r="R723" s="14"/>
      <c r="S723" s="14"/>
      <c r="T723" s="14"/>
    </row>
    <row r="724" spans="1:20" s="314" customFormat="1" x14ac:dyDescent="0.25">
      <c r="A724" s="12"/>
      <c r="B724" s="333"/>
      <c r="C724" s="333"/>
      <c r="D724" s="21"/>
      <c r="E724" s="315"/>
      <c r="F724" s="329"/>
      <c r="H724" s="313"/>
      <c r="I724" s="321"/>
      <c r="J724" s="338"/>
      <c r="K724" s="12"/>
      <c r="N724" s="12"/>
      <c r="O724" s="192"/>
      <c r="P724" s="14"/>
      <c r="Q724" s="14"/>
      <c r="R724" s="14"/>
      <c r="S724" s="14"/>
      <c r="T724" s="14"/>
    </row>
    <row r="725" spans="1:20" s="314" customFormat="1" x14ac:dyDescent="0.25">
      <c r="A725" s="12"/>
      <c r="B725" s="333"/>
      <c r="C725" s="333"/>
      <c r="D725" s="21"/>
      <c r="E725" s="315"/>
      <c r="F725" s="329"/>
      <c r="H725" s="313"/>
      <c r="I725" s="321"/>
      <c r="J725" s="338"/>
      <c r="K725" s="12"/>
      <c r="N725" s="12"/>
      <c r="O725" s="192"/>
      <c r="P725" s="14"/>
      <c r="Q725" s="14"/>
      <c r="R725" s="14"/>
      <c r="S725" s="14"/>
      <c r="T725" s="14"/>
    </row>
    <row r="726" spans="1:20" s="314" customFormat="1" x14ac:dyDescent="0.25">
      <c r="A726" s="12"/>
      <c r="B726" s="333"/>
      <c r="C726" s="333"/>
      <c r="D726" s="21"/>
      <c r="E726" s="315"/>
      <c r="F726" s="329"/>
      <c r="H726" s="313"/>
      <c r="I726" s="321"/>
      <c r="J726" s="338"/>
      <c r="K726" s="12"/>
      <c r="N726" s="12"/>
      <c r="O726" s="192"/>
      <c r="P726" s="14"/>
      <c r="Q726" s="14"/>
      <c r="R726" s="14"/>
      <c r="S726" s="14"/>
      <c r="T726" s="14"/>
    </row>
    <row r="727" spans="1:20" s="314" customFormat="1" x14ac:dyDescent="0.25">
      <c r="A727" s="12"/>
      <c r="B727" s="333"/>
      <c r="C727" s="333"/>
      <c r="D727" s="21"/>
      <c r="E727" s="315"/>
      <c r="F727" s="329"/>
      <c r="H727" s="313"/>
      <c r="I727" s="321"/>
      <c r="J727" s="338"/>
      <c r="K727" s="12"/>
      <c r="N727" s="12"/>
      <c r="O727" s="192"/>
      <c r="P727" s="14"/>
      <c r="Q727" s="14"/>
      <c r="R727" s="14"/>
      <c r="S727" s="14"/>
      <c r="T727" s="14"/>
    </row>
    <row r="728" spans="1:20" s="314" customFormat="1" x14ac:dyDescent="0.25">
      <c r="A728" s="12"/>
      <c r="B728" s="333"/>
      <c r="C728" s="333"/>
      <c r="D728" s="21"/>
      <c r="E728" s="315"/>
      <c r="F728" s="329"/>
      <c r="H728" s="313"/>
      <c r="I728" s="321"/>
      <c r="J728" s="338"/>
      <c r="K728" s="12"/>
      <c r="N728" s="12"/>
      <c r="O728" s="192"/>
      <c r="P728" s="14"/>
      <c r="Q728" s="14"/>
      <c r="R728" s="14"/>
      <c r="S728" s="14"/>
      <c r="T728" s="14"/>
    </row>
    <row r="729" spans="1:20" s="314" customFormat="1" x14ac:dyDescent="0.25">
      <c r="A729" s="12"/>
      <c r="B729" s="333"/>
      <c r="C729" s="333"/>
      <c r="D729" s="21"/>
      <c r="E729" s="315"/>
      <c r="F729" s="329"/>
      <c r="H729" s="313"/>
      <c r="I729" s="321"/>
      <c r="J729" s="338"/>
      <c r="K729" s="12"/>
      <c r="N729" s="12"/>
      <c r="O729" s="192"/>
      <c r="P729" s="14"/>
      <c r="Q729" s="14"/>
      <c r="R729" s="14"/>
      <c r="S729" s="14"/>
      <c r="T729" s="14"/>
    </row>
    <row r="730" spans="1:20" s="314" customFormat="1" x14ac:dyDescent="0.25">
      <c r="A730" s="12"/>
      <c r="B730" s="333"/>
      <c r="C730" s="333"/>
      <c r="D730" s="21"/>
      <c r="E730" s="315"/>
      <c r="F730" s="329"/>
      <c r="H730" s="313"/>
      <c r="I730" s="321"/>
      <c r="J730" s="338"/>
      <c r="K730" s="12"/>
      <c r="N730" s="12"/>
      <c r="O730" s="192"/>
      <c r="P730" s="14"/>
      <c r="Q730" s="14"/>
      <c r="R730" s="14"/>
      <c r="S730" s="14"/>
      <c r="T730" s="14"/>
    </row>
    <row r="731" spans="1:20" s="314" customFormat="1" x14ac:dyDescent="0.25">
      <c r="A731" s="12"/>
      <c r="B731" s="333"/>
      <c r="C731" s="333"/>
      <c r="D731" s="21"/>
      <c r="E731" s="315"/>
      <c r="F731" s="329"/>
      <c r="H731" s="313"/>
      <c r="I731" s="321"/>
      <c r="J731" s="338"/>
      <c r="K731" s="12"/>
      <c r="N731" s="12"/>
      <c r="O731" s="192"/>
      <c r="P731" s="14"/>
      <c r="Q731" s="14"/>
      <c r="R731" s="14"/>
      <c r="S731" s="14"/>
      <c r="T731" s="14"/>
    </row>
    <row r="732" spans="1:20" s="314" customFormat="1" x14ac:dyDescent="0.25">
      <c r="A732" s="12"/>
      <c r="B732" s="333"/>
      <c r="C732" s="333"/>
      <c r="D732" s="21"/>
      <c r="E732" s="315"/>
      <c r="F732" s="329"/>
      <c r="H732" s="313"/>
      <c r="I732" s="321"/>
      <c r="J732" s="338"/>
      <c r="K732" s="12"/>
      <c r="N732" s="12"/>
      <c r="O732" s="192"/>
      <c r="P732" s="14"/>
      <c r="Q732" s="14"/>
      <c r="R732" s="14"/>
      <c r="S732" s="14"/>
      <c r="T732" s="14"/>
    </row>
    <row r="733" spans="1:20" s="314" customFormat="1" x14ac:dyDescent="0.25">
      <c r="A733" s="12"/>
      <c r="B733" s="333"/>
      <c r="C733" s="333"/>
      <c r="D733" s="21"/>
      <c r="E733" s="315"/>
      <c r="F733" s="329"/>
      <c r="H733" s="313"/>
      <c r="I733" s="321"/>
      <c r="J733" s="338"/>
      <c r="K733" s="12"/>
      <c r="N733" s="12"/>
      <c r="O733" s="192"/>
      <c r="P733" s="14"/>
      <c r="Q733" s="14"/>
      <c r="R733" s="14"/>
      <c r="S733" s="14"/>
      <c r="T733" s="14"/>
    </row>
    <row r="734" spans="1:20" s="314" customFormat="1" x14ac:dyDescent="0.25">
      <c r="A734" s="12"/>
      <c r="B734" s="333"/>
      <c r="C734" s="333"/>
      <c r="D734" s="21"/>
      <c r="E734" s="315"/>
      <c r="F734" s="329"/>
      <c r="H734" s="313"/>
      <c r="I734" s="321"/>
      <c r="J734" s="338"/>
      <c r="K734" s="12"/>
      <c r="N734" s="12"/>
      <c r="O734" s="192"/>
      <c r="P734" s="14"/>
      <c r="Q734" s="14"/>
      <c r="R734" s="14"/>
      <c r="S734" s="14"/>
      <c r="T734" s="14"/>
    </row>
    <row r="735" spans="1:20" s="314" customFormat="1" x14ac:dyDescent="0.25">
      <c r="A735" s="12"/>
      <c r="B735" s="333"/>
      <c r="C735" s="333"/>
      <c r="D735" s="21"/>
      <c r="E735" s="315"/>
      <c r="F735" s="329"/>
      <c r="H735" s="313"/>
      <c r="I735" s="321"/>
      <c r="J735" s="338"/>
      <c r="K735" s="12"/>
      <c r="N735" s="12"/>
      <c r="O735" s="192"/>
      <c r="P735" s="14"/>
      <c r="Q735" s="14"/>
      <c r="R735" s="14"/>
      <c r="S735" s="14"/>
      <c r="T735" s="14"/>
    </row>
    <row r="736" spans="1:20" s="314" customFormat="1" x14ac:dyDescent="0.25">
      <c r="A736" s="12"/>
      <c r="B736" s="333"/>
      <c r="C736" s="333"/>
      <c r="D736" s="21"/>
      <c r="E736" s="315"/>
      <c r="F736" s="329"/>
      <c r="H736" s="313"/>
      <c r="I736" s="321"/>
      <c r="J736" s="338"/>
      <c r="K736" s="12"/>
      <c r="N736" s="12"/>
      <c r="O736" s="192"/>
      <c r="P736" s="14"/>
      <c r="Q736" s="14"/>
      <c r="R736" s="14"/>
      <c r="S736" s="14"/>
      <c r="T736" s="14"/>
    </row>
    <row r="737" spans="1:20" s="314" customFormat="1" x14ac:dyDescent="0.25">
      <c r="A737" s="12"/>
      <c r="B737" s="333"/>
      <c r="C737" s="333"/>
      <c r="D737" s="21"/>
      <c r="E737" s="315"/>
      <c r="F737" s="329"/>
      <c r="H737" s="313"/>
      <c r="I737" s="321"/>
      <c r="J737" s="338"/>
      <c r="K737" s="12"/>
      <c r="N737" s="12"/>
      <c r="O737" s="192"/>
      <c r="P737" s="14"/>
      <c r="Q737" s="14"/>
      <c r="R737" s="14"/>
      <c r="S737" s="14"/>
      <c r="T737" s="14"/>
    </row>
    <row r="738" spans="1:20" s="314" customFormat="1" x14ac:dyDescent="0.25">
      <c r="A738" s="12"/>
      <c r="B738" s="333"/>
      <c r="C738" s="333"/>
      <c r="D738" s="21"/>
      <c r="E738" s="315"/>
      <c r="F738" s="329"/>
      <c r="H738" s="313"/>
      <c r="I738" s="321"/>
      <c r="J738" s="338"/>
      <c r="K738" s="12"/>
      <c r="N738" s="12"/>
      <c r="O738" s="192"/>
      <c r="P738" s="14"/>
      <c r="Q738" s="14"/>
      <c r="R738" s="14"/>
      <c r="S738" s="14"/>
      <c r="T738" s="14"/>
    </row>
    <row r="739" spans="1:20" s="314" customFormat="1" x14ac:dyDescent="0.25">
      <c r="A739" s="12"/>
      <c r="B739" s="333"/>
      <c r="C739" s="333"/>
      <c r="D739" s="21"/>
      <c r="E739" s="315"/>
      <c r="F739" s="329"/>
      <c r="H739" s="313"/>
      <c r="I739" s="321"/>
      <c r="J739" s="338"/>
      <c r="K739" s="12"/>
      <c r="N739" s="12"/>
      <c r="O739" s="192"/>
      <c r="P739" s="14"/>
      <c r="Q739" s="14"/>
      <c r="R739" s="14"/>
      <c r="S739" s="14"/>
      <c r="T739" s="14"/>
    </row>
    <row r="740" spans="1:20" s="314" customFormat="1" x14ac:dyDescent="0.25">
      <c r="A740" s="12"/>
      <c r="B740" s="333"/>
      <c r="C740" s="333"/>
      <c r="D740" s="21"/>
      <c r="E740" s="315"/>
      <c r="F740" s="329"/>
      <c r="H740" s="313"/>
      <c r="I740" s="321"/>
      <c r="J740" s="338"/>
      <c r="K740" s="12"/>
      <c r="N740" s="12"/>
      <c r="O740" s="192"/>
      <c r="P740" s="14"/>
      <c r="Q740" s="14"/>
      <c r="R740" s="14"/>
      <c r="S740" s="14"/>
      <c r="T740" s="14"/>
    </row>
    <row r="741" spans="1:20" s="314" customFormat="1" x14ac:dyDescent="0.25">
      <c r="A741" s="12"/>
      <c r="B741" s="333"/>
      <c r="C741" s="333"/>
      <c r="D741" s="21"/>
      <c r="E741" s="315"/>
      <c r="F741" s="329"/>
      <c r="H741" s="313"/>
      <c r="I741" s="321"/>
      <c r="J741" s="338"/>
      <c r="K741" s="12"/>
      <c r="N741" s="12"/>
      <c r="O741" s="192"/>
      <c r="P741" s="14"/>
      <c r="Q741" s="14"/>
      <c r="R741" s="14"/>
      <c r="S741" s="14"/>
      <c r="T741" s="14"/>
    </row>
    <row r="742" spans="1:20" s="314" customFormat="1" x14ac:dyDescent="0.25">
      <c r="A742" s="12"/>
      <c r="B742" s="333"/>
      <c r="C742" s="333"/>
      <c r="D742" s="21"/>
      <c r="E742" s="315"/>
      <c r="F742" s="329"/>
      <c r="H742" s="313"/>
      <c r="I742" s="321"/>
      <c r="J742" s="338"/>
      <c r="K742" s="12"/>
      <c r="N742" s="12"/>
      <c r="O742" s="192"/>
      <c r="P742" s="14"/>
      <c r="Q742" s="14"/>
      <c r="R742" s="14"/>
      <c r="S742" s="14"/>
      <c r="T742" s="14"/>
    </row>
    <row r="743" spans="1:20" s="314" customFormat="1" x14ac:dyDescent="0.25">
      <c r="A743" s="12"/>
      <c r="B743" s="333"/>
      <c r="C743" s="333"/>
      <c r="D743" s="21"/>
      <c r="E743" s="315"/>
      <c r="F743" s="329"/>
      <c r="H743" s="313"/>
      <c r="I743" s="321"/>
      <c r="J743" s="338"/>
      <c r="K743" s="12"/>
      <c r="N743" s="12"/>
      <c r="O743" s="192"/>
      <c r="P743" s="14"/>
      <c r="Q743" s="14"/>
      <c r="R743" s="14"/>
      <c r="S743" s="14"/>
      <c r="T743" s="14"/>
    </row>
    <row r="744" spans="1:20" s="314" customFormat="1" x14ac:dyDescent="0.25">
      <c r="A744" s="12"/>
      <c r="B744" s="333"/>
      <c r="C744" s="333"/>
      <c r="D744" s="21"/>
      <c r="E744" s="315"/>
      <c r="F744" s="329"/>
      <c r="H744" s="313"/>
      <c r="I744" s="321"/>
      <c r="J744" s="338"/>
      <c r="K744" s="12"/>
      <c r="N744" s="12"/>
      <c r="O744" s="192"/>
      <c r="P744" s="14"/>
      <c r="Q744" s="14"/>
      <c r="R744" s="14"/>
      <c r="S744" s="14"/>
      <c r="T744" s="14"/>
    </row>
    <row r="745" spans="1:20" s="314" customFormat="1" x14ac:dyDescent="0.25">
      <c r="A745" s="12"/>
      <c r="B745" s="333"/>
      <c r="C745" s="333"/>
      <c r="D745" s="21"/>
      <c r="E745" s="315"/>
      <c r="F745" s="329"/>
      <c r="H745" s="313"/>
      <c r="I745" s="321"/>
      <c r="J745" s="338"/>
      <c r="K745" s="12"/>
      <c r="N745" s="12"/>
      <c r="O745" s="192"/>
      <c r="P745" s="14"/>
      <c r="Q745" s="14"/>
      <c r="R745" s="14"/>
      <c r="S745" s="14"/>
      <c r="T745" s="14"/>
    </row>
    <row r="746" spans="1:20" s="314" customFormat="1" x14ac:dyDescent="0.25">
      <c r="A746" s="12"/>
      <c r="B746" s="333"/>
      <c r="C746" s="333"/>
      <c r="D746" s="21"/>
      <c r="E746" s="315"/>
      <c r="F746" s="329"/>
      <c r="H746" s="313"/>
      <c r="I746" s="321"/>
      <c r="J746" s="338"/>
      <c r="K746" s="12"/>
      <c r="N746" s="12"/>
      <c r="O746" s="192"/>
      <c r="P746" s="14"/>
      <c r="Q746" s="14"/>
      <c r="R746" s="14"/>
      <c r="S746" s="14"/>
      <c r="T746" s="14"/>
    </row>
    <row r="747" spans="1:20" s="314" customFormat="1" x14ac:dyDescent="0.25">
      <c r="A747" s="12"/>
      <c r="B747" s="333"/>
      <c r="C747" s="333"/>
      <c r="D747" s="21"/>
      <c r="E747" s="315"/>
      <c r="F747" s="329"/>
      <c r="H747" s="313"/>
      <c r="I747" s="321"/>
      <c r="J747" s="338"/>
      <c r="K747" s="12"/>
      <c r="N747" s="12"/>
      <c r="O747" s="192"/>
      <c r="P747" s="14"/>
      <c r="Q747" s="14"/>
      <c r="R747" s="14"/>
      <c r="S747" s="14"/>
      <c r="T747" s="14"/>
    </row>
    <row r="748" spans="1:20" s="314" customFormat="1" x14ac:dyDescent="0.25">
      <c r="A748" s="12"/>
      <c r="B748" s="333"/>
      <c r="C748" s="333"/>
      <c r="D748" s="21"/>
      <c r="E748" s="315"/>
      <c r="F748" s="329"/>
      <c r="H748" s="313"/>
      <c r="I748" s="321"/>
      <c r="J748" s="338"/>
      <c r="K748" s="12"/>
      <c r="N748" s="12"/>
      <c r="O748" s="192"/>
      <c r="P748" s="14"/>
      <c r="Q748" s="14"/>
      <c r="R748" s="14"/>
      <c r="S748" s="14"/>
      <c r="T748" s="14"/>
    </row>
    <row r="749" spans="1:20" s="314" customFormat="1" x14ac:dyDescent="0.25">
      <c r="A749" s="12"/>
      <c r="B749" s="333"/>
      <c r="C749" s="333"/>
      <c r="D749" s="21"/>
      <c r="E749" s="315"/>
      <c r="F749" s="329"/>
      <c r="H749" s="313"/>
      <c r="I749" s="321"/>
      <c r="J749" s="338"/>
      <c r="K749" s="12"/>
      <c r="N749" s="12"/>
      <c r="O749" s="192"/>
      <c r="P749" s="14"/>
      <c r="Q749" s="14"/>
      <c r="R749" s="14"/>
      <c r="S749" s="14"/>
      <c r="T749" s="14"/>
    </row>
    <row r="750" spans="1:20" s="314" customFormat="1" x14ac:dyDescent="0.25">
      <c r="A750" s="12"/>
      <c r="B750" s="333"/>
      <c r="C750" s="333"/>
      <c r="D750" s="21"/>
      <c r="E750" s="315"/>
      <c r="F750" s="329"/>
      <c r="H750" s="313"/>
      <c r="I750" s="321"/>
      <c r="J750" s="338"/>
      <c r="K750" s="12"/>
      <c r="N750" s="12"/>
      <c r="O750" s="192"/>
      <c r="P750" s="14"/>
      <c r="Q750" s="14"/>
      <c r="R750" s="14"/>
      <c r="S750" s="14"/>
      <c r="T750" s="14"/>
    </row>
    <row r="751" spans="1:20" s="314" customFormat="1" x14ac:dyDescent="0.25">
      <c r="A751" s="12"/>
      <c r="B751" s="333"/>
      <c r="C751" s="333"/>
      <c r="D751" s="21"/>
      <c r="E751" s="315"/>
      <c r="F751" s="329"/>
      <c r="H751" s="313"/>
      <c r="I751" s="321"/>
      <c r="J751" s="338"/>
      <c r="K751" s="12"/>
      <c r="N751" s="12"/>
      <c r="O751" s="192"/>
      <c r="P751" s="14"/>
      <c r="Q751" s="14"/>
      <c r="R751" s="14"/>
      <c r="S751" s="14"/>
      <c r="T751" s="14"/>
    </row>
    <row r="752" spans="1:20" s="314" customFormat="1" x14ac:dyDescent="0.25">
      <c r="A752" s="12"/>
      <c r="B752" s="333"/>
      <c r="C752" s="333"/>
      <c r="D752" s="21"/>
      <c r="E752" s="315"/>
      <c r="F752" s="329"/>
      <c r="H752" s="313"/>
      <c r="I752" s="321"/>
      <c r="J752" s="338"/>
      <c r="K752" s="12"/>
      <c r="N752" s="12"/>
      <c r="O752" s="192"/>
      <c r="P752" s="14"/>
      <c r="Q752" s="14"/>
      <c r="R752" s="14"/>
      <c r="S752" s="14"/>
      <c r="T752" s="14"/>
    </row>
    <row r="753" spans="1:20" s="314" customFormat="1" x14ac:dyDescent="0.25">
      <c r="A753" s="12"/>
      <c r="B753" s="333"/>
      <c r="C753" s="333"/>
      <c r="D753" s="21"/>
      <c r="E753" s="315"/>
      <c r="F753" s="329"/>
      <c r="H753" s="313"/>
      <c r="I753" s="321"/>
      <c r="J753" s="338"/>
      <c r="K753" s="12"/>
      <c r="N753" s="12"/>
      <c r="O753" s="192"/>
      <c r="P753" s="14"/>
      <c r="Q753" s="14"/>
      <c r="R753" s="14"/>
      <c r="S753" s="14"/>
      <c r="T753" s="14"/>
    </row>
    <row r="754" spans="1:20" s="314" customFormat="1" x14ac:dyDescent="0.25">
      <c r="A754" s="12"/>
      <c r="B754" s="333"/>
      <c r="C754" s="333"/>
      <c r="D754" s="21"/>
      <c r="E754" s="315"/>
      <c r="F754" s="329"/>
      <c r="H754" s="313"/>
      <c r="I754" s="321"/>
      <c r="J754" s="338"/>
      <c r="K754" s="12"/>
      <c r="N754" s="12"/>
      <c r="O754" s="192"/>
      <c r="P754" s="14"/>
      <c r="Q754" s="14"/>
      <c r="R754" s="14"/>
      <c r="S754" s="14"/>
      <c r="T754" s="14"/>
    </row>
    <row r="755" spans="1:20" s="314" customFormat="1" x14ac:dyDescent="0.25">
      <c r="A755" s="12"/>
      <c r="B755" s="333"/>
      <c r="C755" s="333"/>
      <c r="D755" s="21"/>
      <c r="E755" s="315"/>
      <c r="F755" s="329"/>
      <c r="H755" s="313"/>
      <c r="I755" s="321"/>
      <c r="J755" s="338"/>
      <c r="K755" s="12"/>
      <c r="N755" s="12"/>
      <c r="O755" s="192"/>
      <c r="P755" s="14"/>
      <c r="Q755" s="14"/>
      <c r="R755" s="14"/>
      <c r="S755" s="14"/>
      <c r="T755" s="14"/>
    </row>
    <row r="756" spans="1:20" s="314" customFormat="1" x14ac:dyDescent="0.25">
      <c r="A756" s="12"/>
      <c r="B756" s="333"/>
      <c r="C756" s="333"/>
      <c r="D756" s="21"/>
      <c r="E756" s="315"/>
      <c r="F756" s="329"/>
      <c r="H756" s="313"/>
      <c r="I756" s="321"/>
      <c r="J756" s="338"/>
      <c r="K756" s="12"/>
      <c r="N756" s="12"/>
      <c r="O756" s="192"/>
      <c r="P756" s="14"/>
      <c r="Q756" s="14"/>
      <c r="R756" s="14"/>
      <c r="S756" s="14"/>
      <c r="T756" s="14"/>
    </row>
    <row r="757" spans="1:20" s="314" customFormat="1" x14ac:dyDescent="0.25">
      <c r="A757" s="12"/>
      <c r="B757" s="333"/>
      <c r="C757" s="333"/>
      <c r="D757" s="21"/>
      <c r="E757" s="315"/>
      <c r="F757" s="329"/>
      <c r="H757" s="313"/>
      <c r="I757" s="321"/>
      <c r="J757" s="338"/>
      <c r="K757" s="12"/>
      <c r="N757" s="12"/>
      <c r="O757" s="192"/>
      <c r="P757" s="14"/>
      <c r="Q757" s="14"/>
      <c r="R757" s="14"/>
      <c r="S757" s="14"/>
      <c r="T757" s="14"/>
    </row>
    <row r="758" spans="1:20" s="314" customFormat="1" x14ac:dyDescent="0.25">
      <c r="A758" s="12"/>
      <c r="B758" s="333"/>
      <c r="C758" s="333"/>
      <c r="D758" s="21"/>
      <c r="E758" s="315"/>
      <c r="F758" s="329"/>
      <c r="H758" s="313"/>
      <c r="I758" s="321"/>
      <c r="J758" s="338"/>
      <c r="K758" s="12"/>
      <c r="N758" s="12"/>
      <c r="O758" s="192"/>
      <c r="P758" s="14"/>
      <c r="Q758" s="14"/>
      <c r="R758" s="14"/>
      <c r="S758" s="14"/>
      <c r="T758" s="14"/>
    </row>
    <row r="759" spans="1:20" s="314" customFormat="1" x14ac:dyDescent="0.25">
      <c r="A759" s="12"/>
      <c r="B759" s="333"/>
      <c r="C759" s="333"/>
      <c r="D759" s="21"/>
      <c r="E759" s="315"/>
      <c r="F759" s="329"/>
      <c r="H759" s="313"/>
      <c r="I759" s="321"/>
      <c r="J759" s="338"/>
      <c r="K759" s="12"/>
      <c r="N759" s="12"/>
      <c r="O759" s="192"/>
      <c r="P759" s="14"/>
      <c r="Q759" s="14"/>
      <c r="R759" s="14"/>
      <c r="S759" s="14"/>
      <c r="T759" s="14"/>
    </row>
    <row r="760" spans="1:20" s="314" customFormat="1" x14ac:dyDescent="0.25">
      <c r="A760" s="12"/>
      <c r="B760" s="333"/>
      <c r="C760" s="333"/>
      <c r="D760" s="21"/>
      <c r="E760" s="315"/>
      <c r="F760" s="329"/>
      <c r="H760" s="313"/>
      <c r="I760" s="321"/>
      <c r="J760" s="338"/>
      <c r="K760" s="12"/>
      <c r="N760" s="12"/>
      <c r="O760" s="192"/>
      <c r="P760" s="14"/>
      <c r="Q760" s="14"/>
      <c r="R760" s="14"/>
      <c r="S760" s="14"/>
      <c r="T760" s="14"/>
    </row>
    <row r="761" spans="1:20" s="314" customFormat="1" x14ac:dyDescent="0.25">
      <c r="A761" s="12"/>
      <c r="B761" s="333"/>
      <c r="C761" s="333"/>
      <c r="D761" s="21"/>
      <c r="E761" s="315"/>
      <c r="F761" s="329"/>
      <c r="H761" s="313"/>
      <c r="I761" s="321"/>
      <c r="J761" s="338"/>
      <c r="K761" s="12"/>
      <c r="N761" s="12"/>
      <c r="O761" s="192"/>
      <c r="P761" s="14"/>
      <c r="Q761" s="14"/>
      <c r="R761" s="14"/>
      <c r="S761" s="14"/>
      <c r="T761" s="14"/>
    </row>
    <row r="762" spans="1:20" s="314" customFormat="1" x14ac:dyDescent="0.25">
      <c r="A762" s="12"/>
      <c r="B762" s="333"/>
      <c r="C762" s="333"/>
      <c r="D762" s="21"/>
      <c r="E762" s="315"/>
      <c r="F762" s="329"/>
      <c r="H762" s="313"/>
      <c r="I762" s="321"/>
      <c r="J762" s="338"/>
      <c r="K762" s="12"/>
      <c r="N762" s="12"/>
      <c r="O762" s="192"/>
      <c r="P762" s="14"/>
      <c r="Q762" s="14"/>
      <c r="R762" s="14"/>
      <c r="S762" s="14"/>
      <c r="T762" s="14"/>
    </row>
    <row r="763" spans="1:20" s="314" customFormat="1" x14ac:dyDescent="0.25">
      <c r="A763" s="12"/>
      <c r="B763" s="333"/>
      <c r="C763" s="333"/>
      <c r="D763" s="21"/>
      <c r="E763" s="315"/>
      <c r="F763" s="329"/>
      <c r="H763" s="313"/>
      <c r="I763" s="321"/>
      <c r="J763" s="338"/>
      <c r="K763" s="12"/>
      <c r="N763" s="12"/>
      <c r="O763" s="192"/>
      <c r="P763" s="14"/>
      <c r="Q763" s="14"/>
      <c r="R763" s="14"/>
      <c r="S763" s="14"/>
      <c r="T763" s="14"/>
    </row>
    <row r="764" spans="1:20" s="314" customFormat="1" x14ac:dyDescent="0.25">
      <c r="A764" s="12"/>
      <c r="B764" s="333"/>
      <c r="C764" s="333"/>
      <c r="D764" s="21"/>
      <c r="E764" s="315"/>
      <c r="F764" s="329"/>
      <c r="H764" s="313"/>
      <c r="I764" s="321"/>
      <c r="J764" s="338"/>
      <c r="K764" s="12"/>
      <c r="N764" s="12"/>
      <c r="O764" s="192"/>
      <c r="P764" s="14"/>
      <c r="Q764" s="14"/>
      <c r="R764" s="14"/>
      <c r="S764" s="14"/>
      <c r="T764" s="14"/>
    </row>
    <row r="765" spans="1:20" s="314" customFormat="1" x14ac:dyDescent="0.25">
      <c r="A765" s="12"/>
      <c r="B765" s="333"/>
      <c r="C765" s="333"/>
      <c r="D765" s="21"/>
      <c r="E765" s="315"/>
      <c r="F765" s="329"/>
      <c r="H765" s="313"/>
      <c r="I765" s="321"/>
      <c r="J765" s="338"/>
      <c r="K765" s="12"/>
      <c r="N765" s="12"/>
      <c r="O765" s="192"/>
      <c r="P765" s="14"/>
      <c r="Q765" s="14"/>
      <c r="R765" s="14"/>
      <c r="S765" s="14"/>
      <c r="T765" s="14"/>
    </row>
    <row r="766" spans="1:20" s="314" customFormat="1" x14ac:dyDescent="0.25">
      <c r="A766" s="12"/>
      <c r="B766" s="333"/>
      <c r="C766" s="333"/>
      <c r="D766" s="21"/>
      <c r="E766" s="315"/>
      <c r="F766" s="329"/>
      <c r="H766" s="313"/>
      <c r="I766" s="321"/>
      <c r="J766" s="338"/>
      <c r="K766" s="12"/>
      <c r="N766" s="12"/>
      <c r="O766" s="192"/>
      <c r="P766" s="14"/>
      <c r="Q766" s="14"/>
      <c r="R766" s="14"/>
      <c r="S766" s="14"/>
      <c r="T766" s="14"/>
    </row>
    <row r="767" spans="1:20" s="314" customFormat="1" x14ac:dyDescent="0.25">
      <c r="A767" s="12"/>
      <c r="B767" s="333"/>
      <c r="C767" s="333"/>
      <c r="D767" s="21"/>
      <c r="E767" s="315"/>
      <c r="F767" s="329"/>
      <c r="H767" s="313"/>
      <c r="I767" s="321"/>
      <c r="J767" s="338"/>
      <c r="K767" s="12"/>
      <c r="N767" s="12"/>
      <c r="O767" s="192"/>
      <c r="P767" s="14"/>
      <c r="Q767" s="14"/>
      <c r="R767" s="14"/>
      <c r="S767" s="14"/>
      <c r="T767" s="14"/>
    </row>
    <row r="768" spans="1:20" s="314" customFormat="1" x14ac:dyDescent="0.25">
      <c r="A768" s="12"/>
      <c r="B768" s="333"/>
      <c r="C768" s="333"/>
      <c r="D768" s="21"/>
      <c r="E768" s="315"/>
      <c r="F768" s="329"/>
      <c r="H768" s="313"/>
      <c r="I768" s="321"/>
      <c r="J768" s="338"/>
      <c r="K768" s="12"/>
      <c r="N768" s="12"/>
      <c r="O768" s="192"/>
      <c r="P768" s="14"/>
      <c r="Q768" s="14"/>
      <c r="R768" s="14"/>
      <c r="S768" s="14"/>
      <c r="T768" s="14"/>
    </row>
    <row r="769" spans="1:20" s="314" customFormat="1" x14ac:dyDescent="0.25">
      <c r="A769" s="12"/>
      <c r="B769" s="333"/>
      <c r="C769" s="333"/>
      <c r="D769" s="21"/>
      <c r="E769" s="315"/>
      <c r="F769" s="329"/>
      <c r="H769" s="313"/>
      <c r="I769" s="321"/>
      <c r="J769" s="338"/>
      <c r="K769" s="12"/>
      <c r="N769" s="12"/>
      <c r="O769" s="192"/>
      <c r="P769" s="14"/>
      <c r="Q769" s="14"/>
      <c r="R769" s="14"/>
      <c r="S769" s="14"/>
      <c r="T769" s="14"/>
    </row>
    <row r="770" spans="1:20" s="314" customFormat="1" x14ac:dyDescent="0.25">
      <c r="A770" s="12"/>
      <c r="B770" s="333"/>
      <c r="C770" s="333"/>
      <c r="D770" s="21"/>
      <c r="E770" s="315"/>
      <c r="F770" s="329"/>
      <c r="H770" s="313"/>
      <c r="I770" s="321"/>
      <c r="J770" s="338"/>
      <c r="K770" s="12"/>
      <c r="N770" s="12"/>
      <c r="O770" s="192"/>
      <c r="P770" s="14"/>
      <c r="Q770" s="14"/>
      <c r="R770" s="14"/>
      <c r="S770" s="14"/>
      <c r="T770" s="14"/>
    </row>
    <row r="771" spans="1:20" s="314" customFormat="1" x14ac:dyDescent="0.25">
      <c r="A771" s="12"/>
      <c r="B771" s="333"/>
      <c r="C771" s="333"/>
      <c r="D771" s="21"/>
      <c r="E771" s="315"/>
      <c r="F771" s="329"/>
      <c r="H771" s="313"/>
      <c r="I771" s="321"/>
      <c r="J771" s="338"/>
      <c r="K771" s="12"/>
      <c r="N771" s="12"/>
      <c r="O771" s="192"/>
      <c r="P771" s="14"/>
      <c r="Q771" s="14"/>
      <c r="R771" s="14"/>
      <c r="S771" s="14"/>
      <c r="T771" s="14"/>
    </row>
    <row r="772" spans="1:20" s="314" customFormat="1" x14ac:dyDescent="0.25">
      <c r="A772" s="12"/>
      <c r="B772" s="333"/>
      <c r="C772" s="333"/>
      <c r="D772" s="21"/>
      <c r="E772" s="315"/>
      <c r="F772" s="329"/>
      <c r="H772" s="313"/>
      <c r="I772" s="321"/>
      <c r="J772" s="338"/>
      <c r="K772" s="12"/>
      <c r="N772" s="12"/>
      <c r="O772" s="192"/>
      <c r="P772" s="14"/>
      <c r="Q772" s="14"/>
      <c r="R772" s="14"/>
      <c r="S772" s="14"/>
      <c r="T772" s="14"/>
    </row>
    <row r="773" spans="1:20" s="314" customFormat="1" x14ac:dyDescent="0.25">
      <c r="A773" s="12"/>
      <c r="B773" s="333"/>
      <c r="C773" s="333"/>
      <c r="D773" s="21"/>
      <c r="E773" s="315"/>
      <c r="F773" s="329"/>
      <c r="H773" s="313"/>
      <c r="I773" s="321"/>
      <c r="J773" s="338"/>
      <c r="K773" s="12"/>
      <c r="N773" s="12"/>
      <c r="O773" s="192"/>
      <c r="P773" s="14"/>
      <c r="Q773" s="14"/>
      <c r="R773" s="14"/>
      <c r="S773" s="14"/>
      <c r="T773" s="14"/>
    </row>
    <row r="774" spans="1:20" s="314" customFormat="1" x14ac:dyDescent="0.25">
      <c r="A774" s="12"/>
      <c r="B774" s="333"/>
      <c r="C774" s="333"/>
      <c r="D774" s="21"/>
      <c r="E774" s="315"/>
      <c r="F774" s="329"/>
      <c r="H774" s="313"/>
      <c r="I774" s="321"/>
      <c r="J774" s="338"/>
      <c r="K774" s="12"/>
      <c r="N774" s="12"/>
      <c r="O774" s="192"/>
      <c r="P774" s="14"/>
      <c r="Q774" s="14"/>
      <c r="R774" s="14"/>
      <c r="S774" s="14"/>
      <c r="T774" s="14"/>
    </row>
    <row r="775" spans="1:20" s="314" customFormat="1" x14ac:dyDescent="0.25">
      <c r="A775" s="12"/>
      <c r="B775" s="333"/>
      <c r="C775" s="333"/>
      <c r="D775" s="21"/>
      <c r="E775" s="315"/>
      <c r="F775" s="329"/>
      <c r="H775" s="313"/>
      <c r="I775" s="321"/>
      <c r="J775" s="338"/>
      <c r="K775" s="12"/>
      <c r="N775" s="12"/>
      <c r="O775" s="192"/>
      <c r="P775" s="14"/>
      <c r="Q775" s="14"/>
      <c r="R775" s="14"/>
      <c r="S775" s="14"/>
      <c r="T775" s="14"/>
    </row>
    <row r="776" spans="1:20" s="314" customFormat="1" x14ac:dyDescent="0.25">
      <c r="A776" s="12"/>
      <c r="B776" s="333"/>
      <c r="C776" s="333"/>
      <c r="D776" s="21"/>
      <c r="E776" s="315"/>
      <c r="F776" s="329"/>
      <c r="H776" s="313"/>
      <c r="I776" s="321"/>
      <c r="J776" s="338"/>
      <c r="K776" s="12"/>
      <c r="N776" s="12"/>
      <c r="O776" s="192"/>
      <c r="P776" s="14"/>
      <c r="Q776" s="14"/>
      <c r="R776" s="14"/>
      <c r="S776" s="14"/>
      <c r="T776" s="14"/>
    </row>
    <row r="777" spans="1:20" s="314" customFormat="1" x14ac:dyDescent="0.25">
      <c r="A777" s="12"/>
      <c r="B777" s="333"/>
      <c r="C777" s="333"/>
      <c r="D777" s="21"/>
      <c r="E777" s="315"/>
      <c r="F777" s="329"/>
      <c r="H777" s="313"/>
      <c r="I777" s="321"/>
      <c r="J777" s="338"/>
      <c r="K777" s="12"/>
      <c r="N777" s="12"/>
      <c r="O777" s="192"/>
      <c r="P777" s="14"/>
      <c r="Q777" s="14"/>
      <c r="R777" s="14"/>
      <c r="S777" s="14"/>
      <c r="T777" s="14"/>
    </row>
    <row r="778" spans="1:20" s="314" customFormat="1" x14ac:dyDescent="0.25">
      <c r="A778" s="12"/>
      <c r="B778" s="333"/>
      <c r="C778" s="333"/>
      <c r="D778" s="21"/>
      <c r="E778" s="315"/>
      <c r="F778" s="329"/>
      <c r="H778" s="313"/>
      <c r="I778" s="321"/>
      <c r="J778" s="338"/>
      <c r="K778" s="12"/>
      <c r="N778" s="12"/>
      <c r="O778" s="192"/>
      <c r="P778" s="14"/>
      <c r="Q778" s="14"/>
      <c r="R778" s="14"/>
      <c r="S778" s="14"/>
      <c r="T778" s="14"/>
    </row>
    <row r="779" spans="1:20" s="314" customFormat="1" x14ac:dyDescent="0.25">
      <c r="A779" s="12"/>
      <c r="B779" s="333"/>
      <c r="C779" s="333"/>
      <c r="D779" s="21"/>
      <c r="E779" s="315"/>
      <c r="F779" s="329"/>
      <c r="H779" s="313"/>
      <c r="I779" s="321"/>
      <c r="J779" s="338"/>
      <c r="K779" s="12"/>
      <c r="N779" s="12"/>
      <c r="O779" s="192"/>
      <c r="P779" s="14"/>
      <c r="Q779" s="14"/>
      <c r="R779" s="14"/>
      <c r="S779" s="14"/>
      <c r="T779" s="14"/>
    </row>
    <row r="780" spans="1:20" s="314" customFormat="1" x14ac:dyDescent="0.25">
      <c r="A780" s="12"/>
      <c r="B780" s="333"/>
      <c r="C780" s="333"/>
      <c r="D780" s="21"/>
      <c r="E780" s="315"/>
      <c r="F780" s="329"/>
      <c r="H780" s="313"/>
      <c r="I780" s="321"/>
      <c r="J780" s="338"/>
      <c r="K780" s="12"/>
      <c r="N780" s="12"/>
      <c r="O780" s="192"/>
      <c r="P780" s="14"/>
      <c r="Q780" s="14"/>
      <c r="R780" s="14"/>
      <c r="S780" s="14"/>
      <c r="T780" s="14"/>
    </row>
    <row r="781" spans="1:20" s="314" customFormat="1" x14ac:dyDescent="0.25">
      <c r="A781" s="12"/>
      <c r="B781" s="333"/>
      <c r="C781" s="333"/>
      <c r="D781" s="21"/>
      <c r="E781" s="315"/>
      <c r="F781" s="329"/>
      <c r="H781" s="313"/>
      <c r="I781" s="321"/>
      <c r="J781" s="338"/>
      <c r="K781" s="12"/>
      <c r="N781" s="12"/>
      <c r="O781" s="192"/>
      <c r="P781" s="14"/>
      <c r="Q781" s="14"/>
      <c r="R781" s="14"/>
      <c r="S781" s="14"/>
      <c r="T781" s="14"/>
    </row>
    <row r="782" spans="1:20" s="314" customFormat="1" x14ac:dyDescent="0.25">
      <c r="A782" s="12"/>
      <c r="B782" s="333"/>
      <c r="C782" s="333"/>
      <c r="D782" s="21"/>
      <c r="E782" s="315"/>
      <c r="F782" s="329"/>
      <c r="H782" s="313"/>
      <c r="I782" s="321"/>
      <c r="J782" s="338"/>
      <c r="K782" s="12"/>
      <c r="N782" s="12"/>
      <c r="O782" s="192"/>
      <c r="P782" s="14"/>
      <c r="Q782" s="14"/>
      <c r="R782" s="14"/>
      <c r="S782" s="14"/>
      <c r="T782" s="14"/>
    </row>
    <row r="783" spans="1:20" s="314" customFormat="1" x14ac:dyDescent="0.25">
      <c r="A783" s="12"/>
      <c r="B783" s="333"/>
      <c r="C783" s="333"/>
      <c r="D783" s="21"/>
      <c r="E783" s="315"/>
      <c r="F783" s="329"/>
      <c r="H783" s="313"/>
      <c r="I783" s="321"/>
      <c r="J783" s="338"/>
      <c r="K783" s="12"/>
      <c r="N783" s="12"/>
      <c r="O783" s="192"/>
      <c r="P783" s="14"/>
      <c r="Q783" s="14"/>
      <c r="R783" s="14"/>
      <c r="S783" s="14"/>
      <c r="T783" s="14"/>
    </row>
    <row r="784" spans="1:20" s="314" customFormat="1" x14ac:dyDescent="0.25">
      <c r="A784" s="12"/>
      <c r="B784" s="333"/>
      <c r="C784" s="333"/>
      <c r="D784" s="21"/>
      <c r="E784" s="315"/>
      <c r="F784" s="329"/>
      <c r="H784" s="313"/>
      <c r="I784" s="321"/>
      <c r="J784" s="338"/>
      <c r="K784" s="12"/>
      <c r="N784" s="12"/>
      <c r="O784" s="192"/>
      <c r="P784" s="14"/>
      <c r="Q784" s="14"/>
      <c r="R784" s="14"/>
      <c r="S784" s="14"/>
      <c r="T784" s="14"/>
    </row>
    <row r="785" spans="1:20" s="314" customFormat="1" x14ac:dyDescent="0.25">
      <c r="A785" s="12"/>
      <c r="B785" s="333"/>
      <c r="C785" s="333"/>
      <c r="D785" s="21"/>
      <c r="E785" s="315"/>
      <c r="F785" s="329"/>
      <c r="H785" s="313"/>
      <c r="I785" s="321"/>
      <c r="J785" s="338"/>
      <c r="K785" s="12"/>
      <c r="N785" s="12"/>
      <c r="O785" s="192"/>
      <c r="P785" s="14"/>
      <c r="Q785" s="14"/>
      <c r="R785" s="14"/>
      <c r="S785" s="14"/>
      <c r="T785" s="14"/>
    </row>
    <row r="786" spans="1:20" s="314" customFormat="1" x14ac:dyDescent="0.25">
      <c r="A786" s="12"/>
      <c r="B786" s="333"/>
      <c r="C786" s="333"/>
      <c r="D786" s="21"/>
      <c r="E786" s="315"/>
      <c r="F786" s="329"/>
      <c r="H786" s="313"/>
      <c r="I786" s="321"/>
      <c r="J786" s="338"/>
      <c r="K786" s="12"/>
      <c r="N786" s="12"/>
      <c r="O786" s="192"/>
      <c r="P786" s="14"/>
      <c r="Q786" s="14"/>
      <c r="R786" s="14"/>
      <c r="S786" s="14"/>
      <c r="T786" s="14"/>
    </row>
    <row r="787" spans="1:20" s="314" customFormat="1" x14ac:dyDescent="0.25">
      <c r="A787" s="12"/>
      <c r="B787" s="333"/>
      <c r="C787" s="333"/>
      <c r="D787" s="21"/>
      <c r="E787" s="315"/>
      <c r="F787" s="329"/>
      <c r="H787" s="313"/>
      <c r="I787" s="321"/>
      <c r="J787" s="338"/>
      <c r="K787" s="12"/>
      <c r="N787" s="12"/>
      <c r="O787" s="192"/>
      <c r="P787" s="14"/>
      <c r="Q787" s="14"/>
      <c r="R787" s="14"/>
      <c r="S787" s="14"/>
      <c r="T787" s="14"/>
    </row>
    <row r="788" spans="1:20" s="314" customFormat="1" x14ac:dyDescent="0.25">
      <c r="A788" s="12"/>
      <c r="B788" s="333"/>
      <c r="C788" s="333"/>
      <c r="D788" s="21"/>
      <c r="E788" s="315"/>
      <c r="F788" s="329"/>
      <c r="H788" s="313"/>
      <c r="I788" s="321"/>
      <c r="J788" s="338"/>
      <c r="K788" s="12"/>
      <c r="N788" s="12"/>
      <c r="O788" s="192"/>
      <c r="P788" s="14"/>
      <c r="Q788" s="14"/>
      <c r="R788" s="14"/>
      <c r="S788" s="14"/>
      <c r="T788" s="14"/>
    </row>
    <row r="789" spans="1:20" s="314" customFormat="1" x14ac:dyDescent="0.25">
      <c r="A789" s="12"/>
      <c r="B789" s="333"/>
      <c r="C789" s="333"/>
      <c r="D789" s="21"/>
      <c r="E789" s="315"/>
      <c r="F789" s="329"/>
      <c r="H789" s="313"/>
      <c r="I789" s="321"/>
      <c r="J789" s="338"/>
      <c r="K789" s="12"/>
      <c r="N789" s="12"/>
      <c r="O789" s="192"/>
      <c r="P789" s="14"/>
      <c r="Q789" s="14"/>
      <c r="R789" s="14"/>
      <c r="S789" s="14"/>
      <c r="T789" s="14"/>
    </row>
    <row r="790" spans="1:20" s="314" customFormat="1" x14ac:dyDescent="0.25">
      <c r="A790" s="12"/>
      <c r="B790" s="333"/>
      <c r="C790" s="333"/>
      <c r="D790" s="21"/>
      <c r="E790" s="315"/>
      <c r="F790" s="329"/>
      <c r="H790" s="313"/>
      <c r="I790" s="321"/>
      <c r="J790" s="338"/>
      <c r="K790" s="12"/>
      <c r="N790" s="12"/>
      <c r="O790" s="192"/>
      <c r="P790" s="14"/>
      <c r="Q790" s="14"/>
      <c r="R790" s="14"/>
      <c r="S790" s="14"/>
      <c r="T790" s="14"/>
    </row>
    <row r="791" spans="1:20" s="314" customFormat="1" x14ac:dyDescent="0.25">
      <c r="A791" s="12"/>
      <c r="B791" s="333"/>
      <c r="C791" s="333"/>
      <c r="D791" s="21"/>
      <c r="E791" s="315"/>
      <c r="F791" s="329"/>
      <c r="H791" s="313"/>
      <c r="I791" s="321"/>
      <c r="J791" s="338"/>
      <c r="K791" s="12"/>
      <c r="N791" s="12"/>
      <c r="O791" s="192"/>
      <c r="P791" s="14"/>
      <c r="Q791" s="14"/>
      <c r="R791" s="14"/>
      <c r="S791" s="14"/>
      <c r="T791" s="14"/>
    </row>
    <row r="792" spans="1:20" s="314" customFormat="1" x14ac:dyDescent="0.25">
      <c r="A792" s="12"/>
      <c r="B792" s="333"/>
      <c r="C792" s="333"/>
      <c r="D792" s="21"/>
      <c r="E792" s="315"/>
      <c r="F792" s="329"/>
      <c r="H792" s="313"/>
      <c r="I792" s="321"/>
      <c r="J792" s="338"/>
      <c r="K792" s="12"/>
      <c r="N792" s="12"/>
      <c r="O792" s="192"/>
      <c r="P792" s="14"/>
      <c r="Q792" s="14"/>
      <c r="R792" s="14"/>
      <c r="S792" s="14"/>
      <c r="T792" s="14"/>
    </row>
    <row r="793" spans="1:20" s="314" customFormat="1" x14ac:dyDescent="0.25">
      <c r="A793" s="12"/>
      <c r="B793" s="333"/>
      <c r="C793" s="333"/>
      <c r="D793" s="21"/>
      <c r="E793" s="315"/>
      <c r="F793" s="329"/>
      <c r="H793" s="313"/>
      <c r="I793" s="321"/>
      <c r="J793" s="338"/>
      <c r="K793" s="12"/>
      <c r="N793" s="12"/>
      <c r="O793" s="192"/>
      <c r="P793" s="14"/>
      <c r="Q793" s="14"/>
      <c r="R793" s="14"/>
      <c r="S793" s="14"/>
      <c r="T793" s="14"/>
    </row>
    <row r="794" spans="1:20" s="314" customFormat="1" x14ac:dyDescent="0.25">
      <c r="A794" s="12"/>
      <c r="B794" s="333"/>
      <c r="C794" s="333"/>
      <c r="D794" s="21"/>
      <c r="E794" s="315"/>
      <c r="F794" s="329"/>
      <c r="H794" s="313"/>
      <c r="I794" s="321"/>
      <c r="J794" s="338"/>
      <c r="K794" s="12"/>
      <c r="N794" s="12"/>
      <c r="O794" s="192"/>
      <c r="P794" s="14"/>
      <c r="Q794" s="14"/>
      <c r="R794" s="14"/>
      <c r="S794" s="14"/>
      <c r="T794" s="14"/>
    </row>
    <row r="795" spans="1:20" s="314" customFormat="1" x14ac:dyDescent="0.25">
      <c r="A795" s="12"/>
      <c r="B795" s="333"/>
      <c r="C795" s="333"/>
      <c r="D795" s="21"/>
      <c r="E795" s="315"/>
      <c r="F795" s="329"/>
      <c r="H795" s="313"/>
      <c r="I795" s="321"/>
      <c r="J795" s="338"/>
      <c r="K795" s="12"/>
      <c r="N795" s="12"/>
      <c r="O795" s="192"/>
      <c r="P795" s="14"/>
      <c r="Q795" s="14"/>
      <c r="R795" s="14"/>
      <c r="S795" s="14"/>
      <c r="T795" s="14"/>
    </row>
    <row r="796" spans="1:20" s="314" customFormat="1" x14ac:dyDescent="0.25">
      <c r="A796" s="12"/>
      <c r="B796" s="333"/>
      <c r="C796" s="333"/>
      <c r="D796" s="21"/>
      <c r="E796" s="315"/>
      <c r="F796" s="329"/>
      <c r="H796" s="313"/>
      <c r="I796" s="321"/>
      <c r="J796" s="338"/>
      <c r="K796" s="12"/>
      <c r="N796" s="12"/>
      <c r="O796" s="192"/>
      <c r="P796" s="14"/>
      <c r="Q796" s="14"/>
      <c r="R796" s="14"/>
      <c r="S796" s="14"/>
      <c r="T796" s="14"/>
    </row>
    <row r="797" spans="1:20" s="314" customFormat="1" x14ac:dyDescent="0.25">
      <c r="A797" s="12"/>
      <c r="B797" s="333"/>
      <c r="C797" s="333"/>
      <c r="D797" s="21"/>
      <c r="E797" s="315"/>
      <c r="F797" s="329"/>
      <c r="H797" s="313"/>
      <c r="I797" s="321"/>
      <c r="J797" s="338"/>
      <c r="K797" s="12"/>
      <c r="N797" s="12"/>
      <c r="O797" s="192"/>
      <c r="P797" s="14"/>
      <c r="Q797" s="14"/>
      <c r="R797" s="14"/>
      <c r="S797" s="14"/>
      <c r="T797" s="14"/>
    </row>
    <row r="798" spans="1:20" s="314" customFormat="1" x14ac:dyDescent="0.25">
      <c r="A798" s="12"/>
      <c r="B798" s="333"/>
      <c r="C798" s="333"/>
      <c r="D798" s="21"/>
      <c r="E798" s="315"/>
      <c r="F798" s="329"/>
      <c r="H798" s="313"/>
      <c r="I798" s="321"/>
      <c r="J798" s="338"/>
      <c r="K798" s="12"/>
      <c r="N798" s="12"/>
      <c r="O798" s="192"/>
      <c r="P798" s="14"/>
      <c r="Q798" s="14"/>
      <c r="R798" s="14"/>
      <c r="S798" s="14"/>
      <c r="T798" s="14"/>
    </row>
    <row r="799" spans="1:20" s="314" customFormat="1" x14ac:dyDescent="0.25">
      <c r="A799" s="12"/>
      <c r="B799" s="333"/>
      <c r="C799" s="333"/>
      <c r="D799" s="21"/>
      <c r="E799" s="315"/>
      <c r="F799" s="329"/>
      <c r="H799" s="313"/>
      <c r="I799" s="321"/>
      <c r="J799" s="338"/>
      <c r="K799" s="12"/>
      <c r="N799" s="12"/>
      <c r="O799" s="192"/>
      <c r="P799" s="14"/>
      <c r="Q799" s="14"/>
      <c r="R799" s="14"/>
      <c r="S799" s="14"/>
      <c r="T799" s="14"/>
    </row>
    <row r="800" spans="1:20" s="314" customFormat="1" x14ac:dyDescent="0.25">
      <c r="A800" s="12"/>
      <c r="B800" s="333"/>
      <c r="C800" s="333"/>
      <c r="D800" s="21"/>
      <c r="E800" s="315"/>
      <c r="F800" s="329"/>
      <c r="H800" s="313"/>
      <c r="I800" s="321"/>
      <c r="J800" s="338"/>
      <c r="K800" s="12"/>
      <c r="N800" s="12"/>
      <c r="O800" s="192"/>
      <c r="P800" s="14"/>
      <c r="Q800" s="14"/>
      <c r="R800" s="14"/>
      <c r="S800" s="14"/>
      <c r="T800" s="14"/>
    </row>
    <row r="801" spans="1:20" s="314" customFormat="1" x14ac:dyDescent="0.25">
      <c r="A801" s="12"/>
      <c r="B801" s="333"/>
      <c r="C801" s="333"/>
      <c r="D801" s="21"/>
      <c r="E801" s="315"/>
      <c r="F801" s="329"/>
      <c r="H801" s="313"/>
      <c r="I801" s="321"/>
      <c r="J801" s="338"/>
      <c r="K801" s="12"/>
      <c r="N801" s="12"/>
      <c r="O801" s="192"/>
      <c r="P801" s="14"/>
      <c r="Q801" s="14"/>
      <c r="R801" s="14"/>
      <c r="S801" s="14"/>
      <c r="T801" s="14"/>
    </row>
    <row r="802" spans="1:20" s="314" customFormat="1" x14ac:dyDescent="0.25">
      <c r="A802" s="12"/>
      <c r="B802" s="333"/>
      <c r="C802" s="333"/>
      <c r="D802" s="21"/>
      <c r="E802" s="315"/>
      <c r="F802" s="329"/>
      <c r="H802" s="313"/>
      <c r="I802" s="321"/>
      <c r="J802" s="338"/>
      <c r="K802" s="12"/>
      <c r="N802" s="12"/>
      <c r="O802" s="192"/>
      <c r="P802" s="14"/>
      <c r="Q802" s="14"/>
      <c r="R802" s="14"/>
      <c r="S802" s="14"/>
      <c r="T802" s="14"/>
    </row>
    <row r="803" spans="1:20" s="314" customFormat="1" x14ac:dyDescent="0.25">
      <c r="A803" s="12"/>
      <c r="B803" s="333"/>
      <c r="C803" s="333"/>
      <c r="D803" s="21"/>
      <c r="E803" s="315"/>
      <c r="F803" s="329"/>
      <c r="H803" s="313"/>
      <c r="I803" s="321"/>
      <c r="J803" s="338"/>
      <c r="K803" s="12"/>
      <c r="N803" s="12"/>
      <c r="O803" s="192"/>
      <c r="P803" s="14"/>
      <c r="Q803" s="14"/>
      <c r="R803" s="14"/>
      <c r="S803" s="14"/>
      <c r="T803" s="14"/>
    </row>
    <row r="804" spans="1:20" s="314" customFormat="1" x14ac:dyDescent="0.25">
      <c r="A804" s="12"/>
      <c r="B804" s="333"/>
      <c r="C804" s="333"/>
      <c r="D804" s="21"/>
      <c r="E804" s="315"/>
      <c r="F804" s="329"/>
      <c r="H804" s="313"/>
      <c r="I804" s="321"/>
      <c r="J804" s="338"/>
      <c r="K804" s="12"/>
      <c r="N804" s="12"/>
      <c r="O804" s="192"/>
      <c r="P804" s="14"/>
      <c r="Q804" s="14"/>
      <c r="R804" s="14"/>
      <c r="S804" s="14"/>
      <c r="T804" s="14"/>
    </row>
    <row r="805" spans="1:20" s="314" customFormat="1" x14ac:dyDescent="0.25">
      <c r="A805" s="12"/>
      <c r="B805" s="333"/>
      <c r="C805" s="333"/>
      <c r="D805" s="21"/>
      <c r="E805" s="315"/>
      <c r="F805" s="329"/>
      <c r="H805" s="313"/>
      <c r="I805" s="321"/>
      <c r="J805" s="338"/>
      <c r="K805" s="12"/>
      <c r="N805" s="12"/>
      <c r="O805" s="192"/>
      <c r="P805" s="14"/>
      <c r="Q805" s="14"/>
      <c r="R805" s="14"/>
      <c r="S805" s="14"/>
      <c r="T805" s="14"/>
    </row>
    <row r="806" spans="1:20" s="314" customFormat="1" x14ac:dyDescent="0.25">
      <c r="A806" s="12"/>
      <c r="B806" s="333"/>
      <c r="C806" s="333"/>
      <c r="D806" s="21"/>
      <c r="E806" s="315"/>
      <c r="F806" s="329"/>
      <c r="H806" s="313"/>
      <c r="I806" s="321"/>
      <c r="J806" s="338"/>
      <c r="K806" s="12"/>
      <c r="N806" s="12"/>
      <c r="O806" s="192"/>
      <c r="P806" s="14"/>
      <c r="Q806" s="14"/>
      <c r="R806" s="14"/>
      <c r="S806" s="14"/>
      <c r="T806" s="14"/>
    </row>
    <row r="807" spans="1:20" s="314" customFormat="1" x14ac:dyDescent="0.25">
      <c r="A807" s="12"/>
      <c r="B807" s="333"/>
      <c r="C807" s="333"/>
      <c r="D807" s="21"/>
      <c r="E807" s="315"/>
      <c r="F807" s="329"/>
      <c r="H807" s="313"/>
      <c r="I807" s="321"/>
      <c r="J807" s="338"/>
      <c r="K807" s="12"/>
      <c r="N807" s="12"/>
      <c r="O807" s="192"/>
      <c r="P807" s="14"/>
      <c r="Q807" s="14"/>
      <c r="R807" s="14"/>
      <c r="S807" s="14"/>
      <c r="T807" s="14"/>
    </row>
    <row r="808" spans="1:20" s="314" customFormat="1" x14ac:dyDescent="0.25">
      <c r="A808" s="12"/>
      <c r="B808" s="333"/>
      <c r="C808" s="333"/>
      <c r="D808" s="21"/>
      <c r="E808" s="315"/>
      <c r="F808" s="329"/>
      <c r="H808" s="313"/>
      <c r="I808" s="321"/>
      <c r="J808" s="338"/>
      <c r="K808" s="12"/>
      <c r="N808" s="12"/>
      <c r="O808" s="192"/>
      <c r="P808" s="14"/>
      <c r="Q808" s="14"/>
      <c r="R808" s="14"/>
      <c r="S808" s="14"/>
      <c r="T808" s="14"/>
    </row>
    <row r="809" spans="1:20" s="314" customFormat="1" x14ac:dyDescent="0.25">
      <c r="A809" s="12"/>
      <c r="B809" s="333"/>
      <c r="C809" s="333"/>
      <c r="D809" s="21"/>
      <c r="E809" s="315"/>
      <c r="F809" s="329"/>
      <c r="H809" s="313"/>
      <c r="I809" s="321"/>
      <c r="J809" s="338"/>
      <c r="K809" s="12"/>
      <c r="N809" s="12"/>
      <c r="O809" s="192"/>
      <c r="P809" s="14"/>
      <c r="Q809" s="14"/>
      <c r="R809" s="14"/>
      <c r="S809" s="14"/>
      <c r="T809" s="14"/>
    </row>
    <row r="810" spans="1:20" s="314" customFormat="1" x14ac:dyDescent="0.25">
      <c r="A810" s="12"/>
      <c r="B810" s="333"/>
      <c r="C810" s="333"/>
      <c r="D810" s="21"/>
      <c r="E810" s="315"/>
      <c r="F810" s="329"/>
      <c r="H810" s="313"/>
      <c r="I810" s="321"/>
      <c r="J810" s="338"/>
      <c r="K810" s="12"/>
      <c r="N810" s="12"/>
      <c r="O810" s="192"/>
      <c r="P810" s="14"/>
      <c r="Q810" s="14"/>
      <c r="R810" s="14"/>
      <c r="S810" s="14"/>
      <c r="T810" s="14"/>
    </row>
    <row r="811" spans="1:20" s="314" customFormat="1" x14ac:dyDescent="0.25">
      <c r="A811" s="12"/>
      <c r="B811" s="333"/>
      <c r="C811" s="333"/>
      <c r="D811" s="21"/>
      <c r="E811" s="315"/>
      <c r="F811" s="329"/>
      <c r="H811" s="313"/>
      <c r="I811" s="321"/>
      <c r="J811" s="338"/>
      <c r="K811" s="12"/>
      <c r="N811" s="12"/>
      <c r="O811" s="192"/>
      <c r="P811" s="14"/>
      <c r="Q811" s="14"/>
      <c r="R811" s="14"/>
      <c r="S811" s="14"/>
      <c r="T811" s="14"/>
    </row>
    <row r="812" spans="1:20" s="314" customFormat="1" x14ac:dyDescent="0.25">
      <c r="A812" s="12"/>
      <c r="B812" s="333"/>
      <c r="C812" s="333"/>
      <c r="D812" s="21"/>
      <c r="E812" s="315"/>
      <c r="F812" s="329"/>
      <c r="H812" s="313"/>
      <c r="I812" s="321"/>
      <c r="J812" s="338"/>
      <c r="K812" s="12"/>
      <c r="N812" s="12"/>
      <c r="O812" s="192"/>
      <c r="P812" s="14"/>
      <c r="Q812" s="14"/>
      <c r="R812" s="14"/>
      <c r="S812" s="14"/>
      <c r="T812" s="14"/>
    </row>
    <row r="813" spans="1:20" s="314" customFormat="1" x14ac:dyDescent="0.25">
      <c r="A813" s="12"/>
      <c r="B813" s="333"/>
      <c r="C813" s="333"/>
      <c r="D813" s="21"/>
      <c r="E813" s="315"/>
      <c r="F813" s="329"/>
      <c r="H813" s="313"/>
      <c r="I813" s="321"/>
      <c r="J813" s="338"/>
      <c r="K813" s="12"/>
      <c r="N813" s="12"/>
      <c r="O813" s="192"/>
      <c r="P813" s="14"/>
      <c r="Q813" s="14"/>
      <c r="R813" s="14"/>
      <c r="S813" s="14"/>
      <c r="T813" s="14"/>
    </row>
    <row r="814" spans="1:20" s="314" customFormat="1" x14ac:dyDescent="0.25">
      <c r="A814" s="12"/>
      <c r="B814" s="333"/>
      <c r="C814" s="333"/>
      <c r="D814" s="21"/>
      <c r="E814" s="315"/>
      <c r="F814" s="329"/>
      <c r="H814" s="313"/>
      <c r="I814" s="321"/>
      <c r="J814" s="338"/>
      <c r="K814" s="12"/>
      <c r="N814" s="12"/>
      <c r="O814" s="192"/>
      <c r="P814" s="14"/>
      <c r="Q814" s="14"/>
      <c r="R814" s="14"/>
      <c r="S814" s="14"/>
      <c r="T814" s="14"/>
    </row>
    <row r="815" spans="1:20" s="314" customFormat="1" x14ac:dyDescent="0.25">
      <c r="A815" s="12"/>
      <c r="B815" s="333"/>
      <c r="C815" s="333"/>
      <c r="D815" s="21"/>
      <c r="E815" s="315"/>
      <c r="F815" s="329"/>
      <c r="H815" s="313"/>
      <c r="I815" s="321"/>
      <c r="J815" s="338"/>
      <c r="K815" s="12"/>
      <c r="N815" s="12"/>
      <c r="O815" s="192"/>
      <c r="P815" s="14"/>
      <c r="Q815" s="14"/>
      <c r="R815" s="14"/>
      <c r="S815" s="14"/>
      <c r="T815" s="14"/>
    </row>
    <row r="816" spans="1:20" s="314" customFormat="1" x14ac:dyDescent="0.25">
      <c r="A816" s="12"/>
      <c r="B816" s="333"/>
      <c r="C816" s="333"/>
      <c r="D816" s="21"/>
      <c r="E816" s="315"/>
      <c r="F816" s="329"/>
      <c r="H816" s="313"/>
      <c r="I816" s="321"/>
      <c r="J816" s="338"/>
      <c r="K816" s="12"/>
      <c r="N816" s="12"/>
      <c r="O816" s="192"/>
      <c r="P816" s="14"/>
      <c r="Q816" s="14"/>
      <c r="R816" s="14"/>
      <c r="S816" s="14"/>
      <c r="T816" s="14"/>
    </row>
    <row r="817" spans="1:20" s="314" customFormat="1" x14ac:dyDescent="0.25">
      <c r="A817" s="12"/>
      <c r="B817" s="333"/>
      <c r="C817" s="333"/>
      <c r="D817" s="21"/>
      <c r="E817" s="315"/>
      <c r="F817" s="329"/>
      <c r="H817" s="313"/>
      <c r="I817" s="321"/>
      <c r="J817" s="338"/>
      <c r="K817" s="12"/>
      <c r="N817" s="12"/>
      <c r="O817" s="192"/>
      <c r="P817" s="14"/>
      <c r="Q817" s="14"/>
      <c r="R817" s="14"/>
      <c r="S817" s="14"/>
      <c r="T817" s="14"/>
    </row>
    <row r="818" spans="1:20" s="314" customFormat="1" x14ac:dyDescent="0.25">
      <c r="A818" s="12"/>
      <c r="B818" s="333"/>
      <c r="C818" s="333"/>
      <c r="D818" s="21"/>
      <c r="E818" s="315"/>
      <c r="F818" s="329"/>
      <c r="H818" s="313"/>
      <c r="I818" s="321"/>
      <c r="J818" s="338"/>
      <c r="K818" s="12"/>
      <c r="N818" s="12"/>
      <c r="O818" s="192"/>
      <c r="P818" s="14"/>
      <c r="Q818" s="14"/>
      <c r="R818" s="14"/>
      <c r="S818" s="14"/>
      <c r="T818" s="14"/>
    </row>
    <row r="819" spans="1:20" s="314" customFormat="1" x14ac:dyDescent="0.25">
      <c r="A819" s="12"/>
      <c r="B819" s="333"/>
      <c r="C819" s="333"/>
      <c r="D819" s="21"/>
      <c r="E819" s="315"/>
      <c r="F819" s="329"/>
      <c r="H819" s="313"/>
      <c r="I819" s="321"/>
      <c r="J819" s="338"/>
      <c r="K819" s="12"/>
      <c r="N819" s="12"/>
      <c r="O819" s="192"/>
      <c r="P819" s="14"/>
      <c r="Q819" s="14"/>
      <c r="R819" s="14"/>
      <c r="S819" s="14"/>
      <c r="T819" s="14"/>
    </row>
    <row r="820" spans="1:20" s="314" customFormat="1" x14ac:dyDescent="0.25">
      <c r="A820" s="12"/>
      <c r="B820" s="333"/>
      <c r="C820" s="333"/>
      <c r="D820" s="21"/>
      <c r="E820" s="315"/>
      <c r="F820" s="329"/>
      <c r="H820" s="313"/>
      <c r="I820" s="321"/>
      <c r="J820" s="338"/>
      <c r="K820" s="12"/>
      <c r="N820" s="12"/>
      <c r="O820" s="192"/>
      <c r="P820" s="14"/>
      <c r="Q820" s="14"/>
      <c r="R820" s="14"/>
      <c r="S820" s="14"/>
      <c r="T820" s="14"/>
    </row>
    <row r="821" spans="1:20" s="314" customFormat="1" x14ac:dyDescent="0.25">
      <c r="A821" s="12"/>
      <c r="B821" s="333"/>
      <c r="C821" s="333"/>
      <c r="D821" s="21"/>
      <c r="E821" s="315"/>
      <c r="F821" s="329"/>
      <c r="H821" s="313"/>
      <c r="I821" s="321"/>
      <c r="J821" s="338"/>
      <c r="K821" s="12"/>
      <c r="N821" s="12"/>
      <c r="O821" s="192"/>
      <c r="P821" s="14"/>
      <c r="Q821" s="14"/>
      <c r="R821" s="14"/>
      <c r="S821" s="14"/>
      <c r="T821" s="14"/>
    </row>
    <row r="822" spans="1:20" s="314" customFormat="1" x14ac:dyDescent="0.25">
      <c r="A822" s="12"/>
      <c r="B822" s="333"/>
      <c r="C822" s="333"/>
      <c r="D822" s="21"/>
      <c r="E822" s="315"/>
      <c r="F822" s="329"/>
      <c r="H822" s="313"/>
      <c r="I822" s="321"/>
      <c r="J822" s="338"/>
      <c r="K822" s="12"/>
      <c r="N822" s="12"/>
      <c r="O822" s="192"/>
      <c r="P822" s="14"/>
      <c r="Q822" s="14"/>
      <c r="R822" s="14"/>
      <c r="S822" s="14"/>
      <c r="T822" s="14"/>
    </row>
    <row r="823" spans="1:20" s="314" customFormat="1" x14ac:dyDescent="0.25">
      <c r="A823" s="12"/>
      <c r="B823" s="333"/>
      <c r="C823" s="333"/>
      <c r="D823" s="21"/>
      <c r="E823" s="315"/>
      <c r="F823" s="329"/>
      <c r="H823" s="313"/>
      <c r="I823" s="321"/>
      <c r="J823" s="338"/>
      <c r="K823" s="12"/>
      <c r="N823" s="12"/>
      <c r="O823" s="192"/>
      <c r="P823" s="14"/>
      <c r="Q823" s="14"/>
      <c r="R823" s="14"/>
      <c r="S823" s="14"/>
      <c r="T823" s="14"/>
    </row>
    <row r="824" spans="1:20" s="314" customFormat="1" x14ac:dyDescent="0.25">
      <c r="A824" s="12"/>
      <c r="B824" s="333"/>
      <c r="C824" s="333"/>
      <c r="D824" s="21"/>
      <c r="E824" s="315"/>
      <c r="F824" s="329"/>
      <c r="H824" s="313"/>
      <c r="I824" s="321"/>
      <c r="J824" s="338"/>
      <c r="K824" s="12"/>
      <c r="N824" s="12"/>
      <c r="O824" s="192"/>
      <c r="P824" s="14"/>
      <c r="Q824" s="14"/>
      <c r="R824" s="14"/>
      <c r="S824" s="14"/>
      <c r="T824" s="14"/>
    </row>
    <row r="825" spans="1:20" s="314" customFormat="1" x14ac:dyDescent="0.25">
      <c r="A825" s="12"/>
      <c r="B825" s="333"/>
      <c r="C825" s="333"/>
      <c r="D825" s="21"/>
      <c r="E825" s="315"/>
      <c r="F825" s="329"/>
      <c r="H825" s="313"/>
      <c r="I825" s="321"/>
      <c r="J825" s="338"/>
      <c r="K825" s="12"/>
      <c r="N825" s="12"/>
      <c r="O825" s="192"/>
      <c r="P825" s="14"/>
      <c r="Q825" s="14"/>
      <c r="R825" s="14"/>
      <c r="S825" s="14"/>
      <c r="T825" s="14"/>
    </row>
    <row r="826" spans="1:20" s="314" customFormat="1" x14ac:dyDescent="0.25">
      <c r="A826" s="12"/>
      <c r="B826" s="333"/>
      <c r="C826" s="333"/>
      <c r="D826" s="21"/>
      <c r="E826" s="315"/>
      <c r="F826" s="329"/>
      <c r="H826" s="313"/>
      <c r="I826" s="321"/>
      <c r="J826" s="338"/>
      <c r="K826" s="12"/>
      <c r="N826" s="12"/>
      <c r="O826" s="192"/>
      <c r="P826" s="14"/>
      <c r="Q826" s="14"/>
      <c r="R826" s="14"/>
      <c r="S826" s="14"/>
      <c r="T826" s="14"/>
    </row>
    <row r="827" spans="1:20" s="314" customFormat="1" x14ac:dyDescent="0.25">
      <c r="A827" s="12"/>
      <c r="B827" s="333"/>
      <c r="C827" s="333"/>
      <c r="D827" s="21"/>
      <c r="E827" s="315"/>
      <c r="F827" s="329"/>
      <c r="H827" s="313"/>
      <c r="I827" s="321"/>
      <c r="J827" s="338"/>
      <c r="K827" s="12"/>
      <c r="N827" s="12"/>
      <c r="O827" s="192"/>
      <c r="P827" s="14"/>
      <c r="Q827" s="14"/>
      <c r="R827" s="14"/>
      <c r="S827" s="14"/>
      <c r="T827" s="14"/>
    </row>
    <row r="828" spans="1:20" s="314" customFormat="1" x14ac:dyDescent="0.25">
      <c r="A828" s="12"/>
      <c r="B828" s="333"/>
      <c r="C828" s="333"/>
      <c r="D828" s="21"/>
      <c r="E828" s="315"/>
      <c r="F828" s="329"/>
      <c r="H828" s="313"/>
      <c r="I828" s="321"/>
      <c r="J828" s="338"/>
      <c r="K828" s="12"/>
      <c r="N828" s="12"/>
      <c r="O828" s="192"/>
      <c r="P828" s="14"/>
      <c r="Q828" s="14"/>
      <c r="R828" s="14"/>
      <c r="S828" s="14"/>
      <c r="T828" s="14"/>
    </row>
    <row r="829" spans="1:20" s="314" customFormat="1" x14ac:dyDescent="0.25">
      <c r="A829" s="12"/>
      <c r="B829" s="333"/>
      <c r="C829" s="333"/>
      <c r="D829" s="21"/>
      <c r="E829" s="315"/>
      <c r="F829" s="329"/>
      <c r="H829" s="313"/>
      <c r="I829" s="321"/>
      <c r="J829" s="338"/>
      <c r="K829" s="12"/>
      <c r="N829" s="12"/>
      <c r="O829" s="192"/>
      <c r="P829" s="14"/>
      <c r="Q829" s="14"/>
      <c r="R829" s="14"/>
      <c r="S829" s="14"/>
      <c r="T829" s="14"/>
    </row>
    <row r="830" spans="1:20" s="314" customFormat="1" x14ac:dyDescent="0.25">
      <c r="A830" s="12"/>
      <c r="B830" s="333"/>
      <c r="C830" s="333"/>
      <c r="D830" s="21"/>
      <c r="E830" s="315"/>
      <c r="F830" s="329"/>
      <c r="H830" s="313"/>
      <c r="I830" s="321"/>
      <c r="J830" s="338"/>
      <c r="K830" s="12"/>
      <c r="N830" s="12"/>
      <c r="O830" s="192"/>
      <c r="P830" s="14"/>
      <c r="Q830" s="14"/>
      <c r="R830" s="14"/>
      <c r="S830" s="14"/>
      <c r="T830" s="14"/>
    </row>
    <row r="831" spans="1:20" s="314" customFormat="1" x14ac:dyDescent="0.25">
      <c r="A831" s="12"/>
      <c r="B831" s="333"/>
      <c r="C831" s="333"/>
      <c r="D831" s="21"/>
      <c r="E831" s="315"/>
      <c r="F831" s="329"/>
      <c r="H831" s="313"/>
      <c r="I831" s="321"/>
      <c r="J831" s="338"/>
      <c r="K831" s="12"/>
      <c r="N831" s="12"/>
      <c r="O831" s="192"/>
      <c r="P831" s="14"/>
      <c r="Q831" s="14"/>
      <c r="R831" s="14"/>
      <c r="S831" s="14"/>
      <c r="T831" s="14"/>
    </row>
    <row r="832" spans="1:20" s="314" customFormat="1" x14ac:dyDescent="0.25">
      <c r="A832" s="12"/>
      <c r="B832" s="333"/>
      <c r="C832" s="333"/>
      <c r="D832" s="21"/>
      <c r="E832" s="315"/>
      <c r="F832" s="329"/>
      <c r="H832" s="313"/>
      <c r="I832" s="321"/>
      <c r="J832" s="338"/>
      <c r="K832" s="12"/>
      <c r="N832" s="12"/>
      <c r="O832" s="192"/>
      <c r="P832" s="14"/>
      <c r="Q832" s="14"/>
      <c r="R832" s="14"/>
      <c r="S832" s="14"/>
      <c r="T832" s="14"/>
    </row>
    <row r="833" spans="1:20" s="314" customFormat="1" x14ac:dyDescent="0.25">
      <c r="A833" s="12"/>
      <c r="B833" s="333"/>
      <c r="C833" s="333"/>
      <c r="D833" s="21"/>
      <c r="E833" s="315"/>
      <c r="F833" s="329"/>
      <c r="H833" s="313"/>
      <c r="I833" s="321"/>
      <c r="J833" s="338"/>
      <c r="K833" s="12"/>
      <c r="N833" s="12"/>
      <c r="O833" s="192"/>
      <c r="P833" s="14"/>
      <c r="Q833" s="14"/>
      <c r="R833" s="14"/>
      <c r="S833" s="14"/>
      <c r="T833" s="14"/>
    </row>
    <row r="834" spans="1:20" s="314" customFormat="1" x14ac:dyDescent="0.25">
      <c r="A834" s="12"/>
      <c r="B834" s="333"/>
      <c r="C834" s="333"/>
      <c r="D834" s="21"/>
      <c r="E834" s="315"/>
      <c r="F834" s="329"/>
      <c r="H834" s="313"/>
      <c r="I834" s="321"/>
      <c r="J834" s="338"/>
      <c r="K834" s="12"/>
      <c r="N834" s="12"/>
      <c r="O834" s="192"/>
      <c r="P834" s="14"/>
      <c r="Q834" s="14"/>
      <c r="R834" s="14"/>
      <c r="S834" s="14"/>
      <c r="T834" s="14"/>
    </row>
    <row r="835" spans="1:20" s="314" customFormat="1" x14ac:dyDescent="0.25">
      <c r="A835" s="12"/>
      <c r="B835" s="333"/>
      <c r="C835" s="333"/>
      <c r="D835" s="21"/>
      <c r="E835" s="315"/>
      <c r="F835" s="329"/>
      <c r="H835" s="313"/>
      <c r="I835" s="321"/>
      <c r="J835" s="338"/>
      <c r="K835" s="12"/>
      <c r="N835" s="12"/>
      <c r="O835" s="192"/>
      <c r="P835" s="14"/>
      <c r="Q835" s="14"/>
      <c r="R835" s="14"/>
      <c r="S835" s="14"/>
      <c r="T835" s="14"/>
    </row>
    <row r="836" spans="1:20" s="314" customFormat="1" x14ac:dyDescent="0.25">
      <c r="A836" s="12"/>
      <c r="B836" s="333"/>
      <c r="C836" s="333"/>
      <c r="D836" s="21"/>
      <c r="E836" s="315"/>
      <c r="F836" s="329"/>
      <c r="H836" s="313"/>
      <c r="I836" s="321"/>
      <c r="J836" s="338"/>
      <c r="K836" s="12"/>
      <c r="N836" s="12"/>
      <c r="O836" s="192"/>
      <c r="P836" s="14"/>
      <c r="Q836" s="14"/>
      <c r="R836" s="14"/>
      <c r="S836" s="14"/>
      <c r="T836" s="14"/>
    </row>
    <row r="837" spans="1:20" s="314" customFormat="1" x14ac:dyDescent="0.25">
      <c r="A837" s="12"/>
      <c r="B837" s="333"/>
      <c r="C837" s="333"/>
      <c r="D837" s="21"/>
      <c r="E837" s="315"/>
      <c r="F837" s="329"/>
      <c r="H837" s="313"/>
      <c r="I837" s="321"/>
      <c r="J837" s="338"/>
      <c r="K837" s="12"/>
      <c r="N837" s="12"/>
      <c r="O837" s="192"/>
      <c r="P837" s="14"/>
      <c r="Q837" s="14"/>
      <c r="R837" s="14"/>
      <c r="S837" s="14"/>
      <c r="T837" s="14"/>
    </row>
    <row r="838" spans="1:20" s="314" customFormat="1" x14ac:dyDescent="0.25">
      <c r="A838" s="12"/>
      <c r="B838" s="333"/>
      <c r="C838" s="333"/>
      <c r="D838" s="21"/>
      <c r="E838" s="315"/>
      <c r="F838" s="329"/>
      <c r="H838" s="313"/>
      <c r="I838" s="321"/>
      <c r="J838" s="338"/>
      <c r="K838" s="12"/>
      <c r="N838" s="12"/>
      <c r="O838" s="192"/>
      <c r="P838" s="14"/>
      <c r="Q838" s="14"/>
      <c r="R838" s="14"/>
      <c r="S838" s="14"/>
      <c r="T838" s="14"/>
    </row>
    <row r="839" spans="1:20" s="314" customFormat="1" x14ac:dyDescent="0.25">
      <c r="A839" s="12"/>
      <c r="B839" s="333"/>
      <c r="C839" s="333"/>
      <c r="D839" s="21"/>
      <c r="E839" s="315"/>
      <c r="F839" s="329"/>
      <c r="H839" s="313"/>
      <c r="I839" s="321"/>
      <c r="J839" s="338"/>
      <c r="K839" s="12"/>
      <c r="N839" s="12"/>
      <c r="O839" s="192"/>
      <c r="P839" s="14"/>
      <c r="Q839" s="14"/>
      <c r="R839" s="14"/>
      <c r="S839" s="14"/>
      <c r="T839" s="14"/>
    </row>
    <row r="840" spans="1:20" s="314" customFormat="1" x14ac:dyDescent="0.25">
      <c r="A840" s="12"/>
      <c r="B840" s="333"/>
      <c r="C840" s="333"/>
      <c r="D840" s="21"/>
      <c r="E840" s="315"/>
      <c r="F840" s="329"/>
      <c r="H840" s="313"/>
      <c r="I840" s="321"/>
      <c r="J840" s="338"/>
      <c r="K840" s="12"/>
      <c r="N840" s="12"/>
      <c r="O840" s="192"/>
      <c r="P840" s="14"/>
      <c r="Q840" s="14"/>
      <c r="R840" s="14"/>
      <c r="S840" s="14"/>
      <c r="T840" s="14"/>
    </row>
    <row r="841" spans="1:20" s="314" customFormat="1" x14ac:dyDescent="0.25">
      <c r="A841" s="12"/>
      <c r="B841" s="333"/>
      <c r="C841" s="333"/>
      <c r="D841" s="21"/>
      <c r="E841" s="315"/>
      <c r="F841" s="329"/>
      <c r="H841" s="313"/>
      <c r="I841" s="321"/>
      <c r="J841" s="338"/>
      <c r="K841" s="12"/>
      <c r="N841" s="12"/>
      <c r="O841" s="192"/>
      <c r="P841" s="14"/>
      <c r="Q841" s="14"/>
      <c r="R841" s="14"/>
      <c r="S841" s="14"/>
      <c r="T841" s="14"/>
    </row>
    <row r="842" spans="1:20" s="314" customFormat="1" x14ac:dyDescent="0.25">
      <c r="A842" s="12"/>
      <c r="B842" s="333"/>
      <c r="C842" s="333"/>
      <c r="D842" s="21"/>
      <c r="E842" s="315"/>
      <c r="F842" s="329"/>
      <c r="H842" s="313"/>
      <c r="I842" s="321"/>
      <c r="J842" s="338"/>
      <c r="K842" s="12"/>
      <c r="N842" s="12"/>
      <c r="O842" s="192"/>
      <c r="P842" s="14"/>
      <c r="Q842" s="14"/>
      <c r="R842" s="14"/>
      <c r="S842" s="14"/>
      <c r="T842" s="14"/>
    </row>
    <row r="843" spans="1:20" s="314" customFormat="1" x14ac:dyDescent="0.25">
      <c r="A843" s="12"/>
      <c r="B843" s="333"/>
      <c r="C843" s="333"/>
      <c r="D843" s="21"/>
      <c r="E843" s="315"/>
      <c r="F843" s="329"/>
      <c r="H843" s="313"/>
      <c r="I843" s="321"/>
      <c r="J843" s="338"/>
      <c r="K843" s="12"/>
      <c r="N843" s="12"/>
      <c r="O843" s="192"/>
      <c r="P843" s="14"/>
      <c r="Q843" s="14"/>
      <c r="R843" s="14"/>
      <c r="S843" s="14"/>
      <c r="T843" s="14"/>
    </row>
    <row r="844" spans="1:20" s="314" customFormat="1" x14ac:dyDescent="0.25">
      <c r="A844" s="12"/>
      <c r="B844" s="333"/>
      <c r="C844" s="333"/>
      <c r="D844" s="21"/>
      <c r="E844" s="315"/>
      <c r="F844" s="329"/>
      <c r="H844" s="313"/>
      <c r="I844" s="321"/>
      <c r="J844" s="338"/>
      <c r="K844" s="12"/>
      <c r="N844" s="12"/>
      <c r="O844" s="192"/>
      <c r="P844" s="14"/>
      <c r="Q844" s="14"/>
      <c r="R844" s="14"/>
      <c r="S844" s="14"/>
      <c r="T844" s="14"/>
    </row>
    <row r="845" spans="1:20" s="314" customFormat="1" x14ac:dyDescent="0.25">
      <c r="A845" s="12"/>
      <c r="B845" s="333"/>
      <c r="C845" s="333"/>
      <c r="D845" s="21"/>
      <c r="E845" s="315"/>
      <c r="F845" s="329"/>
      <c r="H845" s="313"/>
      <c r="I845" s="321"/>
      <c r="J845" s="338"/>
      <c r="K845" s="12"/>
      <c r="N845" s="12"/>
      <c r="O845" s="192"/>
      <c r="P845" s="14"/>
      <c r="Q845" s="14"/>
      <c r="R845" s="14"/>
      <c r="S845" s="14"/>
      <c r="T845" s="14"/>
    </row>
    <row r="846" spans="1:20" s="314" customFormat="1" x14ac:dyDescent="0.25">
      <c r="A846" s="12"/>
      <c r="B846" s="333"/>
      <c r="C846" s="333"/>
      <c r="D846" s="21"/>
      <c r="E846" s="315"/>
      <c r="F846" s="329"/>
      <c r="H846" s="313"/>
      <c r="I846" s="321"/>
      <c r="J846" s="338"/>
      <c r="K846" s="12"/>
      <c r="N846" s="12"/>
      <c r="O846" s="192"/>
      <c r="P846" s="14"/>
      <c r="Q846" s="14"/>
      <c r="R846" s="14"/>
      <c r="S846" s="14"/>
      <c r="T846" s="14"/>
    </row>
    <row r="847" spans="1:20" s="314" customFormat="1" x14ac:dyDescent="0.25">
      <c r="A847" s="12"/>
      <c r="B847" s="333"/>
      <c r="C847" s="333"/>
      <c r="D847" s="21"/>
      <c r="E847" s="315"/>
      <c r="F847" s="329"/>
      <c r="H847" s="313"/>
      <c r="I847" s="321"/>
      <c r="J847" s="338"/>
      <c r="K847" s="12"/>
      <c r="N847" s="12"/>
      <c r="O847" s="192"/>
      <c r="P847" s="14"/>
      <c r="Q847" s="14"/>
      <c r="R847" s="14"/>
      <c r="S847" s="14"/>
      <c r="T847" s="14"/>
    </row>
    <row r="848" spans="1:20" s="314" customFormat="1" x14ac:dyDescent="0.25">
      <c r="A848" s="12"/>
      <c r="B848" s="333"/>
      <c r="C848" s="333"/>
      <c r="D848" s="21"/>
      <c r="E848" s="315"/>
      <c r="F848" s="329"/>
      <c r="H848" s="313"/>
      <c r="I848" s="321"/>
      <c r="J848" s="338"/>
      <c r="K848" s="12"/>
      <c r="N848" s="12"/>
      <c r="O848" s="192"/>
      <c r="P848" s="14"/>
      <c r="Q848" s="14"/>
      <c r="R848" s="14"/>
      <c r="S848" s="14"/>
      <c r="T848" s="14"/>
    </row>
    <row r="849" spans="1:20" s="314" customFormat="1" x14ac:dyDescent="0.25">
      <c r="A849" s="12"/>
      <c r="B849" s="333"/>
      <c r="C849" s="333"/>
      <c r="D849" s="21"/>
      <c r="E849" s="315"/>
      <c r="F849" s="329"/>
      <c r="H849" s="313"/>
      <c r="I849" s="321"/>
      <c r="J849" s="338"/>
      <c r="K849" s="12"/>
      <c r="N849" s="12"/>
      <c r="O849" s="192"/>
      <c r="P849" s="14"/>
      <c r="Q849" s="14"/>
      <c r="R849" s="14"/>
      <c r="S849" s="14"/>
      <c r="T849" s="14"/>
    </row>
    <row r="850" spans="1:20" s="314" customFormat="1" x14ac:dyDescent="0.25">
      <c r="A850" s="12"/>
      <c r="B850" s="333"/>
      <c r="C850" s="333"/>
      <c r="D850" s="21"/>
      <c r="E850" s="315"/>
      <c r="F850" s="329"/>
      <c r="H850" s="313"/>
      <c r="I850" s="321"/>
      <c r="J850" s="338"/>
      <c r="K850" s="12"/>
      <c r="N850" s="12"/>
      <c r="O850" s="192"/>
      <c r="P850" s="14"/>
      <c r="Q850" s="14"/>
      <c r="R850" s="14"/>
      <c r="S850" s="14"/>
      <c r="T850" s="14"/>
    </row>
    <row r="851" spans="1:20" s="314" customFormat="1" x14ac:dyDescent="0.25">
      <c r="A851" s="12"/>
      <c r="B851" s="333"/>
      <c r="C851" s="333"/>
      <c r="D851" s="21"/>
      <c r="E851" s="315"/>
      <c r="F851" s="329"/>
      <c r="H851" s="313"/>
      <c r="I851" s="321"/>
      <c r="J851" s="338"/>
      <c r="K851" s="12"/>
      <c r="N851" s="12"/>
      <c r="O851" s="192"/>
      <c r="P851" s="14"/>
      <c r="Q851" s="14"/>
      <c r="R851" s="14"/>
      <c r="S851" s="14"/>
      <c r="T851" s="14"/>
    </row>
    <row r="852" spans="1:20" s="314" customFormat="1" x14ac:dyDescent="0.25">
      <c r="A852" s="12"/>
      <c r="B852" s="333"/>
      <c r="C852" s="333"/>
      <c r="D852" s="21"/>
      <c r="E852" s="315"/>
      <c r="F852" s="329"/>
      <c r="H852" s="313"/>
      <c r="I852" s="321"/>
      <c r="J852" s="338"/>
      <c r="K852" s="12"/>
      <c r="N852" s="12"/>
      <c r="O852" s="192"/>
      <c r="P852" s="14"/>
      <c r="Q852" s="14"/>
      <c r="R852" s="14"/>
      <c r="S852" s="14"/>
      <c r="T852" s="14"/>
    </row>
    <row r="853" spans="1:20" s="314" customFormat="1" x14ac:dyDescent="0.25">
      <c r="A853" s="12"/>
      <c r="B853" s="333"/>
      <c r="C853" s="333"/>
      <c r="D853" s="21"/>
      <c r="E853" s="315"/>
      <c r="F853" s="329"/>
      <c r="H853" s="313"/>
      <c r="I853" s="321"/>
      <c r="J853" s="338"/>
      <c r="K853" s="12"/>
      <c r="N853" s="12"/>
      <c r="O853" s="192"/>
      <c r="P853" s="14"/>
      <c r="Q853" s="14"/>
      <c r="R853" s="14"/>
      <c r="S853" s="14"/>
      <c r="T853" s="14"/>
    </row>
    <row r="854" spans="1:20" s="314" customFormat="1" x14ac:dyDescent="0.25">
      <c r="A854" s="12"/>
      <c r="B854" s="333"/>
      <c r="C854" s="333"/>
      <c r="D854" s="21"/>
      <c r="E854" s="315"/>
      <c r="F854" s="329"/>
      <c r="H854" s="313"/>
      <c r="I854" s="321"/>
      <c r="J854" s="338"/>
      <c r="K854" s="12"/>
      <c r="N854" s="12"/>
      <c r="O854" s="192"/>
      <c r="P854" s="14"/>
      <c r="Q854" s="14"/>
      <c r="R854" s="14"/>
      <c r="S854" s="14"/>
      <c r="T854" s="14"/>
    </row>
    <row r="855" spans="1:20" s="314" customFormat="1" x14ac:dyDescent="0.25">
      <c r="A855" s="12"/>
      <c r="B855" s="333"/>
      <c r="C855" s="333"/>
      <c r="D855" s="21"/>
      <c r="E855" s="315"/>
      <c r="F855" s="329"/>
      <c r="H855" s="313"/>
      <c r="I855" s="321"/>
      <c r="J855" s="338"/>
      <c r="K855" s="12"/>
      <c r="N855" s="12"/>
      <c r="O855" s="192"/>
      <c r="P855" s="14"/>
      <c r="Q855" s="14"/>
      <c r="R855" s="14"/>
      <c r="S855" s="14"/>
      <c r="T855" s="14"/>
    </row>
    <row r="856" spans="1:20" s="314" customFormat="1" x14ac:dyDescent="0.25">
      <c r="A856" s="12"/>
      <c r="B856" s="333"/>
      <c r="C856" s="333"/>
      <c r="D856" s="21"/>
      <c r="E856" s="315"/>
      <c r="F856" s="329"/>
      <c r="H856" s="313"/>
      <c r="I856" s="321"/>
      <c r="J856" s="338"/>
      <c r="K856" s="12"/>
      <c r="N856" s="12"/>
      <c r="O856" s="192"/>
      <c r="P856" s="14"/>
      <c r="Q856" s="14"/>
      <c r="R856" s="14"/>
      <c r="S856" s="14"/>
      <c r="T856" s="14"/>
    </row>
    <row r="857" spans="1:20" s="314" customFormat="1" x14ac:dyDescent="0.25">
      <c r="A857" s="12"/>
      <c r="B857" s="333"/>
      <c r="C857" s="333"/>
      <c r="D857" s="21"/>
      <c r="E857" s="315"/>
      <c r="F857" s="329"/>
      <c r="H857" s="313"/>
      <c r="I857" s="321"/>
      <c r="J857" s="338"/>
      <c r="K857" s="12"/>
      <c r="N857" s="12"/>
      <c r="O857" s="192"/>
      <c r="P857" s="14"/>
      <c r="Q857" s="14"/>
      <c r="R857" s="14"/>
      <c r="S857" s="14"/>
      <c r="T857" s="14"/>
    </row>
    <row r="858" spans="1:20" s="314" customFormat="1" x14ac:dyDescent="0.25">
      <c r="A858" s="12"/>
      <c r="B858" s="333"/>
      <c r="C858" s="333"/>
      <c r="D858" s="21"/>
      <c r="E858" s="315"/>
      <c r="F858" s="329"/>
      <c r="H858" s="313"/>
      <c r="I858" s="321"/>
      <c r="J858" s="338"/>
      <c r="K858" s="12"/>
      <c r="N858" s="12"/>
      <c r="O858" s="192"/>
      <c r="P858" s="14"/>
      <c r="Q858" s="14"/>
      <c r="R858" s="14"/>
      <c r="S858" s="14"/>
      <c r="T858" s="14"/>
    </row>
    <row r="859" spans="1:20" s="314" customFormat="1" x14ac:dyDescent="0.25">
      <c r="A859" s="12"/>
      <c r="B859" s="333"/>
      <c r="C859" s="333"/>
      <c r="D859" s="21"/>
      <c r="E859" s="315"/>
      <c r="F859" s="329"/>
      <c r="H859" s="313"/>
      <c r="I859" s="321"/>
      <c r="J859" s="338"/>
      <c r="K859" s="12"/>
      <c r="N859" s="12"/>
      <c r="O859" s="192"/>
      <c r="P859" s="14"/>
      <c r="Q859" s="14"/>
      <c r="R859" s="14"/>
      <c r="S859" s="14"/>
      <c r="T859" s="14"/>
    </row>
    <row r="860" spans="1:20" s="314" customFormat="1" x14ac:dyDescent="0.25">
      <c r="A860" s="12"/>
      <c r="B860" s="333"/>
      <c r="C860" s="333"/>
      <c r="D860" s="21"/>
      <c r="E860" s="315"/>
      <c r="F860" s="329"/>
      <c r="H860" s="313"/>
      <c r="I860" s="321"/>
      <c r="J860" s="338"/>
      <c r="K860" s="12"/>
      <c r="N860" s="12"/>
      <c r="O860" s="192"/>
      <c r="P860" s="14"/>
      <c r="Q860" s="14"/>
      <c r="R860" s="14"/>
      <c r="S860" s="14"/>
      <c r="T860" s="14"/>
    </row>
    <row r="861" spans="1:20" s="314" customFormat="1" x14ac:dyDescent="0.25">
      <c r="A861" s="12"/>
      <c r="B861" s="333"/>
      <c r="C861" s="333"/>
      <c r="D861" s="21"/>
      <c r="E861" s="315"/>
      <c r="F861" s="329"/>
      <c r="H861" s="313"/>
      <c r="I861" s="321"/>
      <c r="J861" s="338"/>
      <c r="K861" s="12"/>
      <c r="N861" s="12"/>
      <c r="O861" s="192"/>
      <c r="P861" s="14"/>
      <c r="Q861" s="14"/>
      <c r="R861" s="14"/>
      <c r="S861" s="14"/>
      <c r="T861" s="14"/>
    </row>
    <row r="862" spans="1:20" s="314" customFormat="1" x14ac:dyDescent="0.25">
      <c r="A862" s="12"/>
      <c r="B862" s="333"/>
      <c r="C862" s="333"/>
      <c r="D862" s="21"/>
      <c r="E862" s="315"/>
      <c r="F862" s="329"/>
      <c r="H862" s="313"/>
      <c r="I862" s="321"/>
      <c r="J862" s="338"/>
      <c r="K862" s="12"/>
      <c r="N862" s="12"/>
      <c r="O862" s="192"/>
      <c r="P862" s="14"/>
      <c r="Q862" s="14"/>
      <c r="R862" s="14"/>
      <c r="S862" s="14"/>
      <c r="T862" s="14"/>
    </row>
    <row r="863" spans="1:20" s="314" customFormat="1" x14ac:dyDescent="0.25">
      <c r="A863" s="12"/>
      <c r="B863" s="333"/>
      <c r="C863" s="333"/>
      <c r="D863" s="21"/>
      <c r="E863" s="315"/>
      <c r="F863" s="329"/>
      <c r="H863" s="313"/>
      <c r="I863" s="321"/>
      <c r="J863" s="338"/>
      <c r="K863" s="12"/>
      <c r="N863" s="12"/>
      <c r="O863" s="192"/>
      <c r="P863" s="14"/>
      <c r="Q863" s="14"/>
      <c r="R863" s="14"/>
      <c r="S863" s="14"/>
      <c r="T863" s="14"/>
    </row>
    <row r="864" spans="1:20" s="314" customFormat="1" x14ac:dyDescent="0.25">
      <c r="A864" s="12"/>
      <c r="B864" s="333"/>
      <c r="C864" s="333"/>
      <c r="D864" s="21"/>
      <c r="E864" s="315"/>
      <c r="F864" s="329"/>
      <c r="H864" s="313"/>
      <c r="I864" s="321"/>
      <c r="J864" s="338"/>
      <c r="K864" s="12"/>
      <c r="N864" s="12"/>
      <c r="O864" s="192"/>
      <c r="P864" s="14"/>
      <c r="Q864" s="14"/>
      <c r="R864" s="14"/>
      <c r="S864" s="14"/>
      <c r="T864" s="14"/>
    </row>
    <row r="865" spans="1:20" s="314" customFormat="1" x14ac:dyDescent="0.25">
      <c r="A865" s="12"/>
      <c r="B865" s="333"/>
      <c r="C865" s="333"/>
      <c r="D865" s="21"/>
      <c r="E865" s="315"/>
      <c r="F865" s="329"/>
      <c r="H865" s="313"/>
      <c r="I865" s="321"/>
      <c r="J865" s="338"/>
      <c r="K865" s="12"/>
      <c r="N865" s="12"/>
      <c r="O865" s="192"/>
      <c r="P865" s="14"/>
      <c r="Q865" s="14"/>
      <c r="R865" s="14"/>
      <c r="S865" s="14"/>
      <c r="T865" s="14"/>
    </row>
    <row r="866" spans="1:20" s="314" customFormat="1" x14ac:dyDescent="0.25">
      <c r="A866" s="12"/>
      <c r="B866" s="333"/>
      <c r="C866" s="333"/>
      <c r="D866" s="21"/>
      <c r="E866" s="315"/>
      <c r="F866" s="329"/>
      <c r="H866" s="313"/>
      <c r="I866" s="321"/>
      <c r="J866" s="338"/>
      <c r="K866" s="12"/>
      <c r="N866" s="12"/>
      <c r="O866" s="192"/>
      <c r="P866" s="14"/>
      <c r="Q866" s="14"/>
      <c r="R866" s="14"/>
      <c r="S866" s="14"/>
      <c r="T866" s="14"/>
    </row>
    <row r="867" spans="1:20" s="314" customFormat="1" x14ac:dyDescent="0.25">
      <c r="A867" s="12"/>
      <c r="B867" s="333"/>
      <c r="C867" s="333"/>
      <c r="D867" s="21"/>
      <c r="E867" s="315"/>
      <c r="F867" s="329"/>
      <c r="H867" s="313"/>
      <c r="I867" s="321"/>
      <c r="J867" s="338"/>
      <c r="K867" s="12"/>
      <c r="N867" s="12"/>
      <c r="O867" s="192"/>
      <c r="P867" s="14"/>
      <c r="Q867" s="14"/>
      <c r="R867" s="14"/>
      <c r="S867" s="14"/>
      <c r="T867" s="14"/>
    </row>
    <row r="868" spans="1:20" s="314" customFormat="1" x14ac:dyDescent="0.25">
      <c r="A868" s="12"/>
      <c r="B868" s="333"/>
      <c r="C868" s="333"/>
      <c r="D868" s="21"/>
      <c r="E868" s="315"/>
      <c r="F868" s="329"/>
      <c r="H868" s="313"/>
      <c r="I868" s="321"/>
      <c r="J868" s="338"/>
      <c r="K868" s="12"/>
      <c r="N868" s="12"/>
      <c r="O868" s="192"/>
      <c r="P868" s="14"/>
      <c r="Q868" s="14"/>
      <c r="R868" s="14"/>
      <c r="S868" s="14"/>
      <c r="T868" s="14"/>
    </row>
    <row r="869" spans="1:20" s="314" customFormat="1" x14ac:dyDescent="0.25">
      <c r="A869" s="12"/>
      <c r="B869" s="333"/>
      <c r="C869" s="333"/>
      <c r="D869" s="21"/>
      <c r="E869" s="315"/>
      <c r="F869" s="329"/>
      <c r="H869" s="313"/>
      <c r="I869" s="321"/>
      <c r="J869" s="338"/>
      <c r="K869" s="12"/>
      <c r="N869" s="12"/>
      <c r="O869" s="192"/>
      <c r="P869" s="14"/>
      <c r="Q869" s="14"/>
      <c r="R869" s="14"/>
      <c r="S869" s="14"/>
      <c r="T869" s="14"/>
    </row>
    <row r="870" spans="1:20" s="314" customFormat="1" x14ac:dyDescent="0.25">
      <c r="A870" s="12"/>
      <c r="B870" s="333"/>
      <c r="C870" s="333"/>
      <c r="D870" s="21"/>
      <c r="E870" s="315"/>
      <c r="F870" s="329"/>
      <c r="H870" s="313"/>
      <c r="I870" s="321"/>
      <c r="J870" s="338"/>
      <c r="K870" s="12"/>
      <c r="N870" s="12"/>
      <c r="O870" s="192"/>
      <c r="P870" s="14"/>
      <c r="Q870" s="14"/>
      <c r="R870" s="14"/>
      <c r="S870" s="14"/>
      <c r="T870" s="14"/>
    </row>
    <row r="871" spans="1:20" s="314" customFormat="1" x14ac:dyDescent="0.25">
      <c r="A871" s="12"/>
      <c r="B871" s="333"/>
      <c r="C871" s="333"/>
      <c r="D871" s="21"/>
      <c r="E871" s="315"/>
      <c r="F871" s="329"/>
      <c r="H871" s="313"/>
      <c r="I871" s="321"/>
      <c r="J871" s="338"/>
      <c r="K871" s="12"/>
      <c r="N871" s="12"/>
      <c r="O871" s="192"/>
      <c r="P871" s="14"/>
      <c r="Q871" s="14"/>
      <c r="R871" s="14"/>
      <c r="S871" s="14"/>
      <c r="T871" s="14"/>
    </row>
    <row r="872" spans="1:20" s="314" customFormat="1" x14ac:dyDescent="0.25">
      <c r="A872" s="12"/>
      <c r="B872" s="333"/>
      <c r="C872" s="333"/>
      <c r="D872" s="21"/>
      <c r="E872" s="315"/>
      <c r="F872" s="329"/>
      <c r="H872" s="313"/>
      <c r="I872" s="321"/>
      <c r="J872" s="338"/>
      <c r="K872" s="12"/>
      <c r="N872" s="12"/>
      <c r="O872" s="192"/>
      <c r="P872" s="14"/>
      <c r="Q872" s="14"/>
      <c r="R872" s="14"/>
      <c r="S872" s="14"/>
      <c r="T872" s="14"/>
    </row>
    <row r="873" spans="1:20" s="314" customFormat="1" x14ac:dyDescent="0.25">
      <c r="A873" s="12"/>
      <c r="B873" s="333"/>
      <c r="C873" s="333"/>
      <c r="D873" s="21"/>
      <c r="E873" s="315"/>
      <c r="F873" s="329"/>
      <c r="H873" s="313"/>
      <c r="I873" s="321"/>
      <c r="J873" s="338"/>
      <c r="K873" s="12"/>
      <c r="N873" s="12"/>
      <c r="O873" s="192"/>
      <c r="P873" s="14"/>
      <c r="Q873" s="14"/>
      <c r="R873" s="14"/>
      <c r="S873" s="14"/>
      <c r="T873" s="14"/>
    </row>
    <row r="874" spans="1:20" s="314" customFormat="1" x14ac:dyDescent="0.25">
      <c r="A874" s="12"/>
      <c r="B874" s="333"/>
      <c r="C874" s="333"/>
      <c r="D874" s="21"/>
      <c r="E874" s="315"/>
      <c r="F874" s="329"/>
      <c r="H874" s="313"/>
      <c r="I874" s="321"/>
      <c r="J874" s="338"/>
      <c r="K874" s="12"/>
      <c r="N874" s="12"/>
      <c r="O874" s="192"/>
      <c r="P874" s="14"/>
      <c r="Q874" s="14"/>
      <c r="R874" s="14"/>
      <c r="S874" s="14"/>
      <c r="T874" s="14"/>
    </row>
    <row r="875" spans="1:20" s="314" customFormat="1" x14ac:dyDescent="0.25">
      <c r="A875" s="12"/>
      <c r="B875" s="333"/>
      <c r="C875" s="333"/>
      <c r="D875" s="21"/>
      <c r="E875" s="315"/>
      <c r="F875" s="329"/>
      <c r="H875" s="313"/>
      <c r="I875" s="321"/>
      <c r="J875" s="338"/>
      <c r="K875" s="12"/>
      <c r="N875" s="12"/>
      <c r="O875" s="192"/>
      <c r="P875" s="14"/>
      <c r="Q875" s="14"/>
      <c r="R875" s="14"/>
      <c r="S875" s="14"/>
      <c r="T875" s="14"/>
    </row>
    <row r="876" spans="1:20" s="314" customFormat="1" x14ac:dyDescent="0.25">
      <c r="A876" s="12"/>
      <c r="B876" s="333"/>
      <c r="C876" s="333"/>
      <c r="D876" s="21"/>
      <c r="E876" s="315"/>
      <c r="F876" s="329"/>
      <c r="H876" s="313"/>
      <c r="I876" s="321"/>
      <c r="J876" s="338"/>
      <c r="K876" s="12"/>
      <c r="N876" s="12"/>
      <c r="O876" s="192"/>
      <c r="P876" s="14"/>
      <c r="Q876" s="14"/>
      <c r="R876" s="14"/>
      <c r="S876" s="14"/>
      <c r="T876" s="14"/>
    </row>
    <row r="877" spans="1:20" s="314" customFormat="1" x14ac:dyDescent="0.25">
      <c r="A877" s="12"/>
      <c r="B877" s="333"/>
      <c r="C877" s="333"/>
      <c r="D877" s="21"/>
      <c r="E877" s="315"/>
      <c r="F877" s="329"/>
      <c r="H877" s="313"/>
      <c r="I877" s="321"/>
      <c r="J877" s="338"/>
      <c r="K877" s="12"/>
      <c r="N877" s="12"/>
      <c r="O877" s="192"/>
      <c r="P877" s="14"/>
      <c r="Q877" s="14"/>
      <c r="R877" s="14"/>
      <c r="S877" s="14"/>
      <c r="T877" s="14"/>
    </row>
    <row r="878" spans="1:20" s="314" customFormat="1" x14ac:dyDescent="0.25">
      <c r="A878" s="12"/>
      <c r="B878" s="333"/>
      <c r="C878" s="333"/>
      <c r="D878" s="21"/>
      <c r="E878" s="315"/>
      <c r="F878" s="329"/>
      <c r="H878" s="313"/>
      <c r="I878" s="321"/>
      <c r="J878" s="338"/>
      <c r="K878" s="12"/>
      <c r="N878" s="12"/>
      <c r="O878" s="192"/>
      <c r="P878" s="14"/>
      <c r="Q878" s="14"/>
      <c r="R878" s="14"/>
      <c r="S878" s="14"/>
      <c r="T878" s="14"/>
    </row>
    <row r="879" spans="1:20" s="314" customFormat="1" x14ac:dyDescent="0.25">
      <c r="A879" s="12"/>
      <c r="B879" s="333"/>
      <c r="C879" s="333"/>
      <c r="D879" s="21"/>
      <c r="E879" s="315"/>
      <c r="F879" s="329"/>
      <c r="H879" s="313"/>
      <c r="I879" s="321"/>
      <c r="J879" s="338"/>
      <c r="K879" s="12"/>
      <c r="N879" s="12"/>
      <c r="O879" s="192"/>
      <c r="P879" s="14"/>
      <c r="Q879" s="14"/>
      <c r="R879" s="14"/>
      <c r="S879" s="14"/>
      <c r="T879" s="14"/>
    </row>
    <row r="880" spans="1:20" s="314" customFormat="1" x14ac:dyDescent="0.25">
      <c r="A880" s="12"/>
      <c r="B880" s="333"/>
      <c r="C880" s="333"/>
      <c r="D880" s="21"/>
      <c r="E880" s="315"/>
      <c r="F880" s="329"/>
      <c r="H880" s="313"/>
      <c r="I880" s="321"/>
      <c r="J880" s="338"/>
      <c r="K880" s="12"/>
      <c r="N880" s="12"/>
      <c r="O880" s="192"/>
      <c r="P880" s="14"/>
      <c r="Q880" s="14"/>
      <c r="R880" s="14"/>
      <c r="S880" s="14"/>
      <c r="T880" s="14"/>
    </row>
    <row r="881" spans="1:20" s="314" customFormat="1" x14ac:dyDescent="0.25">
      <c r="A881" s="12"/>
      <c r="B881" s="333"/>
      <c r="C881" s="333"/>
      <c r="D881" s="21"/>
      <c r="E881" s="315"/>
      <c r="F881" s="329"/>
      <c r="H881" s="313"/>
      <c r="I881" s="321"/>
      <c r="J881" s="338"/>
      <c r="K881" s="12"/>
      <c r="N881" s="12"/>
      <c r="O881" s="192"/>
      <c r="P881" s="14"/>
      <c r="Q881" s="14"/>
      <c r="R881" s="14"/>
      <c r="S881" s="14"/>
      <c r="T881" s="14"/>
    </row>
    <row r="882" spans="1:20" s="314" customFormat="1" x14ac:dyDescent="0.25">
      <c r="A882" s="12"/>
      <c r="B882" s="333"/>
      <c r="C882" s="333"/>
      <c r="D882" s="21"/>
      <c r="E882" s="315"/>
      <c r="F882" s="329"/>
      <c r="H882" s="313"/>
      <c r="I882" s="321"/>
      <c r="J882" s="338"/>
      <c r="K882" s="12"/>
      <c r="N882" s="12"/>
      <c r="O882" s="192"/>
      <c r="P882" s="14"/>
      <c r="Q882" s="14"/>
      <c r="R882" s="14"/>
      <c r="S882" s="14"/>
      <c r="T882" s="14"/>
    </row>
    <row r="883" spans="1:20" s="314" customFormat="1" x14ac:dyDescent="0.25">
      <c r="A883" s="12"/>
      <c r="B883" s="333"/>
      <c r="C883" s="333"/>
      <c r="D883" s="21"/>
      <c r="E883" s="315"/>
      <c r="F883" s="329"/>
      <c r="H883" s="313"/>
      <c r="I883" s="321"/>
      <c r="J883" s="338"/>
      <c r="K883" s="12"/>
      <c r="N883" s="12"/>
      <c r="O883" s="192"/>
      <c r="P883" s="14"/>
      <c r="Q883" s="14"/>
      <c r="R883" s="14"/>
      <c r="S883" s="14"/>
      <c r="T883" s="14"/>
    </row>
    <row r="884" spans="1:20" s="314" customFormat="1" x14ac:dyDescent="0.25">
      <c r="A884" s="12"/>
      <c r="B884" s="333"/>
      <c r="C884" s="333"/>
      <c r="D884" s="21"/>
      <c r="E884" s="315"/>
      <c r="F884" s="329"/>
      <c r="H884" s="313"/>
      <c r="I884" s="321"/>
      <c r="J884" s="338"/>
      <c r="K884" s="12"/>
      <c r="N884" s="12"/>
      <c r="O884" s="192"/>
      <c r="P884" s="14"/>
      <c r="Q884" s="14"/>
      <c r="R884" s="14"/>
      <c r="S884" s="14"/>
      <c r="T884" s="14"/>
    </row>
    <row r="885" spans="1:20" s="314" customFormat="1" x14ac:dyDescent="0.25">
      <c r="A885" s="12"/>
      <c r="B885" s="333"/>
      <c r="C885" s="333"/>
      <c r="D885" s="21"/>
      <c r="E885" s="315"/>
      <c r="F885" s="329"/>
      <c r="H885" s="313"/>
      <c r="I885" s="321"/>
      <c r="J885" s="338"/>
      <c r="K885" s="12"/>
      <c r="N885" s="12"/>
      <c r="O885" s="192"/>
      <c r="P885" s="14"/>
      <c r="Q885" s="14"/>
      <c r="R885" s="14"/>
      <c r="S885" s="14"/>
      <c r="T885" s="14"/>
    </row>
    <row r="886" spans="1:20" s="314" customFormat="1" x14ac:dyDescent="0.25">
      <c r="A886" s="12"/>
      <c r="B886" s="333"/>
      <c r="C886" s="333"/>
      <c r="D886" s="21"/>
      <c r="E886" s="315"/>
      <c r="F886" s="329"/>
      <c r="H886" s="313"/>
      <c r="I886" s="321"/>
      <c r="J886" s="338"/>
      <c r="K886" s="12"/>
      <c r="N886" s="12"/>
      <c r="O886" s="192"/>
      <c r="P886" s="14"/>
      <c r="Q886" s="14"/>
      <c r="R886" s="14"/>
      <c r="S886" s="14"/>
      <c r="T886" s="14"/>
    </row>
    <row r="887" spans="1:20" s="314" customFormat="1" x14ac:dyDescent="0.25">
      <c r="A887" s="12"/>
      <c r="B887" s="333"/>
      <c r="C887" s="333"/>
      <c r="D887" s="21"/>
      <c r="E887" s="315"/>
      <c r="F887" s="329"/>
      <c r="H887" s="313"/>
      <c r="I887" s="321"/>
      <c r="J887" s="338"/>
      <c r="K887" s="12"/>
      <c r="N887" s="12"/>
      <c r="O887" s="192"/>
      <c r="P887" s="14"/>
      <c r="Q887" s="14"/>
      <c r="R887" s="14"/>
      <c r="S887" s="14"/>
      <c r="T887" s="14"/>
    </row>
    <row r="888" spans="1:20" s="314" customFormat="1" x14ac:dyDescent="0.25">
      <c r="A888" s="12"/>
      <c r="B888" s="333"/>
      <c r="C888" s="333"/>
      <c r="D888" s="21"/>
      <c r="E888" s="315"/>
      <c r="F888" s="329"/>
      <c r="H888" s="313"/>
      <c r="I888" s="321"/>
      <c r="J888" s="338"/>
      <c r="K888" s="12"/>
      <c r="N888" s="12"/>
      <c r="O888" s="192"/>
      <c r="P888" s="14"/>
      <c r="Q888" s="14"/>
      <c r="R888" s="14"/>
      <c r="S888" s="14"/>
      <c r="T888" s="14"/>
    </row>
    <row r="889" spans="1:20" s="314" customFormat="1" x14ac:dyDescent="0.25">
      <c r="A889" s="12"/>
      <c r="B889" s="333"/>
      <c r="C889" s="333"/>
      <c r="D889" s="21"/>
      <c r="E889" s="315"/>
      <c r="F889" s="329"/>
      <c r="H889" s="313"/>
      <c r="I889" s="321"/>
      <c r="J889" s="338"/>
      <c r="K889" s="12"/>
      <c r="N889" s="12"/>
      <c r="O889" s="192"/>
      <c r="P889" s="14"/>
      <c r="Q889" s="14"/>
      <c r="R889" s="14"/>
      <c r="S889" s="14"/>
      <c r="T889" s="14"/>
    </row>
    <row r="890" spans="1:20" s="314" customFormat="1" x14ac:dyDescent="0.25">
      <c r="A890" s="12"/>
      <c r="B890" s="333"/>
      <c r="C890" s="333"/>
      <c r="D890" s="21"/>
      <c r="E890" s="315"/>
      <c r="F890" s="329"/>
      <c r="H890" s="313"/>
      <c r="I890" s="321"/>
      <c r="J890" s="338"/>
      <c r="K890" s="12"/>
      <c r="N890" s="12"/>
      <c r="O890" s="192"/>
      <c r="P890" s="14"/>
      <c r="Q890" s="14"/>
      <c r="R890" s="14"/>
      <c r="S890" s="14"/>
      <c r="T890" s="14"/>
    </row>
    <row r="891" spans="1:20" s="314" customFormat="1" x14ac:dyDescent="0.25">
      <c r="A891" s="12"/>
      <c r="B891" s="333"/>
      <c r="C891" s="333"/>
      <c r="D891" s="21"/>
      <c r="E891" s="315"/>
      <c r="F891" s="329"/>
      <c r="H891" s="313"/>
      <c r="I891" s="321"/>
      <c r="J891" s="338"/>
      <c r="K891" s="12"/>
      <c r="N891" s="12"/>
      <c r="O891" s="192"/>
      <c r="P891" s="14"/>
      <c r="Q891" s="14"/>
      <c r="R891" s="14"/>
      <c r="S891" s="14"/>
      <c r="T891" s="14"/>
    </row>
    <row r="892" spans="1:20" s="314" customFormat="1" x14ac:dyDescent="0.25">
      <c r="A892" s="12"/>
      <c r="B892" s="333"/>
      <c r="C892" s="333"/>
      <c r="D892" s="21"/>
      <c r="E892" s="315"/>
      <c r="F892" s="329"/>
      <c r="H892" s="313"/>
      <c r="I892" s="321"/>
      <c r="J892" s="338"/>
      <c r="K892" s="12"/>
      <c r="N892" s="12"/>
      <c r="O892" s="192"/>
      <c r="P892" s="14"/>
      <c r="Q892" s="14"/>
      <c r="R892" s="14"/>
      <c r="S892" s="14"/>
      <c r="T892" s="14"/>
    </row>
    <row r="893" spans="1:20" s="314" customFormat="1" x14ac:dyDescent="0.25">
      <c r="A893" s="12"/>
      <c r="B893" s="333"/>
      <c r="C893" s="333"/>
      <c r="D893" s="21"/>
      <c r="E893" s="315"/>
      <c r="F893" s="329"/>
      <c r="H893" s="313"/>
      <c r="I893" s="321"/>
      <c r="J893" s="338"/>
      <c r="K893" s="12"/>
      <c r="N893" s="12"/>
      <c r="O893" s="192"/>
      <c r="P893" s="14"/>
      <c r="Q893" s="14"/>
      <c r="R893" s="14"/>
      <c r="S893" s="14"/>
      <c r="T893" s="14"/>
    </row>
    <row r="894" spans="1:20" s="314" customFormat="1" x14ac:dyDescent="0.25">
      <c r="A894" s="12"/>
      <c r="B894" s="333"/>
      <c r="C894" s="333"/>
      <c r="D894" s="21"/>
      <c r="E894" s="315"/>
      <c r="F894" s="329"/>
      <c r="H894" s="313"/>
      <c r="I894" s="321"/>
      <c r="J894" s="338"/>
      <c r="K894" s="12"/>
      <c r="N894" s="12"/>
      <c r="O894" s="192"/>
      <c r="P894" s="14"/>
      <c r="Q894" s="14"/>
      <c r="R894" s="14"/>
      <c r="S894" s="14"/>
      <c r="T894" s="14"/>
    </row>
    <row r="895" spans="1:20" s="314" customFormat="1" x14ac:dyDescent="0.25">
      <c r="A895" s="12"/>
      <c r="B895" s="333"/>
      <c r="C895" s="333"/>
      <c r="D895" s="21"/>
      <c r="E895" s="315"/>
      <c r="F895" s="329"/>
      <c r="H895" s="313"/>
      <c r="I895" s="321"/>
      <c r="J895" s="338"/>
      <c r="K895" s="12"/>
      <c r="N895" s="12"/>
      <c r="O895" s="192"/>
      <c r="P895" s="14"/>
      <c r="Q895" s="14"/>
      <c r="R895" s="14"/>
      <c r="S895" s="14"/>
      <c r="T895" s="14"/>
    </row>
    <row r="896" spans="1:20" s="314" customFormat="1" x14ac:dyDescent="0.25">
      <c r="A896" s="12"/>
      <c r="B896" s="333"/>
      <c r="C896" s="333"/>
      <c r="D896" s="21"/>
      <c r="E896" s="315"/>
      <c r="F896" s="329"/>
      <c r="H896" s="313"/>
      <c r="I896" s="321"/>
      <c r="J896" s="338"/>
      <c r="K896" s="12"/>
      <c r="N896" s="12"/>
      <c r="O896" s="192"/>
      <c r="P896" s="14"/>
      <c r="Q896" s="14"/>
      <c r="R896" s="14"/>
      <c r="S896" s="14"/>
      <c r="T896" s="14"/>
    </row>
    <row r="897" spans="1:20" s="314" customFormat="1" x14ac:dyDescent="0.25">
      <c r="A897" s="12"/>
      <c r="B897" s="333"/>
      <c r="C897" s="333"/>
      <c r="D897" s="21"/>
      <c r="E897" s="315"/>
      <c r="F897" s="329"/>
      <c r="H897" s="313"/>
      <c r="I897" s="321"/>
      <c r="J897" s="338"/>
      <c r="K897" s="12"/>
      <c r="N897" s="12"/>
      <c r="O897" s="192"/>
      <c r="P897" s="14"/>
      <c r="Q897" s="14"/>
      <c r="R897" s="14"/>
      <c r="S897" s="14"/>
      <c r="T897" s="14"/>
    </row>
    <row r="898" spans="1:20" s="314" customFormat="1" x14ac:dyDescent="0.25">
      <c r="A898" s="12"/>
      <c r="B898" s="333"/>
      <c r="C898" s="333"/>
      <c r="D898" s="21"/>
      <c r="E898" s="315"/>
      <c r="F898" s="329"/>
      <c r="H898" s="313"/>
      <c r="I898" s="321"/>
      <c r="J898" s="338"/>
      <c r="K898" s="12"/>
      <c r="N898" s="12"/>
      <c r="O898" s="192"/>
      <c r="P898" s="14"/>
      <c r="Q898" s="14"/>
      <c r="R898" s="14"/>
      <c r="S898" s="14"/>
      <c r="T898" s="14"/>
    </row>
    <row r="899" spans="1:20" s="314" customFormat="1" x14ac:dyDescent="0.25">
      <c r="A899" s="12"/>
      <c r="B899" s="333"/>
      <c r="C899" s="333"/>
      <c r="D899" s="21"/>
      <c r="E899" s="315"/>
      <c r="F899" s="329"/>
      <c r="H899" s="313"/>
      <c r="I899" s="321"/>
      <c r="J899" s="338"/>
      <c r="K899" s="12"/>
      <c r="N899" s="12"/>
      <c r="O899" s="192"/>
      <c r="P899" s="14"/>
      <c r="Q899" s="14"/>
      <c r="R899" s="14"/>
      <c r="S899" s="14"/>
      <c r="T899" s="14"/>
    </row>
    <row r="900" spans="1:20" s="314" customFormat="1" x14ac:dyDescent="0.25">
      <c r="A900" s="12"/>
      <c r="B900" s="333"/>
      <c r="C900" s="333"/>
      <c r="D900" s="21"/>
      <c r="E900" s="315"/>
      <c r="F900" s="329"/>
      <c r="H900" s="313"/>
      <c r="I900" s="321"/>
      <c r="J900" s="338"/>
      <c r="K900" s="12"/>
      <c r="N900" s="12"/>
      <c r="O900" s="192"/>
      <c r="P900" s="14"/>
      <c r="Q900" s="14"/>
      <c r="R900" s="14"/>
      <c r="S900" s="14"/>
      <c r="T900" s="14"/>
    </row>
    <row r="901" spans="1:20" s="314" customFormat="1" x14ac:dyDescent="0.25">
      <c r="A901" s="12"/>
      <c r="B901" s="333"/>
      <c r="C901" s="333"/>
      <c r="D901" s="21"/>
      <c r="E901" s="315"/>
      <c r="F901" s="329"/>
      <c r="H901" s="313"/>
      <c r="I901" s="321"/>
      <c r="J901" s="338"/>
      <c r="K901" s="12"/>
      <c r="N901" s="12"/>
      <c r="O901" s="192"/>
      <c r="P901" s="14"/>
      <c r="Q901" s="14"/>
      <c r="R901" s="14"/>
      <c r="S901" s="14"/>
      <c r="T901" s="14"/>
    </row>
    <row r="902" spans="1:20" s="314" customFormat="1" x14ac:dyDescent="0.25">
      <c r="A902" s="12"/>
      <c r="B902" s="333"/>
      <c r="C902" s="333"/>
      <c r="D902" s="21"/>
      <c r="E902" s="315"/>
      <c r="F902" s="329"/>
      <c r="H902" s="313"/>
      <c r="I902" s="321"/>
      <c r="J902" s="338"/>
      <c r="K902" s="12"/>
      <c r="N902" s="12"/>
      <c r="O902" s="192"/>
      <c r="P902" s="14"/>
      <c r="Q902" s="14"/>
      <c r="R902" s="14"/>
      <c r="S902" s="14"/>
      <c r="T902" s="14"/>
    </row>
    <row r="903" spans="1:20" s="314" customFormat="1" x14ac:dyDescent="0.25">
      <c r="A903" s="12"/>
      <c r="B903" s="333"/>
      <c r="C903" s="333"/>
      <c r="D903" s="21"/>
      <c r="E903" s="315"/>
      <c r="F903" s="329"/>
      <c r="H903" s="313"/>
      <c r="I903" s="321"/>
      <c r="J903" s="338"/>
      <c r="K903" s="12"/>
      <c r="N903" s="12"/>
      <c r="O903" s="192"/>
      <c r="P903" s="14"/>
      <c r="Q903" s="14"/>
      <c r="R903" s="14"/>
      <c r="S903" s="14"/>
      <c r="T903" s="14"/>
    </row>
    <row r="904" spans="1:20" s="314" customFormat="1" x14ac:dyDescent="0.25">
      <c r="A904" s="12"/>
      <c r="B904" s="333"/>
      <c r="C904" s="333"/>
      <c r="D904" s="21"/>
      <c r="E904" s="315"/>
      <c r="F904" s="329"/>
      <c r="H904" s="313"/>
      <c r="I904" s="321"/>
      <c r="J904" s="338"/>
      <c r="K904" s="12"/>
      <c r="N904" s="12"/>
      <c r="O904" s="192"/>
      <c r="P904" s="14"/>
      <c r="Q904" s="14"/>
      <c r="R904" s="14"/>
      <c r="S904" s="14"/>
      <c r="T904" s="14"/>
    </row>
    <row r="905" spans="1:20" s="314" customFormat="1" x14ac:dyDescent="0.25">
      <c r="A905" s="12"/>
      <c r="B905" s="333"/>
      <c r="C905" s="333"/>
      <c r="D905" s="21"/>
      <c r="E905" s="315"/>
      <c r="F905" s="329"/>
      <c r="H905" s="313"/>
      <c r="I905" s="321"/>
      <c r="J905" s="338"/>
      <c r="K905" s="12"/>
      <c r="N905" s="12"/>
      <c r="O905" s="192"/>
      <c r="P905" s="14"/>
      <c r="Q905" s="14"/>
      <c r="R905" s="14"/>
      <c r="S905" s="14"/>
      <c r="T905" s="14"/>
    </row>
    <row r="906" spans="1:20" s="314" customFormat="1" x14ac:dyDescent="0.25">
      <c r="A906" s="12"/>
      <c r="B906" s="333"/>
      <c r="C906" s="333"/>
      <c r="D906" s="21"/>
      <c r="E906" s="315"/>
      <c r="F906" s="329"/>
      <c r="H906" s="313"/>
      <c r="I906" s="321"/>
      <c r="J906" s="338"/>
      <c r="K906" s="12"/>
      <c r="N906" s="12"/>
      <c r="O906" s="192"/>
      <c r="P906" s="14"/>
      <c r="Q906" s="14"/>
      <c r="R906" s="14"/>
      <c r="S906" s="14"/>
      <c r="T906" s="14"/>
    </row>
    <row r="907" spans="1:20" s="314" customFormat="1" x14ac:dyDescent="0.25">
      <c r="A907" s="12"/>
      <c r="B907" s="333"/>
      <c r="C907" s="333"/>
      <c r="D907" s="21"/>
      <c r="E907" s="315"/>
      <c r="F907" s="329"/>
      <c r="H907" s="313"/>
      <c r="I907" s="321"/>
      <c r="J907" s="338"/>
      <c r="K907" s="12"/>
      <c r="N907" s="12"/>
      <c r="O907" s="192"/>
      <c r="P907" s="14"/>
      <c r="Q907" s="14"/>
      <c r="R907" s="14"/>
      <c r="S907" s="14"/>
      <c r="T907" s="14"/>
    </row>
    <row r="908" spans="1:20" s="314" customFormat="1" x14ac:dyDescent="0.25">
      <c r="A908" s="12"/>
      <c r="B908" s="333"/>
      <c r="C908" s="333"/>
      <c r="D908" s="21"/>
      <c r="E908" s="315"/>
      <c r="F908" s="329"/>
      <c r="H908" s="313"/>
      <c r="I908" s="321"/>
      <c r="J908" s="338"/>
      <c r="K908" s="12"/>
      <c r="N908" s="12"/>
      <c r="O908" s="192"/>
      <c r="P908" s="14"/>
      <c r="Q908" s="14"/>
      <c r="R908" s="14"/>
      <c r="S908" s="14"/>
      <c r="T908" s="14"/>
    </row>
    <row r="909" spans="1:20" s="314" customFormat="1" x14ac:dyDescent="0.25">
      <c r="A909" s="12"/>
      <c r="B909" s="333"/>
      <c r="C909" s="333"/>
      <c r="D909" s="21"/>
      <c r="E909" s="315"/>
      <c r="F909" s="329"/>
      <c r="H909" s="313"/>
      <c r="I909" s="321"/>
      <c r="J909" s="338"/>
      <c r="K909" s="12"/>
      <c r="N909" s="12"/>
      <c r="O909" s="192"/>
      <c r="P909" s="14"/>
      <c r="Q909" s="14"/>
      <c r="R909" s="14"/>
      <c r="S909" s="14"/>
      <c r="T909" s="14"/>
    </row>
    <row r="910" spans="1:20" s="314" customFormat="1" x14ac:dyDescent="0.25">
      <c r="A910" s="12"/>
      <c r="B910" s="333"/>
      <c r="C910" s="333"/>
      <c r="D910" s="21"/>
      <c r="E910" s="315"/>
      <c r="F910" s="329"/>
      <c r="H910" s="313"/>
      <c r="I910" s="321"/>
      <c r="J910" s="338"/>
      <c r="K910" s="12"/>
      <c r="N910" s="12"/>
      <c r="O910" s="192"/>
      <c r="P910" s="14"/>
      <c r="Q910" s="14"/>
      <c r="R910" s="14"/>
      <c r="S910" s="14"/>
      <c r="T910" s="14"/>
    </row>
    <row r="911" spans="1:20" s="314" customFormat="1" x14ac:dyDescent="0.25">
      <c r="A911" s="12"/>
      <c r="B911" s="333"/>
      <c r="C911" s="333"/>
      <c r="D911" s="21"/>
      <c r="E911" s="315"/>
      <c r="F911" s="329"/>
      <c r="H911" s="313"/>
      <c r="I911" s="321"/>
      <c r="J911" s="338"/>
      <c r="K911" s="12"/>
      <c r="N911" s="12"/>
      <c r="O911" s="192"/>
      <c r="P911" s="14"/>
      <c r="Q911" s="14"/>
      <c r="R911" s="14"/>
      <c r="S911" s="14"/>
      <c r="T911" s="14"/>
    </row>
    <row r="912" spans="1:20" s="314" customFormat="1" x14ac:dyDescent="0.25">
      <c r="A912" s="12"/>
      <c r="B912" s="333"/>
      <c r="C912" s="333"/>
      <c r="D912" s="21"/>
      <c r="E912" s="315"/>
      <c r="F912" s="329"/>
      <c r="H912" s="313"/>
      <c r="I912" s="321"/>
      <c r="J912" s="338"/>
      <c r="K912" s="12"/>
      <c r="N912" s="12"/>
      <c r="O912" s="192"/>
      <c r="P912" s="14"/>
      <c r="Q912" s="14"/>
      <c r="R912" s="14"/>
      <c r="S912" s="14"/>
      <c r="T912" s="14"/>
    </row>
    <row r="913" spans="1:20" s="314" customFormat="1" x14ac:dyDescent="0.25">
      <c r="A913" s="12"/>
      <c r="B913" s="333"/>
      <c r="C913" s="333"/>
      <c r="D913" s="21"/>
      <c r="E913" s="315"/>
      <c r="F913" s="329"/>
      <c r="H913" s="313"/>
      <c r="I913" s="321"/>
      <c r="J913" s="338"/>
      <c r="K913" s="12"/>
      <c r="N913" s="12"/>
      <c r="O913" s="192"/>
      <c r="P913" s="14"/>
      <c r="Q913" s="14"/>
      <c r="R913" s="14"/>
      <c r="S913" s="14"/>
      <c r="T913" s="14"/>
    </row>
    <row r="914" spans="1:20" s="314" customFormat="1" x14ac:dyDescent="0.25">
      <c r="A914" s="12"/>
      <c r="B914" s="333"/>
      <c r="C914" s="333"/>
      <c r="D914" s="21"/>
      <c r="E914" s="315"/>
      <c r="F914" s="329"/>
      <c r="H914" s="313"/>
      <c r="I914" s="321"/>
      <c r="J914" s="338"/>
      <c r="K914" s="12"/>
      <c r="N914" s="12"/>
      <c r="O914" s="192"/>
      <c r="P914" s="14"/>
      <c r="Q914" s="14"/>
      <c r="R914" s="14"/>
      <c r="S914" s="14"/>
      <c r="T914" s="14"/>
    </row>
    <row r="915" spans="1:20" s="314" customFormat="1" x14ac:dyDescent="0.25">
      <c r="A915" s="12"/>
      <c r="B915" s="333"/>
      <c r="C915" s="333"/>
      <c r="D915" s="21"/>
      <c r="E915" s="315"/>
      <c r="F915" s="329"/>
      <c r="H915" s="313"/>
      <c r="I915" s="321"/>
      <c r="J915" s="338"/>
      <c r="K915" s="12"/>
      <c r="N915" s="12"/>
      <c r="O915" s="192"/>
      <c r="P915" s="14"/>
      <c r="Q915" s="14"/>
      <c r="R915" s="14"/>
      <c r="S915" s="14"/>
      <c r="T915" s="14"/>
    </row>
    <row r="916" spans="1:20" s="314" customFormat="1" x14ac:dyDescent="0.25">
      <c r="A916" s="12"/>
      <c r="B916" s="333"/>
      <c r="C916" s="333"/>
      <c r="D916" s="21"/>
      <c r="E916" s="315"/>
      <c r="F916" s="329"/>
      <c r="H916" s="313"/>
      <c r="I916" s="321"/>
      <c r="J916" s="338"/>
      <c r="K916" s="12"/>
      <c r="N916" s="12"/>
      <c r="O916" s="192"/>
      <c r="P916" s="14"/>
      <c r="Q916" s="14"/>
      <c r="R916" s="14"/>
      <c r="S916" s="14"/>
      <c r="T916" s="14"/>
    </row>
    <row r="917" spans="1:20" s="314" customFormat="1" x14ac:dyDescent="0.25">
      <c r="A917" s="12"/>
      <c r="B917" s="333"/>
      <c r="C917" s="333"/>
      <c r="D917" s="21"/>
      <c r="E917" s="315"/>
      <c r="F917" s="329"/>
      <c r="H917" s="313"/>
      <c r="I917" s="321"/>
      <c r="J917" s="338"/>
      <c r="K917" s="12"/>
      <c r="N917" s="12"/>
      <c r="O917" s="192"/>
      <c r="P917" s="14"/>
      <c r="Q917" s="14"/>
      <c r="R917" s="14"/>
      <c r="S917" s="14"/>
      <c r="T917" s="14"/>
    </row>
    <row r="918" spans="1:20" s="314" customFormat="1" x14ac:dyDescent="0.25">
      <c r="A918" s="12"/>
      <c r="B918" s="333"/>
      <c r="C918" s="333"/>
      <c r="D918" s="21"/>
      <c r="E918" s="315"/>
      <c r="F918" s="329"/>
      <c r="H918" s="313"/>
      <c r="I918" s="321"/>
      <c r="J918" s="338"/>
      <c r="K918" s="12"/>
      <c r="N918" s="12"/>
      <c r="O918" s="192"/>
      <c r="P918" s="14"/>
      <c r="Q918" s="14"/>
      <c r="R918" s="14"/>
      <c r="S918" s="14"/>
      <c r="T918" s="14"/>
    </row>
  </sheetData>
  <autoFilter ref="A1:O580"/>
  <conditionalFormatting sqref="A1:P1">
    <cfRule type="expression" dxfId="156" priority="39" stopIfTrue="1">
      <formula>ROW()=1</formula>
    </cfRule>
  </conditionalFormatting>
  <conditionalFormatting sqref="H404:H405 H87:H96 H347:H357 H407:H581 H380:H402 H2:H84 H98:H309 H312:H344">
    <cfRule type="containsText" dxfId="155" priority="41" stopIfTrue="1" operator="containsText" text="&gt;">
      <formula>NOT(ISERROR(SEARCH("&gt;",H2)))</formula>
    </cfRule>
  </conditionalFormatting>
  <conditionalFormatting sqref="G87:G96 G347:G357 G380:G589 G1:G84 G98:G309 G312:G344">
    <cfRule type="cellIs" dxfId="154" priority="40" operator="equal">
      <formula>"R"</formula>
    </cfRule>
  </conditionalFormatting>
  <conditionalFormatting sqref="O2:O309 O312:O584">
    <cfRule type="containsText" dxfId="153" priority="38" stopIfTrue="1" operator="containsText" text="Site">
      <formula>NOT(ISERROR(SEARCH("Site",O2)))</formula>
    </cfRule>
  </conditionalFormatting>
  <conditionalFormatting sqref="C53:C84 C88:C96 C348:C357 C583:C589 C99:C151 C153 C155:C194 C197:C199 C201:C252 C254:C264 C266:C274 C276:C293 C295:C309 C313 C315:C337 C339:C344 C385:C397 C399:C581">
    <cfRule type="cellIs" dxfId="152" priority="37" operator="notEqual">
      <formula>$C52</formula>
    </cfRule>
  </conditionalFormatting>
  <conditionalFormatting sqref="A87:N96 A347:N357 O582:R584 A582:N589 A380:R581 A1:R84 O85:R309 A98:N309 O312:R357 A312:N344">
    <cfRule type="expression" dxfId="151" priority="42">
      <formula>ISEVEN(ROW())</formula>
    </cfRule>
  </conditionalFormatting>
  <conditionalFormatting sqref="C582 C1:C51">
    <cfRule type="cellIs" dxfId="150" priority="43" operator="notEqual">
      <formula>#REF!</formula>
    </cfRule>
  </conditionalFormatting>
  <conditionalFormatting sqref="C52 C98">
    <cfRule type="cellIs" dxfId="149" priority="44" operator="notEqual">
      <formula>$C50</formula>
    </cfRule>
  </conditionalFormatting>
  <conditionalFormatting sqref="C87 C312 C347">
    <cfRule type="cellIs" dxfId="148" priority="45" operator="notEqual">
      <formula>$C84</formula>
    </cfRule>
  </conditionalFormatting>
  <conditionalFormatting sqref="G85:G86">
    <cfRule type="cellIs" dxfId="147" priority="34" stopIfTrue="1" operator="equal">
      <formula>"R"</formula>
    </cfRule>
  </conditionalFormatting>
  <conditionalFormatting sqref="A85:A86 A358:A379">
    <cfRule type="expression" dxfId="146" priority="36">
      <formula>$A85=INT($A84)+1</formula>
    </cfRule>
  </conditionalFormatting>
  <conditionalFormatting sqref="A85:N86 A310:XFD311 A358:XFD379">
    <cfRule type="expression" dxfId="145" priority="35">
      <formula>ISEVEN(ROW())</formula>
    </cfRule>
  </conditionalFormatting>
  <conditionalFormatting sqref="C85:C86 C358:C379">
    <cfRule type="expression" dxfId="144" priority="33">
      <formula>$C85&lt;&gt;$C84</formula>
    </cfRule>
  </conditionalFormatting>
  <conditionalFormatting sqref="G97">
    <cfRule type="cellIs" dxfId="143" priority="30" stopIfTrue="1" operator="equal">
      <formula>"R"</formula>
    </cfRule>
  </conditionalFormatting>
  <conditionalFormatting sqref="A97">
    <cfRule type="expression" dxfId="142" priority="32">
      <formula>$A97=INT($A96)+1</formula>
    </cfRule>
  </conditionalFormatting>
  <conditionalFormatting sqref="A97:N97">
    <cfRule type="expression" dxfId="141" priority="31">
      <formula>ISEVEN(ROW())</formula>
    </cfRule>
  </conditionalFormatting>
  <conditionalFormatting sqref="C97">
    <cfRule type="expression" dxfId="140" priority="29">
      <formula>$C97&lt;&gt;$C96</formula>
    </cfRule>
  </conditionalFormatting>
  <conditionalFormatting sqref="G310:G311">
    <cfRule type="cellIs" dxfId="139" priority="25" stopIfTrue="1" operator="equal">
      <formula>"R"</formula>
    </cfRule>
  </conditionalFormatting>
  <conditionalFormatting sqref="A310:A311">
    <cfRule type="expression" dxfId="138" priority="28">
      <formula>$A310=INT($A309)+1</formula>
    </cfRule>
  </conditionalFormatting>
  <conditionalFormatting sqref="Q310:Q311 Q358:Q379">
    <cfRule type="containsText" dxfId="137" priority="24" operator="containsText" text="Site">
      <formula>NOT(ISERROR(SEARCH("Site",Q310)))</formula>
    </cfRule>
  </conditionalFormatting>
  <conditionalFormatting sqref="O310:O311">
    <cfRule type="containsText" dxfId="136" priority="26" stopIfTrue="1" operator="containsText" text="Site">
      <formula>NOT(ISERROR(SEARCH("Site",O310)))</formula>
    </cfRule>
  </conditionalFormatting>
  <conditionalFormatting sqref="C310:C311">
    <cfRule type="expression" dxfId="135" priority="23">
      <formula>$C310&lt;&gt;$C309</formula>
    </cfRule>
  </conditionalFormatting>
  <conditionalFormatting sqref="G345:G346">
    <cfRule type="cellIs" dxfId="134" priority="20" stopIfTrue="1" operator="equal">
      <formula>"R"</formula>
    </cfRule>
  </conditionalFormatting>
  <conditionalFormatting sqref="A345:A346">
    <cfRule type="expression" dxfId="133" priority="22">
      <formula>$A345=INT($A344)+1</formula>
    </cfRule>
  </conditionalFormatting>
  <conditionalFormatting sqref="A345:N346">
    <cfRule type="expression" dxfId="132" priority="21">
      <formula>ISEVEN(ROW())</formula>
    </cfRule>
  </conditionalFormatting>
  <conditionalFormatting sqref="C345:C346">
    <cfRule type="expression" dxfId="131" priority="19">
      <formula>$C345&lt;&gt;$C344</formula>
    </cfRule>
  </conditionalFormatting>
  <conditionalFormatting sqref="G358:G379">
    <cfRule type="cellIs" dxfId="130" priority="16" stopIfTrue="1" operator="equal">
      <formula>"R"</formula>
    </cfRule>
  </conditionalFormatting>
  <conditionalFormatting sqref="C381">
    <cfRule type="cellIs" dxfId="129" priority="46" operator="notEqual">
      <formula>$C380</formula>
    </cfRule>
  </conditionalFormatting>
  <conditionalFormatting sqref="C382">
    <cfRule type="cellIs" dxfId="128" priority="47" operator="notEqual">
      <formula>$C381</formula>
    </cfRule>
  </conditionalFormatting>
  <conditionalFormatting sqref="C383">
    <cfRule type="cellIs" dxfId="127" priority="48" operator="notEqual">
      <formula>$C382</formula>
    </cfRule>
  </conditionalFormatting>
  <conditionalFormatting sqref="C384">
    <cfRule type="cellIs" dxfId="126" priority="49" operator="notEqual">
      <formula>$C383</formula>
    </cfRule>
  </conditionalFormatting>
  <conditionalFormatting sqref="C380">
    <cfRule type="cellIs" dxfId="125" priority="50" operator="notEqual">
      <formula>#REF!</formula>
    </cfRule>
  </conditionalFormatting>
  <conditionalFormatting sqref="C152 C154 C195:C196 C200 C253 C265 C275 C294 C314 C338 C398">
    <cfRule type="cellIs" dxfId="124" priority="1758" operator="notEqual">
      <formula>#REF!</formula>
    </cfRule>
  </conditionalFormatting>
  <pageMargins left="0.23622047244094491" right="0.23622047244094491" top="0.59055118110236227" bottom="0.59055118110236227" header="0.31496062992125984" footer="0.31496062992125984"/>
  <pageSetup paperSize="8" scale="56" fitToHeight="0" orientation="landscape" r:id="rId1"/>
  <headerFooter alignWithMargins="0">
    <oddHeader>&amp;L&amp;D&amp;C&amp;A&amp;R&amp;P of &amp;N</oddHeader>
    <oddFooter>&amp;L&amp;F&amp;C&amp;A</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7"/>
  <sheetViews>
    <sheetView workbookViewId="0"/>
  </sheetViews>
  <sheetFormatPr defaultColWidth="13.33203125" defaultRowHeight="24.75" customHeight="1" x14ac:dyDescent="0.25"/>
  <cols>
    <col min="1" max="1" width="4" style="252" customWidth="1"/>
    <col min="2" max="2" width="61.109375" style="249" customWidth="1"/>
    <col min="3" max="3" width="32.33203125" style="298" customWidth="1"/>
    <col min="4" max="4" width="5.44140625" style="298" bestFit="1" customWidth="1"/>
    <col min="5" max="5" width="9.109375" style="255" customWidth="1"/>
    <col min="6" max="6" width="17.33203125" style="252" customWidth="1"/>
    <col min="7" max="7" width="18.6640625" style="253" customWidth="1"/>
    <col min="8" max="8" width="13.44140625" style="255" customWidth="1"/>
    <col min="9" max="9" width="22.6640625" style="254" customWidth="1"/>
    <col min="10" max="10" width="8.33203125" style="249" customWidth="1"/>
    <col min="11" max="11" width="36.33203125" style="249" customWidth="1"/>
    <col min="12" max="12" width="14" style="249" customWidth="1"/>
    <col min="13" max="13" width="8" style="255" customWidth="1"/>
    <col min="14" max="16384" width="13.33203125" style="242"/>
  </cols>
  <sheetData>
    <row r="1" spans="1:13" s="234" customFormat="1" ht="13.2" x14ac:dyDescent="0.25">
      <c r="A1" s="229" t="s">
        <v>46</v>
      </c>
      <c r="B1" s="230" t="s">
        <v>0</v>
      </c>
      <c r="C1" s="296" t="s">
        <v>1868</v>
      </c>
      <c r="D1" s="296" t="s">
        <v>1877</v>
      </c>
      <c r="E1" s="231" t="s">
        <v>1546</v>
      </c>
      <c r="F1" s="229" t="s">
        <v>984</v>
      </c>
      <c r="G1" s="232" t="s">
        <v>1</v>
      </c>
      <c r="H1" s="231" t="s">
        <v>1409</v>
      </c>
      <c r="I1" s="233" t="s">
        <v>2</v>
      </c>
      <c r="J1" s="230" t="s">
        <v>5</v>
      </c>
      <c r="K1" s="230" t="s">
        <v>4</v>
      </c>
      <c r="L1" s="230" t="s">
        <v>6</v>
      </c>
      <c r="M1" s="231" t="s">
        <v>1547</v>
      </c>
    </row>
    <row r="2" spans="1:13" s="261" customFormat="1" ht="13.2" x14ac:dyDescent="0.25">
      <c r="A2" s="238"/>
      <c r="B2" s="236" t="s">
        <v>1774</v>
      </c>
      <c r="C2" s="305" t="s">
        <v>1870</v>
      </c>
      <c r="D2" s="297"/>
      <c r="E2" s="260"/>
      <c r="F2" s="238"/>
      <c r="G2" s="239"/>
      <c r="H2" s="260"/>
      <c r="I2" s="240"/>
      <c r="J2" s="236"/>
      <c r="K2" s="236"/>
      <c r="L2" s="256"/>
      <c r="M2" s="260" t="s">
        <v>799</v>
      </c>
    </row>
    <row r="3" spans="1:13" s="261" customFormat="1" ht="13.2" x14ac:dyDescent="0.25">
      <c r="A3" s="238">
        <v>1</v>
      </c>
      <c r="B3" s="243" t="s">
        <v>124</v>
      </c>
      <c r="C3" s="305" t="s">
        <v>1870</v>
      </c>
      <c r="D3" s="297"/>
      <c r="E3" s="260"/>
      <c r="F3" s="244"/>
      <c r="G3" s="239"/>
      <c r="H3" s="260"/>
      <c r="I3" s="240"/>
      <c r="J3" s="236"/>
      <c r="K3" s="236"/>
      <c r="L3" s="256"/>
      <c r="M3" s="260" t="s">
        <v>799</v>
      </c>
    </row>
    <row r="4" spans="1:13" ht="13.2" x14ac:dyDescent="0.25">
      <c r="A4" s="235"/>
      <c r="B4" s="257" t="s">
        <v>1798</v>
      </c>
      <c r="C4" s="305" t="s">
        <v>1870</v>
      </c>
      <c r="D4" s="297"/>
      <c r="E4" s="237"/>
      <c r="F4" s="235" t="s">
        <v>1836</v>
      </c>
      <c r="G4" s="245" t="s">
        <v>1831</v>
      </c>
      <c r="H4" s="237" t="s">
        <v>799</v>
      </c>
      <c r="I4" s="246" t="s">
        <v>1837</v>
      </c>
      <c r="J4" s="247" t="s">
        <v>8</v>
      </c>
      <c r="K4" s="247"/>
      <c r="L4" s="241" t="s">
        <v>11</v>
      </c>
      <c r="M4" s="237" t="s">
        <v>799</v>
      </c>
    </row>
    <row r="5" spans="1:13" s="261" customFormat="1" ht="13.2" x14ac:dyDescent="0.25">
      <c r="A5" s="238">
        <v>2</v>
      </c>
      <c r="B5" s="243" t="s">
        <v>126</v>
      </c>
      <c r="C5" s="305" t="s">
        <v>1870</v>
      </c>
      <c r="D5" s="297"/>
      <c r="E5" s="260"/>
      <c r="F5" s="238"/>
      <c r="G5" s="239"/>
      <c r="H5" s="260"/>
      <c r="I5" s="240"/>
      <c r="J5" s="236"/>
      <c r="K5" s="236"/>
      <c r="L5" s="256"/>
      <c r="M5" s="260" t="s">
        <v>799</v>
      </c>
    </row>
    <row r="6" spans="1:13" ht="39.6" x14ac:dyDescent="0.25">
      <c r="A6" s="235"/>
      <c r="B6" s="259" t="s">
        <v>1799</v>
      </c>
      <c r="C6" s="305" t="s">
        <v>1870</v>
      </c>
      <c r="D6" s="297"/>
      <c r="E6" s="237"/>
      <c r="F6" s="235" t="s">
        <v>1836</v>
      </c>
      <c r="G6" s="245" t="s">
        <v>1831</v>
      </c>
      <c r="H6" s="237" t="s">
        <v>799</v>
      </c>
      <c r="I6" s="246" t="s">
        <v>1855</v>
      </c>
      <c r="J6" s="247" t="s">
        <v>8</v>
      </c>
      <c r="K6" s="247" t="s">
        <v>1838</v>
      </c>
      <c r="L6" s="241" t="s">
        <v>527</v>
      </c>
      <c r="M6" s="237" t="s">
        <v>799</v>
      </c>
    </row>
    <row r="7" spans="1:13" s="261" customFormat="1" ht="13.2" x14ac:dyDescent="0.25">
      <c r="A7" s="238">
        <v>3</v>
      </c>
      <c r="B7" s="248" t="s">
        <v>1800</v>
      </c>
      <c r="C7" s="305" t="s">
        <v>1870</v>
      </c>
      <c r="D7" s="297"/>
      <c r="E7" s="260"/>
      <c r="F7" s="238"/>
      <c r="G7" s="239"/>
      <c r="H7" s="260"/>
      <c r="I7" s="240"/>
      <c r="J7" s="236"/>
      <c r="K7" s="236"/>
      <c r="L7" s="256"/>
      <c r="M7" s="260" t="s">
        <v>799</v>
      </c>
    </row>
    <row r="8" spans="1:13" ht="13.2" x14ac:dyDescent="0.25">
      <c r="A8" s="235"/>
      <c r="B8" s="259" t="s">
        <v>1801</v>
      </c>
      <c r="C8" s="305" t="s">
        <v>1870</v>
      </c>
      <c r="D8" s="297"/>
      <c r="E8" s="237"/>
      <c r="F8" s="235" t="s">
        <v>1839</v>
      </c>
      <c r="G8" s="245" t="s">
        <v>1840</v>
      </c>
      <c r="H8" s="237" t="s">
        <v>799</v>
      </c>
      <c r="I8" s="246" t="s">
        <v>1841</v>
      </c>
      <c r="J8" s="247" t="s">
        <v>8</v>
      </c>
      <c r="K8" s="247"/>
      <c r="L8" s="241" t="s">
        <v>11</v>
      </c>
      <c r="M8" s="237" t="s">
        <v>799</v>
      </c>
    </row>
    <row r="9" spans="1:13" ht="27.75" customHeight="1" x14ac:dyDescent="0.25">
      <c r="A9" s="235"/>
      <c r="B9" s="259" t="s">
        <v>757</v>
      </c>
      <c r="C9" s="305" t="s">
        <v>1870</v>
      </c>
      <c r="D9" s="297"/>
      <c r="E9" s="237"/>
      <c r="F9" s="235" t="s">
        <v>1832</v>
      </c>
      <c r="G9" s="262" t="s">
        <v>1833</v>
      </c>
      <c r="H9" s="237" t="s">
        <v>799</v>
      </c>
      <c r="I9" s="246" t="s">
        <v>1842</v>
      </c>
      <c r="J9" s="247" t="s">
        <v>8</v>
      </c>
      <c r="K9" s="247"/>
      <c r="L9" s="241" t="s">
        <v>11</v>
      </c>
      <c r="M9" s="237" t="s">
        <v>799</v>
      </c>
    </row>
    <row r="10" spans="1:13" ht="13.2" x14ac:dyDescent="0.25">
      <c r="A10" s="235"/>
      <c r="B10" s="259" t="s">
        <v>1802</v>
      </c>
      <c r="C10" s="305" t="s">
        <v>1870</v>
      </c>
      <c r="D10" s="297"/>
      <c r="E10" s="237"/>
      <c r="F10" s="235" t="s">
        <v>1843</v>
      </c>
      <c r="G10" s="245" t="s">
        <v>1840</v>
      </c>
      <c r="H10" s="237" t="s">
        <v>799</v>
      </c>
      <c r="I10" s="246" t="s">
        <v>1841</v>
      </c>
      <c r="J10" s="247" t="s">
        <v>8</v>
      </c>
      <c r="K10" s="247"/>
      <c r="L10" s="241" t="s">
        <v>11</v>
      </c>
      <c r="M10" s="237" t="s">
        <v>799</v>
      </c>
    </row>
    <row r="11" spans="1:13" ht="13.2" x14ac:dyDescent="0.25">
      <c r="A11" s="235"/>
      <c r="B11" s="259" t="s">
        <v>1803</v>
      </c>
      <c r="C11" s="305" t="s">
        <v>1870</v>
      </c>
      <c r="D11" s="297"/>
      <c r="E11" s="237"/>
      <c r="F11" s="235" t="s">
        <v>1843</v>
      </c>
      <c r="G11" s="245" t="s">
        <v>1831</v>
      </c>
      <c r="H11" s="237" t="s">
        <v>799</v>
      </c>
      <c r="I11" s="246" t="s">
        <v>1837</v>
      </c>
      <c r="J11" s="247" t="s">
        <v>8</v>
      </c>
      <c r="K11" s="247" t="s">
        <v>1844</v>
      </c>
      <c r="L11" s="241" t="s">
        <v>11</v>
      </c>
      <c r="M11" s="237" t="s">
        <v>799</v>
      </c>
    </row>
    <row r="12" spans="1:13" ht="13.2" x14ac:dyDescent="0.25">
      <c r="A12" s="235"/>
      <c r="B12" s="259" t="s">
        <v>1804</v>
      </c>
      <c r="C12" s="305" t="s">
        <v>1870</v>
      </c>
      <c r="D12" s="297"/>
      <c r="E12" s="237"/>
      <c r="F12" s="235" t="s">
        <v>1845</v>
      </c>
      <c r="G12" s="245" t="s">
        <v>1846</v>
      </c>
      <c r="H12" s="237" t="s">
        <v>799</v>
      </c>
      <c r="I12" s="246" t="s">
        <v>1841</v>
      </c>
      <c r="J12" s="247" t="s">
        <v>8</v>
      </c>
      <c r="K12" s="247"/>
      <c r="L12" s="241" t="s">
        <v>11</v>
      </c>
      <c r="M12" s="237" t="s">
        <v>799</v>
      </c>
    </row>
    <row r="13" spans="1:13" ht="13.2" x14ac:dyDescent="0.25">
      <c r="A13" s="235"/>
      <c r="B13" s="259" t="s">
        <v>1805</v>
      </c>
      <c r="C13" s="305" t="s">
        <v>1870</v>
      </c>
      <c r="D13" s="297"/>
      <c r="E13" s="237"/>
      <c r="F13" s="235" t="s">
        <v>1843</v>
      </c>
      <c r="G13" s="245" t="s">
        <v>1840</v>
      </c>
      <c r="H13" s="237" t="s">
        <v>799</v>
      </c>
      <c r="I13" s="246" t="s">
        <v>1841</v>
      </c>
      <c r="J13" s="247" t="s">
        <v>8</v>
      </c>
      <c r="K13" s="247"/>
      <c r="L13" s="241" t="s">
        <v>11</v>
      </c>
      <c r="M13" s="237" t="s">
        <v>799</v>
      </c>
    </row>
    <row r="14" spans="1:13" ht="13.2" x14ac:dyDescent="0.25">
      <c r="A14" s="235"/>
      <c r="B14" s="259" t="s">
        <v>1806</v>
      </c>
      <c r="C14" s="305" t="s">
        <v>1870</v>
      </c>
      <c r="D14" s="297"/>
      <c r="E14" s="237"/>
      <c r="F14" s="235" t="s">
        <v>1843</v>
      </c>
      <c r="G14" s="245" t="s">
        <v>1831</v>
      </c>
      <c r="H14" s="237" t="s">
        <v>799</v>
      </c>
      <c r="I14" s="246" t="s">
        <v>1837</v>
      </c>
      <c r="J14" s="247" t="s">
        <v>8</v>
      </c>
      <c r="K14" s="247" t="s">
        <v>1844</v>
      </c>
      <c r="L14" s="241" t="s">
        <v>11</v>
      </c>
      <c r="M14" s="237" t="s">
        <v>799</v>
      </c>
    </row>
    <row r="15" spans="1:13" ht="13.2" x14ac:dyDescent="0.25">
      <c r="A15" s="235"/>
      <c r="B15" s="259" t="s">
        <v>1807</v>
      </c>
      <c r="C15" s="305" t="s">
        <v>1870</v>
      </c>
      <c r="D15" s="297"/>
      <c r="E15" s="237"/>
      <c r="F15" s="235" t="s">
        <v>1839</v>
      </c>
      <c r="G15" s="245" t="s">
        <v>1840</v>
      </c>
      <c r="H15" s="237" t="s">
        <v>799</v>
      </c>
      <c r="I15" s="246" t="s">
        <v>1841</v>
      </c>
      <c r="J15" s="247" t="s">
        <v>8</v>
      </c>
      <c r="K15" s="247" t="s">
        <v>1847</v>
      </c>
      <c r="L15" s="241" t="s">
        <v>11</v>
      </c>
      <c r="M15" s="237" t="s">
        <v>799</v>
      </c>
    </row>
    <row r="16" spans="1:13" ht="13.2" x14ac:dyDescent="0.25">
      <c r="A16" s="235"/>
      <c r="B16" s="259" t="s">
        <v>1830</v>
      </c>
      <c r="C16" s="305" t="s">
        <v>1870</v>
      </c>
      <c r="D16" s="297"/>
      <c r="E16" s="237"/>
      <c r="F16" s="235" t="s">
        <v>1832</v>
      </c>
      <c r="G16" s="262" t="s">
        <v>1833</v>
      </c>
      <c r="H16" s="237" t="s">
        <v>799</v>
      </c>
      <c r="I16" s="246" t="s">
        <v>1842</v>
      </c>
      <c r="J16" s="247" t="s">
        <v>8</v>
      </c>
      <c r="K16" s="247"/>
      <c r="L16" s="241" t="s">
        <v>11</v>
      </c>
      <c r="M16" s="237" t="s">
        <v>799</v>
      </c>
    </row>
    <row r="17" spans="1:13" ht="13.2" x14ac:dyDescent="0.25">
      <c r="A17" s="235"/>
      <c r="B17" s="259" t="s">
        <v>766</v>
      </c>
      <c r="C17" s="305" t="s">
        <v>1870</v>
      </c>
      <c r="D17" s="297"/>
      <c r="E17" s="237"/>
      <c r="F17" s="235" t="s">
        <v>1832</v>
      </c>
      <c r="G17" s="262" t="s">
        <v>1833</v>
      </c>
      <c r="H17" s="237" t="s">
        <v>799</v>
      </c>
      <c r="I17" s="246" t="s">
        <v>1842</v>
      </c>
      <c r="J17" s="247" t="s">
        <v>8</v>
      </c>
      <c r="K17" s="247"/>
      <c r="L17" s="241" t="s">
        <v>11</v>
      </c>
      <c r="M17" s="237" t="s">
        <v>799</v>
      </c>
    </row>
    <row r="18" spans="1:13" ht="13.2" x14ac:dyDescent="0.25">
      <c r="A18" s="235"/>
      <c r="B18" s="259" t="s">
        <v>1808</v>
      </c>
      <c r="C18" s="305" t="s">
        <v>1870</v>
      </c>
      <c r="D18" s="297"/>
      <c r="E18" s="237"/>
      <c r="F18" s="235" t="s">
        <v>1832</v>
      </c>
      <c r="G18" s="262" t="s">
        <v>1833</v>
      </c>
      <c r="H18" s="237" t="s">
        <v>799</v>
      </c>
      <c r="I18" s="246" t="s">
        <v>1842</v>
      </c>
      <c r="J18" s="247" t="s">
        <v>8</v>
      </c>
      <c r="K18" s="247"/>
      <c r="L18" s="241" t="s">
        <v>11</v>
      </c>
      <c r="M18" s="237" t="s">
        <v>799</v>
      </c>
    </row>
    <row r="19" spans="1:13" ht="13.2" x14ac:dyDescent="0.25">
      <c r="A19" s="235"/>
      <c r="B19" s="259" t="s">
        <v>758</v>
      </c>
      <c r="C19" s="305" t="s">
        <v>1870</v>
      </c>
      <c r="D19" s="297"/>
      <c r="E19" s="237"/>
      <c r="F19" s="235" t="s">
        <v>1832</v>
      </c>
      <c r="G19" s="262" t="s">
        <v>1833</v>
      </c>
      <c r="H19" s="237" t="s">
        <v>799</v>
      </c>
      <c r="I19" s="246" t="s">
        <v>1842</v>
      </c>
      <c r="J19" s="247" t="s">
        <v>8</v>
      </c>
      <c r="K19" s="247"/>
      <c r="L19" s="241" t="s">
        <v>11</v>
      </c>
      <c r="M19" s="237" t="s">
        <v>799</v>
      </c>
    </row>
    <row r="20" spans="1:13" ht="13.2" x14ac:dyDescent="0.25">
      <c r="A20" s="235"/>
      <c r="B20" s="259" t="s">
        <v>759</v>
      </c>
      <c r="C20" s="305" t="s">
        <v>1870</v>
      </c>
      <c r="D20" s="297"/>
      <c r="E20" s="237"/>
      <c r="F20" s="235" t="s">
        <v>1839</v>
      </c>
      <c r="G20" s="245" t="s">
        <v>1840</v>
      </c>
      <c r="H20" s="237" t="s">
        <v>799</v>
      </c>
      <c r="I20" s="246" t="s">
        <v>1841</v>
      </c>
      <c r="J20" s="247" t="s">
        <v>8</v>
      </c>
      <c r="K20" s="247"/>
      <c r="L20" s="241" t="s">
        <v>11</v>
      </c>
      <c r="M20" s="237" t="s">
        <v>799</v>
      </c>
    </row>
    <row r="21" spans="1:13" s="251" customFormat="1" ht="13.2" x14ac:dyDescent="0.25">
      <c r="A21" s="250"/>
      <c r="B21" s="259" t="s">
        <v>760</v>
      </c>
      <c r="C21" s="305" t="s">
        <v>1870</v>
      </c>
      <c r="D21" s="297"/>
      <c r="E21" s="237"/>
      <c r="F21" s="235" t="s">
        <v>1832</v>
      </c>
      <c r="G21" s="262" t="s">
        <v>1833</v>
      </c>
      <c r="H21" s="237" t="s">
        <v>799</v>
      </c>
      <c r="I21" s="246" t="s">
        <v>1842</v>
      </c>
      <c r="J21" s="247" t="s">
        <v>8</v>
      </c>
      <c r="K21" s="249"/>
      <c r="L21" s="241" t="s">
        <v>11</v>
      </c>
      <c r="M21" s="237" t="s">
        <v>799</v>
      </c>
    </row>
    <row r="22" spans="1:13" ht="13.2" x14ac:dyDescent="0.25">
      <c r="B22" s="259" t="s">
        <v>761</v>
      </c>
      <c r="C22" s="305" t="s">
        <v>1870</v>
      </c>
      <c r="D22" s="297"/>
      <c r="E22" s="237"/>
      <c r="F22" s="235" t="s">
        <v>1843</v>
      </c>
      <c r="G22" s="245" t="s">
        <v>1831</v>
      </c>
      <c r="H22" s="237" t="s">
        <v>799</v>
      </c>
      <c r="I22" s="246" t="s">
        <v>1837</v>
      </c>
      <c r="J22" s="247" t="s">
        <v>8</v>
      </c>
      <c r="L22" s="241" t="s">
        <v>11</v>
      </c>
      <c r="M22" s="237" t="s">
        <v>799</v>
      </c>
    </row>
    <row r="23" spans="1:13" ht="13.2" x14ac:dyDescent="0.25">
      <c r="B23" s="259" t="s">
        <v>762</v>
      </c>
      <c r="C23" s="305" t="s">
        <v>1870</v>
      </c>
      <c r="D23" s="297"/>
      <c r="E23" s="237"/>
      <c r="F23" s="235" t="s">
        <v>1832</v>
      </c>
      <c r="G23" s="262" t="s">
        <v>1833</v>
      </c>
      <c r="H23" s="237" t="s">
        <v>799</v>
      </c>
      <c r="I23" s="246" t="s">
        <v>1842</v>
      </c>
      <c r="J23" s="247" t="s">
        <v>8</v>
      </c>
      <c r="L23" s="241" t="s">
        <v>11</v>
      </c>
      <c r="M23" s="237" t="s">
        <v>799</v>
      </c>
    </row>
    <row r="24" spans="1:13" ht="13.2" x14ac:dyDescent="0.25">
      <c r="B24" s="259" t="s">
        <v>763</v>
      </c>
      <c r="C24" s="305" t="s">
        <v>1870</v>
      </c>
      <c r="D24" s="297"/>
      <c r="E24" s="237"/>
      <c r="F24" s="235" t="s">
        <v>1832</v>
      </c>
      <c r="G24" s="262" t="s">
        <v>1833</v>
      </c>
      <c r="H24" s="237" t="s">
        <v>799</v>
      </c>
      <c r="I24" s="246" t="s">
        <v>1842</v>
      </c>
      <c r="J24" s="247" t="s">
        <v>8</v>
      </c>
      <c r="L24" s="241" t="s">
        <v>11</v>
      </c>
      <c r="M24" s="237" t="s">
        <v>799</v>
      </c>
    </row>
    <row r="25" spans="1:13" ht="13.2" x14ac:dyDescent="0.25">
      <c r="A25" s="235"/>
      <c r="B25" s="259" t="s">
        <v>1809</v>
      </c>
      <c r="C25" s="305" t="s">
        <v>1870</v>
      </c>
      <c r="D25" s="297"/>
      <c r="E25" s="237"/>
      <c r="F25" s="235" t="s">
        <v>1832</v>
      </c>
      <c r="G25" s="262" t="s">
        <v>1833</v>
      </c>
      <c r="H25" s="237" t="s">
        <v>799</v>
      </c>
      <c r="I25" s="246" t="s">
        <v>1842</v>
      </c>
      <c r="J25" s="247" t="s">
        <v>8</v>
      </c>
      <c r="K25" s="247"/>
      <c r="L25" s="241" t="s">
        <v>11</v>
      </c>
      <c r="M25" s="237" t="s">
        <v>799</v>
      </c>
    </row>
    <row r="26" spans="1:13" s="261" customFormat="1" ht="13.2" x14ac:dyDescent="0.25">
      <c r="A26" s="238">
        <v>4</v>
      </c>
      <c r="B26" s="243" t="s">
        <v>127</v>
      </c>
      <c r="C26" s="305" t="s">
        <v>1870</v>
      </c>
      <c r="D26" s="297"/>
      <c r="E26" s="260"/>
      <c r="F26" s="238"/>
      <c r="G26" s="239"/>
      <c r="H26" s="260"/>
      <c r="I26" s="240"/>
      <c r="J26" s="236"/>
      <c r="K26" s="236"/>
      <c r="L26" s="256"/>
      <c r="M26" s="260" t="s">
        <v>799</v>
      </c>
    </row>
    <row r="27" spans="1:13" ht="13.2" x14ac:dyDescent="0.25">
      <c r="A27" s="235"/>
      <c r="B27" s="257" t="s">
        <v>1810</v>
      </c>
      <c r="C27" s="305" t="s">
        <v>1870</v>
      </c>
      <c r="D27" s="297"/>
      <c r="E27" s="237"/>
      <c r="F27" s="235" t="s">
        <v>1843</v>
      </c>
      <c r="G27" s="245" t="s">
        <v>1831</v>
      </c>
      <c r="H27" s="237" t="s">
        <v>799</v>
      </c>
      <c r="I27" s="263" t="s">
        <v>1834</v>
      </c>
      <c r="J27" s="247" t="s">
        <v>8</v>
      </c>
      <c r="K27" s="247"/>
      <c r="L27" s="241" t="s">
        <v>11</v>
      </c>
      <c r="M27" s="237" t="s">
        <v>799</v>
      </c>
    </row>
    <row r="28" spans="1:13" ht="13.2" x14ac:dyDescent="0.25">
      <c r="A28" s="235"/>
      <c r="B28" s="257" t="s">
        <v>1811</v>
      </c>
      <c r="C28" s="305" t="s">
        <v>1870</v>
      </c>
      <c r="D28" s="297"/>
      <c r="E28" s="237"/>
      <c r="F28" s="235" t="s">
        <v>1843</v>
      </c>
      <c r="G28" s="245" t="s">
        <v>1831</v>
      </c>
      <c r="H28" s="237" t="s">
        <v>799</v>
      </c>
      <c r="I28" s="263" t="s">
        <v>1834</v>
      </c>
      <c r="J28" s="247" t="s">
        <v>8</v>
      </c>
      <c r="K28" s="247"/>
      <c r="L28" s="241" t="s">
        <v>11</v>
      </c>
      <c r="M28" s="237" t="s">
        <v>799</v>
      </c>
    </row>
    <row r="29" spans="1:13" ht="13.2" x14ac:dyDescent="0.25">
      <c r="A29" s="235"/>
      <c r="B29" s="258" t="s">
        <v>128</v>
      </c>
      <c r="C29" s="305" t="s">
        <v>1870</v>
      </c>
      <c r="D29" s="297"/>
      <c r="E29" s="237"/>
      <c r="F29" s="235" t="s">
        <v>1843</v>
      </c>
      <c r="G29" s="245" t="s">
        <v>1831</v>
      </c>
      <c r="H29" s="237" t="s">
        <v>799</v>
      </c>
      <c r="I29" s="263" t="s">
        <v>1834</v>
      </c>
      <c r="J29" s="247" t="s">
        <v>8</v>
      </c>
      <c r="K29" s="247"/>
      <c r="L29" s="241" t="s">
        <v>11</v>
      </c>
      <c r="M29" s="237" t="s">
        <v>799</v>
      </c>
    </row>
    <row r="30" spans="1:13" s="261" customFormat="1" ht="13.2" x14ac:dyDescent="0.25">
      <c r="A30" s="238">
        <v>5</v>
      </c>
      <c r="B30" s="243" t="s">
        <v>1812</v>
      </c>
      <c r="C30" s="305" t="s">
        <v>1870</v>
      </c>
      <c r="D30" s="297"/>
      <c r="E30" s="260"/>
      <c r="F30" s="238"/>
      <c r="G30" s="239"/>
      <c r="H30" s="260"/>
      <c r="I30" s="240"/>
      <c r="J30" s="236"/>
      <c r="K30" s="236"/>
      <c r="L30" s="256"/>
      <c r="M30" s="260" t="s">
        <v>799</v>
      </c>
    </row>
    <row r="31" spans="1:13" ht="13.2" x14ac:dyDescent="0.25">
      <c r="A31" s="235"/>
      <c r="B31" s="257" t="s">
        <v>1813</v>
      </c>
      <c r="C31" s="305" t="s">
        <v>1870</v>
      </c>
      <c r="D31" s="297"/>
      <c r="E31" s="237"/>
      <c r="F31" s="235" t="s">
        <v>1843</v>
      </c>
      <c r="G31" s="245" t="s">
        <v>1831</v>
      </c>
      <c r="H31" s="237" t="s">
        <v>799</v>
      </c>
      <c r="I31" s="246" t="s">
        <v>1848</v>
      </c>
      <c r="J31" s="247" t="s">
        <v>8</v>
      </c>
      <c r="K31" s="247"/>
      <c r="L31" s="241" t="s">
        <v>11</v>
      </c>
      <c r="M31" s="237" t="s">
        <v>799</v>
      </c>
    </row>
    <row r="32" spans="1:13" s="261" customFormat="1" ht="13.2" x14ac:dyDescent="0.25">
      <c r="A32" s="238">
        <v>6</v>
      </c>
      <c r="B32" s="236" t="s">
        <v>1308</v>
      </c>
      <c r="C32" s="305" t="s">
        <v>1870</v>
      </c>
      <c r="D32" s="297"/>
      <c r="E32" s="260"/>
      <c r="F32" s="238"/>
      <c r="G32" s="239"/>
      <c r="H32" s="260"/>
      <c r="I32" s="240"/>
      <c r="J32" s="236"/>
      <c r="K32" s="236"/>
      <c r="L32" s="256"/>
      <c r="M32" s="260" t="s">
        <v>799</v>
      </c>
    </row>
    <row r="33" spans="1:13" ht="26.4" x14ac:dyDescent="0.25">
      <c r="A33" s="235"/>
      <c r="B33" s="257" t="s">
        <v>1814</v>
      </c>
      <c r="C33" s="305" t="s">
        <v>1870</v>
      </c>
      <c r="D33" s="297"/>
      <c r="E33" s="237"/>
      <c r="F33" s="235" t="s">
        <v>1849</v>
      </c>
      <c r="G33" s="245" t="s">
        <v>1831</v>
      </c>
      <c r="H33" s="237" t="s">
        <v>799</v>
      </c>
      <c r="I33" s="246" t="s">
        <v>1850</v>
      </c>
      <c r="J33" s="247" t="s">
        <v>8</v>
      </c>
      <c r="K33" s="247"/>
      <c r="L33" s="241" t="s">
        <v>11</v>
      </c>
      <c r="M33" s="237" t="s">
        <v>799</v>
      </c>
    </row>
    <row r="34" spans="1:13" ht="26.4" x14ac:dyDescent="0.25">
      <c r="A34" s="235"/>
      <c r="B34" s="257" t="s">
        <v>1815</v>
      </c>
      <c r="C34" s="305" t="s">
        <v>1870</v>
      </c>
      <c r="D34" s="297"/>
      <c r="E34" s="237"/>
      <c r="F34" s="235" t="s">
        <v>1849</v>
      </c>
      <c r="G34" s="245" t="s">
        <v>1831</v>
      </c>
      <c r="H34" s="237" t="s">
        <v>799</v>
      </c>
      <c r="I34" s="246" t="s">
        <v>1850</v>
      </c>
      <c r="J34" s="247" t="s">
        <v>8</v>
      </c>
      <c r="K34" s="247"/>
      <c r="L34" s="241" t="s">
        <v>11</v>
      </c>
      <c r="M34" s="237" t="s">
        <v>799</v>
      </c>
    </row>
    <row r="35" spans="1:13" s="261" customFormat="1" ht="13.2" x14ac:dyDescent="0.25">
      <c r="A35" s="238">
        <v>7</v>
      </c>
      <c r="B35" s="243" t="s">
        <v>808</v>
      </c>
      <c r="C35" s="305" t="s">
        <v>1870</v>
      </c>
      <c r="D35" s="297"/>
      <c r="E35" s="260"/>
      <c r="F35" s="238"/>
      <c r="G35" s="239"/>
      <c r="H35" s="260"/>
      <c r="I35" s="240"/>
      <c r="J35" s="236"/>
      <c r="K35" s="236"/>
      <c r="L35" s="256"/>
      <c r="M35" s="260" t="s">
        <v>799</v>
      </c>
    </row>
    <row r="36" spans="1:13" ht="13.2" x14ac:dyDescent="0.25">
      <c r="A36" s="235"/>
      <c r="B36" s="257" t="s">
        <v>1816</v>
      </c>
      <c r="C36" s="305" t="s">
        <v>1870</v>
      </c>
      <c r="D36" s="297"/>
      <c r="E36" s="237"/>
      <c r="F36" s="235" t="s">
        <v>1839</v>
      </c>
      <c r="G36" s="245" t="s">
        <v>1840</v>
      </c>
      <c r="H36" s="237" t="s">
        <v>799</v>
      </c>
      <c r="I36" s="246" t="s">
        <v>1841</v>
      </c>
      <c r="J36" s="247" t="s">
        <v>8</v>
      </c>
      <c r="K36" s="247"/>
      <c r="L36" s="241" t="s">
        <v>11</v>
      </c>
      <c r="M36" s="237" t="s">
        <v>799</v>
      </c>
    </row>
    <row r="37" spans="1:13" s="261" customFormat="1" ht="13.2" x14ac:dyDescent="0.25">
      <c r="A37" s="238">
        <v>8</v>
      </c>
      <c r="B37" s="243" t="s">
        <v>136</v>
      </c>
      <c r="C37" s="305" t="s">
        <v>1870</v>
      </c>
      <c r="D37" s="297"/>
      <c r="E37" s="260"/>
      <c r="F37" s="238"/>
      <c r="G37" s="239"/>
      <c r="H37" s="260"/>
      <c r="I37" s="240"/>
      <c r="J37" s="236"/>
      <c r="K37" s="236"/>
      <c r="L37" s="256"/>
      <c r="M37" s="260" t="s">
        <v>799</v>
      </c>
    </row>
    <row r="38" spans="1:13" ht="13.2" x14ac:dyDescent="0.25">
      <c r="A38" s="235"/>
      <c r="B38" s="257" t="s">
        <v>1817</v>
      </c>
      <c r="C38" s="305" t="s">
        <v>1870</v>
      </c>
      <c r="D38" s="297"/>
      <c r="E38" s="237"/>
      <c r="F38" s="235" t="s">
        <v>1266</v>
      </c>
      <c r="G38" s="245" t="s">
        <v>1831</v>
      </c>
      <c r="H38" s="237" t="s">
        <v>799</v>
      </c>
      <c r="I38" s="246" t="s">
        <v>75</v>
      </c>
      <c r="J38" s="247" t="s">
        <v>8</v>
      </c>
      <c r="K38" s="247"/>
      <c r="L38" s="241" t="s">
        <v>11</v>
      </c>
      <c r="M38" s="237" t="s">
        <v>799</v>
      </c>
    </row>
    <row r="39" spans="1:13" ht="13.2" x14ac:dyDescent="0.25">
      <c r="A39" s="235"/>
      <c r="B39" s="258" t="s">
        <v>135</v>
      </c>
      <c r="C39" s="305" t="s">
        <v>1870</v>
      </c>
      <c r="D39" s="297"/>
      <c r="E39" s="237"/>
      <c r="F39" s="235" t="s">
        <v>1266</v>
      </c>
      <c r="G39" s="245" t="s">
        <v>1831</v>
      </c>
      <c r="H39" s="237" t="s">
        <v>799</v>
      </c>
      <c r="I39" s="246" t="s">
        <v>75</v>
      </c>
      <c r="J39" s="247" t="s">
        <v>8</v>
      </c>
      <c r="K39" s="247"/>
      <c r="L39" s="241" t="s">
        <v>11</v>
      </c>
      <c r="M39" s="237" t="s">
        <v>799</v>
      </c>
    </row>
    <row r="40" spans="1:13" ht="13.2" x14ac:dyDescent="0.25">
      <c r="B40" s="257" t="s">
        <v>125</v>
      </c>
      <c r="C40" s="305" t="s">
        <v>1870</v>
      </c>
      <c r="D40" s="297"/>
      <c r="E40" s="237"/>
      <c r="F40" s="235" t="s">
        <v>1266</v>
      </c>
      <c r="G40" s="245" t="s">
        <v>1831</v>
      </c>
      <c r="H40" s="237" t="s">
        <v>799</v>
      </c>
      <c r="I40" s="246" t="s">
        <v>75</v>
      </c>
      <c r="J40" s="247" t="s">
        <v>8</v>
      </c>
      <c r="L40" s="241" t="s">
        <v>11</v>
      </c>
      <c r="M40" s="237" t="s">
        <v>799</v>
      </c>
    </row>
    <row r="41" spans="1:13" s="261" customFormat="1" ht="13.2" x14ac:dyDescent="0.25">
      <c r="A41" s="238">
        <v>9</v>
      </c>
      <c r="B41" s="256" t="s">
        <v>1818</v>
      </c>
      <c r="C41" s="305" t="s">
        <v>1870</v>
      </c>
      <c r="D41" s="297"/>
      <c r="E41" s="260"/>
      <c r="F41" s="238"/>
      <c r="G41" s="239"/>
      <c r="H41" s="260"/>
      <c r="I41" s="240"/>
      <c r="J41" s="236"/>
      <c r="K41" s="236"/>
      <c r="L41" s="256"/>
      <c r="M41" s="260" t="s">
        <v>799</v>
      </c>
    </row>
    <row r="42" spans="1:13" ht="13.2" x14ac:dyDescent="0.25">
      <c r="A42" s="235"/>
      <c r="B42" s="257" t="s">
        <v>1819</v>
      </c>
      <c r="C42" s="305" t="s">
        <v>1870</v>
      </c>
      <c r="D42" s="297"/>
      <c r="E42" s="237"/>
      <c r="F42" s="235" t="s">
        <v>1832</v>
      </c>
      <c r="G42" s="262" t="s">
        <v>1833</v>
      </c>
      <c r="H42" s="237" t="s">
        <v>799</v>
      </c>
      <c r="I42" s="246" t="s">
        <v>1772</v>
      </c>
      <c r="J42" s="247" t="s">
        <v>8</v>
      </c>
      <c r="K42" s="247"/>
      <c r="L42" s="241" t="s">
        <v>11</v>
      </c>
      <c r="M42" s="237" t="s">
        <v>799</v>
      </c>
    </row>
    <row r="43" spans="1:13" ht="13.2" x14ac:dyDescent="0.25">
      <c r="A43" s="235"/>
      <c r="B43" s="257" t="s">
        <v>1820</v>
      </c>
      <c r="C43" s="305" t="s">
        <v>1870</v>
      </c>
      <c r="D43" s="297"/>
      <c r="E43" s="237"/>
      <c r="F43" s="235" t="s">
        <v>1832</v>
      </c>
      <c r="G43" s="262" t="s">
        <v>1833</v>
      </c>
      <c r="H43" s="237" t="s">
        <v>799</v>
      </c>
      <c r="I43" s="246" t="s">
        <v>1772</v>
      </c>
      <c r="J43" s="247" t="s">
        <v>8</v>
      </c>
      <c r="K43" s="247"/>
      <c r="L43" s="241" t="s">
        <v>11</v>
      </c>
      <c r="M43" s="237" t="s">
        <v>799</v>
      </c>
    </row>
    <row r="44" spans="1:13" ht="13.2" x14ac:dyDescent="0.25">
      <c r="A44" s="235"/>
      <c r="B44" s="257" t="s">
        <v>1821</v>
      </c>
      <c r="C44" s="305" t="s">
        <v>1870</v>
      </c>
      <c r="D44" s="297"/>
      <c r="E44" s="237"/>
      <c r="F44" s="235" t="s">
        <v>1266</v>
      </c>
      <c r="G44" s="245" t="s">
        <v>1831</v>
      </c>
      <c r="H44" s="237" t="s">
        <v>799</v>
      </c>
      <c r="I44" s="246" t="s">
        <v>75</v>
      </c>
      <c r="J44" s="247" t="s">
        <v>8</v>
      </c>
      <c r="K44" s="247"/>
      <c r="L44" s="241" t="s">
        <v>11</v>
      </c>
      <c r="M44" s="237" t="s">
        <v>799</v>
      </c>
    </row>
    <row r="45" spans="1:13" s="261" customFormat="1" ht="13.2" x14ac:dyDescent="0.25">
      <c r="A45" s="238">
        <v>10</v>
      </c>
      <c r="B45" s="256" t="s">
        <v>349</v>
      </c>
      <c r="C45" s="305" t="s">
        <v>1870</v>
      </c>
      <c r="D45" s="297"/>
      <c r="E45" s="260"/>
      <c r="F45" s="238"/>
      <c r="G45" s="239"/>
      <c r="H45" s="260"/>
      <c r="I45" s="240"/>
      <c r="J45" s="236"/>
      <c r="K45" s="236"/>
      <c r="L45" s="256"/>
      <c r="M45" s="260" t="s">
        <v>799</v>
      </c>
    </row>
    <row r="46" spans="1:13" ht="13.2" x14ac:dyDescent="0.25">
      <c r="A46" s="235"/>
      <c r="B46" s="257" t="s">
        <v>1822</v>
      </c>
      <c r="C46" s="305" t="s">
        <v>1870</v>
      </c>
      <c r="D46" s="297"/>
      <c r="E46" s="237"/>
      <c r="F46" s="235" t="s">
        <v>1843</v>
      </c>
      <c r="G46" s="245" t="s">
        <v>1840</v>
      </c>
      <c r="H46" s="237" t="s">
        <v>799</v>
      </c>
      <c r="I46" s="246" t="s">
        <v>1841</v>
      </c>
      <c r="J46" s="247" t="s">
        <v>8</v>
      </c>
      <c r="K46" s="247"/>
      <c r="L46" s="241" t="s">
        <v>11</v>
      </c>
      <c r="M46" s="237" t="s">
        <v>799</v>
      </c>
    </row>
    <row r="47" spans="1:13" s="261" customFormat="1" ht="13.2" x14ac:dyDescent="0.25">
      <c r="A47" s="238">
        <v>11</v>
      </c>
      <c r="B47" s="256" t="s">
        <v>1823</v>
      </c>
      <c r="C47" s="305" t="s">
        <v>1870</v>
      </c>
      <c r="D47" s="297"/>
      <c r="E47" s="260"/>
      <c r="F47" s="238"/>
      <c r="G47" s="239"/>
      <c r="H47" s="260"/>
      <c r="I47" s="240"/>
      <c r="J47" s="236"/>
      <c r="K47" s="236"/>
      <c r="L47" s="256"/>
      <c r="M47" s="260" t="s">
        <v>799</v>
      </c>
    </row>
    <row r="48" spans="1:13" ht="26.4" x14ac:dyDescent="0.25">
      <c r="A48" s="235"/>
      <c r="B48" s="257" t="s">
        <v>1824</v>
      </c>
      <c r="C48" s="305" t="s">
        <v>1870</v>
      </c>
      <c r="D48" s="297"/>
      <c r="E48" s="237"/>
      <c r="F48" s="247" t="s">
        <v>1852</v>
      </c>
      <c r="G48" s="245" t="s">
        <v>1854</v>
      </c>
      <c r="H48" s="237" t="s">
        <v>799</v>
      </c>
      <c r="I48" s="246" t="s">
        <v>1841</v>
      </c>
      <c r="J48" s="247" t="s">
        <v>8</v>
      </c>
      <c r="K48" s="247" t="s">
        <v>1853</v>
      </c>
      <c r="L48" s="241" t="s">
        <v>11</v>
      </c>
      <c r="M48" s="237" t="s">
        <v>799</v>
      </c>
    </row>
    <row r="49" spans="1:13" ht="13.2" x14ac:dyDescent="0.25">
      <c r="A49" s="235"/>
      <c r="B49" s="257" t="s">
        <v>1825</v>
      </c>
      <c r="C49" s="305" t="s">
        <v>1870</v>
      </c>
      <c r="D49" s="297"/>
      <c r="E49" s="237"/>
      <c r="F49" s="235" t="s">
        <v>1832</v>
      </c>
      <c r="G49" s="262" t="s">
        <v>1833</v>
      </c>
      <c r="H49" s="237" t="s">
        <v>799</v>
      </c>
      <c r="I49" s="246" t="s">
        <v>1772</v>
      </c>
      <c r="J49" s="247" t="s">
        <v>8</v>
      </c>
      <c r="K49" s="247" t="s">
        <v>1851</v>
      </c>
      <c r="L49" s="241" t="s">
        <v>11</v>
      </c>
      <c r="M49" s="237" t="s">
        <v>799</v>
      </c>
    </row>
    <row r="50" spans="1:13" ht="13.2" x14ac:dyDescent="0.25">
      <c r="A50" s="235"/>
      <c r="B50" s="257" t="s">
        <v>1826</v>
      </c>
      <c r="C50" s="305" t="s">
        <v>1870</v>
      </c>
      <c r="D50" s="297"/>
      <c r="E50" s="237"/>
      <c r="F50" s="235" t="s">
        <v>1266</v>
      </c>
      <c r="G50" s="245" t="s">
        <v>1831</v>
      </c>
      <c r="H50" s="237" t="s">
        <v>799</v>
      </c>
      <c r="I50" s="263" t="s">
        <v>1834</v>
      </c>
      <c r="J50" s="247" t="s">
        <v>8</v>
      </c>
      <c r="K50" s="247"/>
      <c r="L50" s="241" t="s">
        <v>11</v>
      </c>
      <c r="M50" s="237" t="s">
        <v>799</v>
      </c>
    </row>
    <row r="51" spans="1:13" ht="13.2" x14ac:dyDescent="0.25">
      <c r="A51" s="235"/>
      <c r="B51" s="257" t="s">
        <v>1827</v>
      </c>
      <c r="C51" s="305" t="s">
        <v>1870</v>
      </c>
      <c r="D51" s="297"/>
      <c r="E51" s="237"/>
      <c r="F51" s="235" t="s">
        <v>1266</v>
      </c>
      <c r="G51" s="245" t="s">
        <v>1831</v>
      </c>
      <c r="H51" s="237" t="s">
        <v>799</v>
      </c>
      <c r="I51" s="263" t="s">
        <v>1834</v>
      </c>
      <c r="J51" s="247" t="s">
        <v>8</v>
      </c>
      <c r="K51" s="247"/>
      <c r="L51" s="241" t="s">
        <v>11</v>
      </c>
      <c r="M51" s="237" t="s">
        <v>799</v>
      </c>
    </row>
    <row r="52" spans="1:13" ht="26.4" x14ac:dyDescent="0.25">
      <c r="A52" s="235"/>
      <c r="B52" s="257" t="s">
        <v>1828</v>
      </c>
      <c r="C52" s="305" t="s">
        <v>1870</v>
      </c>
      <c r="D52" s="297"/>
      <c r="E52" s="237"/>
      <c r="F52" s="235" t="s">
        <v>1266</v>
      </c>
      <c r="G52" s="245" t="s">
        <v>1831</v>
      </c>
      <c r="H52" s="237" t="s">
        <v>799</v>
      </c>
      <c r="I52" s="246" t="s">
        <v>75</v>
      </c>
      <c r="J52" s="247" t="s">
        <v>8</v>
      </c>
      <c r="K52" s="247" t="s">
        <v>1835</v>
      </c>
      <c r="L52" s="241" t="s">
        <v>11</v>
      </c>
      <c r="M52" s="237" t="s">
        <v>799</v>
      </c>
    </row>
    <row r="53" spans="1:13" ht="13.2" x14ac:dyDescent="0.25">
      <c r="A53" s="235"/>
      <c r="B53" s="257" t="s">
        <v>1829</v>
      </c>
      <c r="C53" s="305" t="s">
        <v>1870</v>
      </c>
      <c r="D53" s="297"/>
      <c r="E53" s="237"/>
      <c r="F53" s="235" t="s">
        <v>1266</v>
      </c>
      <c r="G53" s="245" t="s">
        <v>1831</v>
      </c>
      <c r="H53" s="237" t="s">
        <v>799</v>
      </c>
      <c r="I53" s="246" t="s">
        <v>75</v>
      </c>
      <c r="J53" s="247" t="s">
        <v>8</v>
      </c>
      <c r="K53" s="247"/>
      <c r="L53" s="241" t="s">
        <v>11</v>
      </c>
      <c r="M53" s="237" t="s">
        <v>799</v>
      </c>
    </row>
    <row r="54" spans="1:13" ht="13.2" x14ac:dyDescent="0.25">
      <c r="A54" s="235"/>
      <c r="B54" s="241"/>
      <c r="C54" s="305" t="s">
        <v>1870</v>
      </c>
      <c r="D54" s="297"/>
      <c r="E54" s="237"/>
      <c r="F54" s="235"/>
      <c r="G54" s="245"/>
      <c r="H54" s="237"/>
      <c r="I54" s="246"/>
      <c r="J54" s="247"/>
      <c r="K54" s="247"/>
      <c r="L54" s="241"/>
      <c r="M54" s="237"/>
    </row>
    <row r="55" spans="1:13" ht="24.75" customHeight="1" x14ac:dyDescent="0.25">
      <c r="C55" s="305" t="s">
        <v>1870</v>
      </c>
      <c r="D55" s="297"/>
    </row>
    <row r="56" spans="1:13" ht="24.75" customHeight="1" x14ac:dyDescent="0.25">
      <c r="C56" s="305" t="s">
        <v>1870</v>
      </c>
      <c r="D56" s="297"/>
    </row>
    <row r="57" spans="1:13" ht="24.75" customHeight="1" x14ac:dyDescent="0.25">
      <c r="C57" s="305" t="s">
        <v>1870</v>
      </c>
      <c r="D57" s="297"/>
    </row>
    <row r="58" spans="1:13" ht="24.75" customHeight="1" x14ac:dyDescent="0.25">
      <c r="C58" s="305" t="s">
        <v>1870</v>
      </c>
      <c r="D58" s="297"/>
    </row>
    <row r="59" spans="1:13" ht="24.75" customHeight="1" x14ac:dyDescent="0.25">
      <c r="C59" s="305" t="s">
        <v>1870</v>
      </c>
      <c r="D59" s="297"/>
    </row>
    <row r="60" spans="1:13" ht="24.75" customHeight="1" x14ac:dyDescent="0.25">
      <c r="C60" s="305" t="s">
        <v>1870</v>
      </c>
      <c r="D60" s="297"/>
    </row>
    <row r="61" spans="1:13" ht="24.75" customHeight="1" x14ac:dyDescent="0.25">
      <c r="C61" s="305" t="s">
        <v>1870</v>
      </c>
      <c r="D61" s="297"/>
    </row>
    <row r="62" spans="1:13" ht="24.75" customHeight="1" x14ac:dyDescent="0.25">
      <c r="C62" s="305" t="s">
        <v>1870</v>
      </c>
      <c r="D62" s="297"/>
    </row>
    <row r="63" spans="1:13" ht="24.75" customHeight="1" x14ac:dyDescent="0.25">
      <c r="C63" s="305" t="s">
        <v>1870</v>
      </c>
      <c r="D63" s="297"/>
    </row>
    <row r="64" spans="1:13" ht="24.75" customHeight="1" x14ac:dyDescent="0.25">
      <c r="C64" s="305" t="s">
        <v>1870</v>
      </c>
      <c r="D64" s="297"/>
    </row>
    <row r="65" spans="3:4" ht="24.75" customHeight="1" x14ac:dyDescent="0.25">
      <c r="C65" s="305" t="s">
        <v>1870</v>
      </c>
      <c r="D65" s="297"/>
    </row>
    <row r="66" spans="3:4" ht="24.75" customHeight="1" x14ac:dyDescent="0.25">
      <c r="C66" s="305" t="s">
        <v>1870</v>
      </c>
      <c r="D66" s="297"/>
    </row>
    <row r="67" spans="3:4" ht="24.75" customHeight="1" x14ac:dyDescent="0.25">
      <c r="C67" s="305" t="s">
        <v>1870</v>
      </c>
      <c r="D67" s="297"/>
    </row>
    <row r="68" spans="3:4" ht="24.75" customHeight="1" x14ac:dyDescent="0.25">
      <c r="C68" s="305" t="s">
        <v>1870</v>
      </c>
      <c r="D68" s="297"/>
    </row>
    <row r="69" spans="3:4" ht="24.75" customHeight="1" x14ac:dyDescent="0.25">
      <c r="C69" s="305" t="s">
        <v>1870</v>
      </c>
      <c r="D69" s="297"/>
    </row>
    <row r="70" spans="3:4" ht="24.75" customHeight="1" x14ac:dyDescent="0.25">
      <c r="C70" s="305" t="s">
        <v>1870</v>
      </c>
      <c r="D70" s="297"/>
    </row>
    <row r="71" spans="3:4" ht="24.75" customHeight="1" x14ac:dyDescent="0.25">
      <c r="C71" s="305" t="s">
        <v>1870</v>
      </c>
      <c r="D71" s="297"/>
    </row>
    <row r="72" spans="3:4" ht="24.75" customHeight="1" x14ac:dyDescent="0.25">
      <c r="C72" s="305" t="s">
        <v>1870</v>
      </c>
      <c r="D72" s="297"/>
    </row>
    <row r="73" spans="3:4" ht="24.75" customHeight="1" x14ac:dyDescent="0.25">
      <c r="C73" s="305" t="s">
        <v>1870</v>
      </c>
      <c r="D73" s="297"/>
    </row>
    <row r="74" spans="3:4" ht="24.75" customHeight="1" x14ac:dyDescent="0.25">
      <c r="C74" s="305" t="s">
        <v>1870</v>
      </c>
      <c r="D74" s="297"/>
    </row>
    <row r="75" spans="3:4" ht="24.75" customHeight="1" x14ac:dyDescent="0.25">
      <c r="C75" s="305" t="s">
        <v>1870</v>
      </c>
      <c r="D75" s="297"/>
    </row>
    <row r="76" spans="3:4" ht="24.75" customHeight="1" x14ac:dyDescent="0.25">
      <c r="C76" s="305" t="s">
        <v>1870</v>
      </c>
      <c r="D76" s="297"/>
    </row>
    <row r="77" spans="3:4" ht="24.75" customHeight="1" x14ac:dyDescent="0.25">
      <c r="C77" s="305" t="s">
        <v>1870</v>
      </c>
      <c r="D77" s="297"/>
    </row>
    <row r="78" spans="3:4" ht="24.75" customHeight="1" x14ac:dyDescent="0.25">
      <c r="C78" s="305" t="s">
        <v>1870</v>
      </c>
      <c r="D78" s="297"/>
    </row>
    <row r="79" spans="3:4" ht="24.75" customHeight="1" x14ac:dyDescent="0.25">
      <c r="C79" s="305" t="s">
        <v>1870</v>
      </c>
      <c r="D79" s="297"/>
    </row>
    <row r="80" spans="3:4" ht="24.75" customHeight="1" x14ac:dyDescent="0.25">
      <c r="C80" s="305" t="s">
        <v>1870</v>
      </c>
      <c r="D80" s="297"/>
    </row>
    <row r="81" spans="3:4" ht="24.75" customHeight="1" x14ac:dyDescent="0.25">
      <c r="C81" s="305" t="s">
        <v>1870</v>
      </c>
      <c r="D81" s="297"/>
    </row>
    <row r="82" spans="3:4" ht="24.75" customHeight="1" x14ac:dyDescent="0.25">
      <c r="C82" s="305" t="s">
        <v>1870</v>
      </c>
      <c r="D82" s="297"/>
    </row>
    <row r="83" spans="3:4" ht="24.75" customHeight="1" x14ac:dyDescent="0.25">
      <c r="C83" s="305" t="s">
        <v>1870</v>
      </c>
      <c r="D83" s="297"/>
    </row>
    <row r="84" spans="3:4" ht="24.75" customHeight="1" x14ac:dyDescent="0.25">
      <c r="C84" s="305" t="s">
        <v>1870</v>
      </c>
      <c r="D84" s="297"/>
    </row>
    <row r="85" spans="3:4" ht="24.75" customHeight="1" x14ac:dyDescent="0.25">
      <c r="C85" s="305" t="s">
        <v>1870</v>
      </c>
      <c r="D85" s="297"/>
    </row>
    <row r="86" spans="3:4" ht="24.75" customHeight="1" x14ac:dyDescent="0.25">
      <c r="C86" s="305" t="s">
        <v>1870</v>
      </c>
      <c r="D86" s="297"/>
    </row>
    <row r="87" spans="3:4" ht="24.75" customHeight="1" x14ac:dyDescent="0.25">
      <c r="C87" s="305" t="s">
        <v>1870</v>
      </c>
      <c r="D87" s="297"/>
    </row>
  </sheetData>
  <customSheetViews>
    <customSheetView guid="{4374B495-2025-4007-83EB-F35DF7C75F24}" fitToPage="1" state="hidden">
      <pageMargins left="0.15748031496062992" right="0.19685039370078741" top="0.39370078740157483" bottom="0.39370078740157483" header="0.19685039370078741" footer="0.19685039370078741"/>
      <pageSetup paperSize="8" scale="83" orientation="landscape" r:id="rId1"/>
      <headerFooter alignWithMargins="0">
        <oddHeader>&amp;LNot Protectively Marked&amp;C&amp;A&amp;RParent Document S-419</oddHeader>
        <oddFooter>&amp;LNot Protectively Marked&amp;C&amp;A&amp;RF-620</oddFooter>
      </headerFooter>
    </customSheetView>
  </customSheetViews>
  <conditionalFormatting sqref="A1:R2 A3:B54 E3:R54 C3:D87">
    <cfRule type="expression" dxfId="123" priority="215">
      <formula>ISEVEN(ROW())</formula>
    </cfRule>
    <cfRule type="expression" dxfId="122" priority="216">
      <formula>FIND("N/A",$K1,1)</formula>
    </cfRule>
  </conditionalFormatting>
  <dataValidations count="1">
    <dataValidation type="list" allowBlank="1" showInputMessage="1" showErrorMessage="1" sqref="L2:L53">
      <formula1>"Destroy, Check/destroy, Regulator Approval, NNA,Permanent Retention"</formula1>
    </dataValidation>
  </dataValidations>
  <pageMargins left="0.15748031496062992" right="0.19685039370078741" top="0.39370078740157483" bottom="0.39370078740157483" header="0.19685039370078741" footer="0.19685039370078741"/>
  <pageSetup paperSize="8" scale="83" orientation="landscape" r:id="rId2"/>
  <headerFooter alignWithMargins="0">
    <oddHeader>&amp;LNot Protectively Marked&amp;C&amp;A&amp;RParent Document S-419</oddHeader>
    <oddFooter>&amp;LNot Protectively Marked&amp;C&amp;A&amp;RF-620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7"/>
  <sheetViews>
    <sheetView workbookViewId="0"/>
  </sheetViews>
  <sheetFormatPr defaultColWidth="13.33203125" defaultRowHeight="13.2" x14ac:dyDescent="0.25"/>
  <cols>
    <col min="1" max="1" width="4.88671875" style="13" customWidth="1"/>
    <col min="2" max="2" width="76.6640625" style="13" customWidth="1"/>
    <col min="3" max="3" width="32.33203125" style="267" customWidth="1"/>
    <col min="4" max="4" width="4.109375" style="267" bestFit="1" customWidth="1"/>
    <col min="5" max="5" width="10.44140625" style="116" bestFit="1" customWidth="1"/>
    <col min="6" max="6" width="16.33203125" style="13" customWidth="1"/>
    <col min="7" max="7" width="18.6640625" style="80" customWidth="1"/>
    <col min="8" max="8" width="10.44140625" style="116" bestFit="1" customWidth="1"/>
    <col min="9" max="9" width="22.6640625" style="91" customWidth="1"/>
    <col min="10" max="10" width="8.33203125" style="15" customWidth="1"/>
    <col min="11" max="11" width="42.6640625" style="15" customWidth="1"/>
    <col min="12" max="12" width="18.6640625" style="15" customWidth="1"/>
    <col min="13" max="13" width="15.109375" style="116" customWidth="1"/>
    <col min="14" max="16384" width="13.33203125" style="13"/>
  </cols>
  <sheetData>
    <row r="1" spans="1:13" s="156" customFormat="1" ht="26.4" x14ac:dyDescent="0.25">
      <c r="A1" s="62" t="s">
        <v>46</v>
      </c>
      <c r="B1" s="62" t="s">
        <v>0</v>
      </c>
      <c r="C1" s="309" t="s">
        <v>1868</v>
      </c>
      <c r="D1" s="294" t="s">
        <v>1877</v>
      </c>
      <c r="E1" s="169" t="s">
        <v>1548</v>
      </c>
      <c r="F1" s="62" t="s">
        <v>984</v>
      </c>
      <c r="G1" s="82" t="s">
        <v>1</v>
      </c>
      <c r="H1" s="169" t="s">
        <v>1409</v>
      </c>
      <c r="I1" s="99" t="s">
        <v>2</v>
      </c>
      <c r="J1" s="63" t="s">
        <v>5</v>
      </c>
      <c r="K1" s="63" t="s">
        <v>4</v>
      </c>
      <c r="L1" s="63" t="s">
        <v>6</v>
      </c>
      <c r="M1" s="169" t="s">
        <v>1085</v>
      </c>
    </row>
    <row r="2" spans="1:13" x14ac:dyDescent="0.25">
      <c r="A2" s="18"/>
      <c r="B2" s="19" t="s">
        <v>1775</v>
      </c>
      <c r="C2" s="282" t="s">
        <v>1335</v>
      </c>
      <c r="D2" s="281"/>
      <c r="E2" s="117"/>
      <c r="F2" s="19"/>
      <c r="G2" s="157"/>
      <c r="H2" s="117"/>
      <c r="I2" s="158"/>
      <c r="J2" s="10"/>
      <c r="K2" s="10"/>
      <c r="L2" s="10"/>
      <c r="M2" s="117" t="str">
        <f t="shared" ref="M2:M49" si="0">IF(ISBLANK($E:$E),"N/A",VLOOKUP($E:$E,NDA_Look_up,9,0))</f>
        <v>N/A</v>
      </c>
    </row>
    <row r="3" spans="1:13" ht="26.4" x14ac:dyDescent="0.25">
      <c r="A3" s="18">
        <v>1</v>
      </c>
      <c r="B3" s="61" t="s">
        <v>915</v>
      </c>
      <c r="C3" s="282" t="s">
        <v>1335</v>
      </c>
      <c r="D3" s="281"/>
      <c r="E3" s="117" t="s">
        <v>1056</v>
      </c>
      <c r="F3" s="18" t="s">
        <v>1055</v>
      </c>
      <c r="G3" s="87" t="s">
        <v>1054</v>
      </c>
      <c r="H3" s="117" t="e">
        <f>IF(ISBLANK($E:$E),"N/A",VLOOKUP($E:$E,NDA_Look_up,5,0))</f>
        <v>#REF!</v>
      </c>
      <c r="I3" s="100" t="s">
        <v>342</v>
      </c>
      <c r="J3" s="4" t="s">
        <v>34</v>
      </c>
      <c r="K3" s="4" t="s">
        <v>343</v>
      </c>
      <c r="L3" s="4" t="s">
        <v>11</v>
      </c>
      <c r="M3" s="117" t="e">
        <f t="shared" si="0"/>
        <v>#REF!</v>
      </c>
    </row>
    <row r="4" spans="1:13" x14ac:dyDescent="0.25">
      <c r="A4" s="18">
        <v>2</v>
      </c>
      <c r="B4" s="61" t="s">
        <v>916</v>
      </c>
      <c r="C4" s="282" t="s">
        <v>1335</v>
      </c>
      <c r="D4" s="281"/>
      <c r="E4" s="117" t="s">
        <v>1064</v>
      </c>
      <c r="F4" s="18" t="s">
        <v>1055</v>
      </c>
      <c r="G4" s="87" t="s">
        <v>1059</v>
      </c>
      <c r="H4" s="117" t="e">
        <f>IF(ISBLANK($E:$E),"N/A",VLOOKUP($E:$E,NDA_Look_up,5,0))</f>
        <v>#REF!</v>
      </c>
      <c r="I4" s="100" t="s">
        <v>342</v>
      </c>
      <c r="J4" s="4" t="s">
        <v>34</v>
      </c>
      <c r="K4" s="4"/>
      <c r="L4" s="4" t="s">
        <v>11</v>
      </c>
      <c r="M4" s="117" t="e">
        <f t="shared" si="0"/>
        <v>#REF!</v>
      </c>
    </row>
    <row r="5" spans="1:13" ht="26.4" x14ac:dyDescent="0.25">
      <c r="A5" s="18">
        <v>4</v>
      </c>
      <c r="B5" s="61" t="s">
        <v>344</v>
      </c>
      <c r="C5" s="282" t="s">
        <v>1335</v>
      </c>
      <c r="D5" s="281"/>
      <c r="E5" s="117" t="s">
        <v>1065</v>
      </c>
      <c r="F5" s="18" t="s">
        <v>1055</v>
      </c>
      <c r="G5" s="87" t="s">
        <v>412</v>
      </c>
      <c r="H5" s="117" t="e">
        <f>IF(ISBLANK($E:$E),"N/A",VLOOKUP($E:$E,NDA_Look_up,5,0))</f>
        <v>#REF!</v>
      </c>
      <c r="I5" s="100" t="s">
        <v>342</v>
      </c>
      <c r="J5" s="4" t="s">
        <v>8</v>
      </c>
      <c r="K5" s="4" t="s">
        <v>345</v>
      </c>
      <c r="L5" s="4" t="s">
        <v>11</v>
      </c>
      <c r="M5" s="117" t="e">
        <f t="shared" si="0"/>
        <v>#REF!</v>
      </c>
    </row>
    <row r="6" spans="1:13" x14ac:dyDescent="0.25">
      <c r="A6" s="18">
        <v>3</v>
      </c>
      <c r="B6" s="61" t="s">
        <v>917</v>
      </c>
      <c r="C6" s="282" t="s">
        <v>1335</v>
      </c>
      <c r="D6" s="281"/>
      <c r="E6" s="117" t="s">
        <v>1066</v>
      </c>
      <c r="F6" s="18" t="s">
        <v>1060</v>
      </c>
      <c r="G6" s="161" t="s">
        <v>1411</v>
      </c>
      <c r="H6" s="171" t="e">
        <f>IF(ISBLANK($E:$E),"N/A",VLOOKUP($E:$E,NDA_Look_up,5,0))</f>
        <v>#REF!</v>
      </c>
      <c r="I6" s="100" t="s">
        <v>342</v>
      </c>
      <c r="J6" s="4" t="s">
        <v>8</v>
      </c>
      <c r="K6" s="4"/>
      <c r="L6" s="4" t="s">
        <v>11</v>
      </c>
      <c r="M6" s="117" t="e">
        <f t="shared" si="0"/>
        <v>#REF!</v>
      </c>
    </row>
    <row r="7" spans="1:13" x14ac:dyDescent="0.25">
      <c r="A7" s="18">
        <v>3</v>
      </c>
      <c r="B7" s="61" t="s">
        <v>924</v>
      </c>
      <c r="C7" s="282" t="s">
        <v>1335</v>
      </c>
      <c r="D7" s="281"/>
      <c r="E7" s="117" t="s">
        <v>1067</v>
      </c>
      <c r="F7" s="18" t="s">
        <v>1062</v>
      </c>
      <c r="G7" s="161" t="s">
        <v>1061</v>
      </c>
      <c r="H7" s="117" t="e">
        <f>IF(ISBLANK($E:$E),"N/A",VLOOKUP($E:$E,NDA_Look_up,5,0))</f>
        <v>#REF!</v>
      </c>
      <c r="I7" s="100" t="s">
        <v>342</v>
      </c>
      <c r="J7" s="4" t="s">
        <v>8</v>
      </c>
      <c r="K7" s="4" t="s">
        <v>918</v>
      </c>
      <c r="L7" s="4" t="s">
        <v>11</v>
      </c>
      <c r="M7" s="117" t="e">
        <f t="shared" si="0"/>
        <v>#REF!</v>
      </c>
    </row>
    <row r="8" spans="1:13" x14ac:dyDescent="0.25">
      <c r="A8" s="18"/>
      <c r="B8" s="19" t="s">
        <v>346</v>
      </c>
      <c r="C8" s="282" t="s">
        <v>1335</v>
      </c>
      <c r="D8" s="281"/>
      <c r="E8" s="117"/>
      <c r="F8" s="19"/>
      <c r="G8" s="87"/>
      <c r="H8" s="117"/>
      <c r="I8" s="100"/>
      <c r="J8" s="4"/>
      <c r="K8" s="4"/>
      <c r="L8" s="4"/>
      <c r="M8" s="117" t="str">
        <f t="shared" si="0"/>
        <v>N/A</v>
      </c>
    </row>
    <row r="9" spans="1:13" ht="26.4" x14ac:dyDescent="0.25">
      <c r="A9" s="18">
        <v>6</v>
      </c>
      <c r="B9" s="61" t="s">
        <v>347</v>
      </c>
      <c r="C9" s="282" t="s">
        <v>1335</v>
      </c>
      <c r="D9" s="281"/>
      <c r="E9" s="117"/>
      <c r="F9" s="18"/>
      <c r="G9" s="87" t="s">
        <v>348</v>
      </c>
      <c r="H9" s="117" t="str">
        <f>IF(ISBLANK($E:$E),"N/A",VLOOKUP($E:$E,NDA_Look_up,5,0))</f>
        <v>N/A</v>
      </c>
      <c r="I9" s="100" t="s">
        <v>354</v>
      </c>
      <c r="J9" s="4" t="s">
        <v>8</v>
      </c>
      <c r="K9" s="4"/>
      <c r="L9" s="4" t="s">
        <v>11</v>
      </c>
      <c r="M9" s="117" t="str">
        <f t="shared" si="0"/>
        <v>N/A</v>
      </c>
    </row>
    <row r="10" spans="1:13" x14ac:dyDescent="0.25">
      <c r="A10" s="18"/>
      <c r="B10" s="19" t="s">
        <v>349</v>
      </c>
      <c r="C10" s="282" t="s">
        <v>1335</v>
      </c>
      <c r="D10" s="281"/>
      <c r="E10" s="117"/>
      <c r="F10" s="19"/>
      <c r="G10" s="87"/>
      <c r="H10" s="117"/>
      <c r="I10" s="100"/>
      <c r="J10" s="4"/>
      <c r="K10" s="4"/>
      <c r="L10" s="4"/>
      <c r="M10" s="117" t="str">
        <f t="shared" si="0"/>
        <v>N/A</v>
      </c>
    </row>
    <row r="11" spans="1:13" ht="39.6" x14ac:dyDescent="0.25">
      <c r="A11" s="18">
        <v>7</v>
      </c>
      <c r="B11" s="61" t="s">
        <v>350</v>
      </c>
      <c r="C11" s="282" t="s">
        <v>1335</v>
      </c>
      <c r="D11" s="281"/>
      <c r="E11" s="117" t="s">
        <v>1071</v>
      </c>
      <c r="F11" s="18" t="s">
        <v>1070</v>
      </c>
      <c r="G11" s="87" t="s">
        <v>1073</v>
      </c>
      <c r="H11" s="117" t="e">
        <f>IF(ISBLANK($E:$E),"N/A",VLOOKUP($E:$E,NDA_Look_up,5,0))</f>
        <v>#REF!</v>
      </c>
      <c r="I11" s="100" t="s">
        <v>353</v>
      </c>
      <c r="J11" s="4" t="s">
        <v>34</v>
      </c>
      <c r="K11" s="4" t="s">
        <v>1072</v>
      </c>
      <c r="L11" s="4" t="s">
        <v>527</v>
      </c>
      <c r="M11" s="117" t="e">
        <f t="shared" si="0"/>
        <v>#REF!</v>
      </c>
    </row>
    <row r="12" spans="1:13" ht="26.4" x14ac:dyDescent="0.25">
      <c r="A12" s="18">
        <v>8</v>
      </c>
      <c r="B12" s="61" t="s">
        <v>351</v>
      </c>
      <c r="C12" s="282" t="s">
        <v>1335</v>
      </c>
      <c r="D12" s="281"/>
      <c r="E12" s="117" t="s">
        <v>1074</v>
      </c>
      <c r="F12" s="18" t="s">
        <v>1075</v>
      </c>
      <c r="G12" s="161" t="s">
        <v>1076</v>
      </c>
      <c r="H12" s="117" t="e">
        <f>IF(ISBLANK($E:$E),"N/A",VLOOKUP($E:$E,NDA_Look_up,5,0))</f>
        <v>#REF!</v>
      </c>
      <c r="I12" s="100" t="s">
        <v>353</v>
      </c>
      <c r="J12" s="4" t="s">
        <v>8</v>
      </c>
      <c r="K12" s="4" t="s">
        <v>352</v>
      </c>
      <c r="L12" s="4" t="s">
        <v>11</v>
      </c>
      <c r="M12" s="117" t="e">
        <f t="shared" si="0"/>
        <v>#REF!</v>
      </c>
    </row>
    <row r="13" spans="1:13" x14ac:dyDescent="0.25">
      <c r="A13" s="18"/>
      <c r="B13" s="19" t="s">
        <v>816</v>
      </c>
      <c r="C13" s="282" t="s">
        <v>1335</v>
      </c>
      <c r="D13" s="281"/>
      <c r="E13" s="117"/>
      <c r="F13" s="19"/>
      <c r="G13" s="87"/>
      <c r="H13" s="117"/>
      <c r="I13" s="100"/>
      <c r="J13" s="4"/>
      <c r="K13" s="4"/>
      <c r="L13" s="4"/>
      <c r="M13" s="117" t="str">
        <f t="shared" si="0"/>
        <v>N/A</v>
      </c>
    </row>
    <row r="14" spans="1:13" x14ac:dyDescent="0.25">
      <c r="A14" s="18"/>
      <c r="B14" s="61" t="s">
        <v>817</v>
      </c>
      <c r="C14" s="282" t="s">
        <v>1335</v>
      </c>
      <c r="D14" s="281"/>
      <c r="E14" s="117" t="s">
        <v>1052</v>
      </c>
      <c r="F14" s="18" t="s">
        <v>1053</v>
      </c>
      <c r="G14" s="87" t="s">
        <v>819</v>
      </c>
      <c r="H14" s="117" t="e">
        <f>IF(ISBLANK($E:$E),"N/A",VLOOKUP($E:$E,NDA_Look_up,5,0))</f>
        <v>#REF!</v>
      </c>
      <c r="I14" s="100" t="s">
        <v>818</v>
      </c>
      <c r="J14" s="4"/>
      <c r="K14" s="4"/>
      <c r="L14" s="4" t="s">
        <v>11</v>
      </c>
      <c r="M14" s="117" t="e">
        <f t="shared" si="0"/>
        <v>#REF!</v>
      </c>
    </row>
    <row r="15" spans="1:13" x14ac:dyDescent="0.25">
      <c r="A15" s="18"/>
      <c r="B15" s="19" t="s">
        <v>1063</v>
      </c>
      <c r="C15" s="282" t="s">
        <v>1335</v>
      </c>
      <c r="D15" s="281"/>
      <c r="E15" s="117"/>
      <c r="F15" s="18"/>
      <c r="G15" s="87"/>
      <c r="H15" s="117"/>
      <c r="I15" s="100"/>
      <c r="J15" s="4"/>
      <c r="K15" s="4"/>
      <c r="L15" s="4"/>
      <c r="M15" s="117" t="str">
        <f t="shared" si="0"/>
        <v>N/A</v>
      </c>
    </row>
    <row r="16" spans="1:13" ht="26.4" x14ac:dyDescent="0.25">
      <c r="A16" s="18">
        <v>1</v>
      </c>
      <c r="B16" s="18" t="s">
        <v>735</v>
      </c>
      <c r="C16" s="282" t="s">
        <v>1335</v>
      </c>
      <c r="D16" s="281"/>
      <c r="E16" s="117" t="s">
        <v>1314</v>
      </c>
      <c r="F16" s="18" t="s">
        <v>1068</v>
      </c>
      <c r="G16" s="161" t="s">
        <v>1069</v>
      </c>
      <c r="H16" s="172" t="e">
        <f t="shared" ref="H16:H56" si="1">IF(ISBLANK($E:$E),"N/A",VLOOKUP($E:$E,NDA_Look_up,5,0))</f>
        <v>#REF!</v>
      </c>
      <c r="I16" s="100" t="s">
        <v>1761</v>
      </c>
      <c r="J16" s="4" t="s">
        <v>8</v>
      </c>
      <c r="K16" s="4" t="s">
        <v>736</v>
      </c>
      <c r="L16" s="4" t="s">
        <v>11</v>
      </c>
      <c r="M16" s="117" t="e">
        <f t="shared" si="0"/>
        <v>#REF!</v>
      </c>
    </row>
    <row r="17" spans="1:13" x14ac:dyDescent="0.25">
      <c r="A17" s="18" t="s">
        <v>1863</v>
      </c>
      <c r="B17" s="18" t="s">
        <v>1865</v>
      </c>
      <c r="C17" s="282" t="s">
        <v>1335</v>
      </c>
      <c r="D17" s="281"/>
      <c r="E17" s="117" t="s">
        <v>1316</v>
      </c>
      <c r="F17" s="18" t="s">
        <v>1068</v>
      </c>
      <c r="G17" s="161" t="s">
        <v>1069</v>
      </c>
      <c r="H17" s="172" t="e">
        <f t="shared" si="1"/>
        <v>#REF!</v>
      </c>
      <c r="I17" s="100" t="s">
        <v>1867</v>
      </c>
      <c r="J17" s="4" t="s">
        <v>8</v>
      </c>
      <c r="K17" s="4"/>
      <c r="L17" s="4" t="s">
        <v>11</v>
      </c>
      <c r="M17" s="117" t="e">
        <f t="shared" si="0"/>
        <v>#REF!</v>
      </c>
    </row>
    <row r="18" spans="1:13" x14ac:dyDescent="0.25">
      <c r="A18" s="18" t="s">
        <v>1864</v>
      </c>
      <c r="B18" s="18" t="s">
        <v>1866</v>
      </c>
      <c r="C18" s="282" t="s">
        <v>1335</v>
      </c>
      <c r="D18" s="281"/>
      <c r="E18" s="117" t="s">
        <v>1316</v>
      </c>
      <c r="F18" s="18" t="s">
        <v>1068</v>
      </c>
      <c r="G18" s="161" t="s">
        <v>1069</v>
      </c>
      <c r="H18" s="172" t="e">
        <f t="shared" si="1"/>
        <v>#REF!</v>
      </c>
      <c r="I18" s="100" t="s">
        <v>1867</v>
      </c>
      <c r="J18" s="4" t="s">
        <v>8</v>
      </c>
      <c r="K18" s="4"/>
      <c r="L18" s="4" t="s">
        <v>11</v>
      </c>
      <c r="M18" s="117" t="e">
        <f t="shared" si="0"/>
        <v>#REF!</v>
      </c>
    </row>
    <row r="19" spans="1:13" x14ac:dyDescent="0.25">
      <c r="A19" s="18">
        <v>2</v>
      </c>
      <c r="B19" s="18" t="s">
        <v>737</v>
      </c>
      <c r="C19" s="282" t="s">
        <v>1335</v>
      </c>
      <c r="D19" s="281"/>
      <c r="E19" s="117" t="s">
        <v>1315</v>
      </c>
      <c r="F19" s="18" t="s">
        <v>1068</v>
      </c>
      <c r="G19" s="161" t="s">
        <v>1069</v>
      </c>
      <c r="H19" s="172" t="e">
        <f t="shared" si="1"/>
        <v>#REF!</v>
      </c>
      <c r="I19" s="100" t="s">
        <v>1767</v>
      </c>
      <c r="J19" s="4" t="s">
        <v>8</v>
      </c>
      <c r="K19" s="4"/>
      <c r="L19" s="4" t="s">
        <v>11</v>
      </c>
      <c r="M19" s="117" t="e">
        <f t="shared" si="0"/>
        <v>#REF!</v>
      </c>
    </row>
    <row r="20" spans="1:13" x14ac:dyDescent="0.25">
      <c r="A20" s="18">
        <v>3</v>
      </c>
      <c r="B20" s="18" t="s">
        <v>742</v>
      </c>
      <c r="C20" s="282" t="s">
        <v>1335</v>
      </c>
      <c r="D20" s="281"/>
      <c r="E20" s="117" t="s">
        <v>1316</v>
      </c>
      <c r="F20" s="18" t="s">
        <v>1068</v>
      </c>
      <c r="G20" s="161" t="s">
        <v>1069</v>
      </c>
      <c r="H20" s="172" t="e">
        <f t="shared" si="1"/>
        <v>#REF!</v>
      </c>
      <c r="I20" s="100" t="s">
        <v>1768</v>
      </c>
      <c r="J20" s="4" t="s">
        <v>8</v>
      </c>
      <c r="K20" s="4"/>
      <c r="L20" s="4" t="s">
        <v>11</v>
      </c>
      <c r="M20" s="117" t="e">
        <f t="shared" si="0"/>
        <v>#REF!</v>
      </c>
    </row>
    <row r="21" spans="1:13" x14ac:dyDescent="0.25">
      <c r="A21" s="18">
        <v>4</v>
      </c>
      <c r="B21" s="18" t="s">
        <v>743</v>
      </c>
      <c r="C21" s="282" t="s">
        <v>1335</v>
      </c>
      <c r="D21" s="281"/>
      <c r="E21" s="117" t="s">
        <v>1316</v>
      </c>
      <c r="F21" s="18" t="s">
        <v>1068</v>
      </c>
      <c r="G21" s="161" t="s">
        <v>1069</v>
      </c>
      <c r="H21" s="172" t="e">
        <f t="shared" si="1"/>
        <v>#REF!</v>
      </c>
      <c r="I21" s="100" t="s">
        <v>1768</v>
      </c>
      <c r="J21" s="4" t="s">
        <v>8</v>
      </c>
      <c r="K21" s="4"/>
      <c r="L21" s="4" t="s">
        <v>11</v>
      </c>
      <c r="M21" s="117" t="e">
        <f t="shared" si="0"/>
        <v>#REF!</v>
      </c>
    </row>
    <row r="22" spans="1:13" x14ac:dyDescent="0.25">
      <c r="A22" s="18">
        <v>5</v>
      </c>
      <c r="B22" s="18" t="s">
        <v>738</v>
      </c>
      <c r="C22" s="282" t="s">
        <v>1335</v>
      </c>
      <c r="D22" s="281"/>
      <c r="E22" s="117" t="s">
        <v>1316</v>
      </c>
      <c r="F22" s="18" t="s">
        <v>1068</v>
      </c>
      <c r="G22" s="161" t="s">
        <v>1069</v>
      </c>
      <c r="H22" s="172" t="e">
        <f t="shared" si="1"/>
        <v>#REF!</v>
      </c>
      <c r="I22" s="100" t="s">
        <v>1768</v>
      </c>
      <c r="J22" s="4" t="s">
        <v>8</v>
      </c>
      <c r="K22" s="4"/>
      <c r="L22" s="4" t="s">
        <v>11</v>
      </c>
      <c r="M22" s="117" t="e">
        <f t="shared" si="0"/>
        <v>#REF!</v>
      </c>
    </row>
    <row r="23" spans="1:13" x14ac:dyDescent="0.25">
      <c r="A23" s="18">
        <v>6</v>
      </c>
      <c r="B23" s="18" t="s">
        <v>739</v>
      </c>
      <c r="C23" s="282" t="s">
        <v>1335</v>
      </c>
      <c r="D23" s="281"/>
      <c r="E23" s="117" t="s">
        <v>1316</v>
      </c>
      <c r="F23" s="18" t="s">
        <v>1068</v>
      </c>
      <c r="G23" s="161" t="s">
        <v>1069</v>
      </c>
      <c r="H23" s="172" t="e">
        <f t="shared" si="1"/>
        <v>#REF!</v>
      </c>
      <c r="I23" s="100" t="s">
        <v>1767</v>
      </c>
      <c r="J23" s="4" t="s">
        <v>8</v>
      </c>
      <c r="K23" s="4" t="s">
        <v>844</v>
      </c>
      <c r="L23" s="4" t="s">
        <v>11</v>
      </c>
      <c r="M23" s="117" t="e">
        <f t="shared" si="0"/>
        <v>#REF!</v>
      </c>
    </row>
    <row r="24" spans="1:13" x14ac:dyDescent="0.25">
      <c r="A24" s="18">
        <v>7</v>
      </c>
      <c r="B24" s="18" t="s">
        <v>740</v>
      </c>
      <c r="C24" s="282" t="s">
        <v>1335</v>
      </c>
      <c r="D24" s="281"/>
      <c r="E24" s="117" t="s">
        <v>1320</v>
      </c>
      <c r="F24" s="18" t="s">
        <v>1068</v>
      </c>
      <c r="G24" s="161" t="s">
        <v>1069</v>
      </c>
      <c r="H24" s="172" t="e">
        <f t="shared" si="1"/>
        <v>#REF!</v>
      </c>
      <c r="I24" s="100" t="s">
        <v>1768</v>
      </c>
      <c r="J24" s="4" t="s">
        <v>8</v>
      </c>
      <c r="K24" s="4" t="s">
        <v>844</v>
      </c>
      <c r="L24" s="4" t="s">
        <v>11</v>
      </c>
      <c r="M24" s="117" t="e">
        <f t="shared" si="0"/>
        <v>#REF!</v>
      </c>
    </row>
    <row r="25" spans="1:13" x14ac:dyDescent="0.25">
      <c r="A25" s="18">
        <v>8</v>
      </c>
      <c r="B25" s="18" t="s">
        <v>741</v>
      </c>
      <c r="C25" s="282" t="s">
        <v>1335</v>
      </c>
      <c r="D25" s="281"/>
      <c r="E25" s="117" t="s">
        <v>1321</v>
      </c>
      <c r="F25" s="18" t="s">
        <v>1068</v>
      </c>
      <c r="G25" s="161" t="s">
        <v>1069</v>
      </c>
      <c r="H25" s="172" t="e">
        <f t="shared" si="1"/>
        <v>#REF!</v>
      </c>
      <c r="I25" s="100" t="s">
        <v>1768</v>
      </c>
      <c r="J25" s="4" t="s">
        <v>8</v>
      </c>
      <c r="K25" s="4"/>
      <c r="L25" s="4" t="s">
        <v>11</v>
      </c>
      <c r="M25" s="117" t="e">
        <f t="shared" si="0"/>
        <v>#REF!</v>
      </c>
    </row>
    <row r="26" spans="1:13" x14ac:dyDescent="0.25">
      <c r="A26" s="18">
        <v>9</v>
      </c>
      <c r="B26" s="18" t="s">
        <v>744</v>
      </c>
      <c r="C26" s="282" t="s">
        <v>1335</v>
      </c>
      <c r="D26" s="281"/>
      <c r="E26" s="117" t="s">
        <v>1322</v>
      </c>
      <c r="F26" s="18" t="s">
        <v>1068</v>
      </c>
      <c r="G26" s="161" t="s">
        <v>1069</v>
      </c>
      <c r="H26" s="172" t="e">
        <f t="shared" si="1"/>
        <v>#REF!</v>
      </c>
      <c r="I26" s="100" t="s">
        <v>1769</v>
      </c>
      <c r="J26" s="4" t="s">
        <v>8</v>
      </c>
      <c r="K26" s="4"/>
      <c r="L26" s="4" t="s">
        <v>11</v>
      </c>
      <c r="M26" s="117" t="e">
        <f t="shared" si="0"/>
        <v>#REF!</v>
      </c>
    </row>
    <row r="27" spans="1:13" x14ac:dyDescent="0.25">
      <c r="A27" s="18">
        <v>10</v>
      </c>
      <c r="B27" s="18" t="s">
        <v>745</v>
      </c>
      <c r="C27" s="282" t="s">
        <v>1335</v>
      </c>
      <c r="D27" s="281"/>
      <c r="E27" s="117" t="s">
        <v>1317</v>
      </c>
      <c r="F27" s="18" t="s">
        <v>1068</v>
      </c>
      <c r="G27" s="161" t="s">
        <v>1069</v>
      </c>
      <c r="H27" s="172" t="e">
        <f t="shared" si="1"/>
        <v>#REF!</v>
      </c>
      <c r="I27" s="100" t="s">
        <v>1769</v>
      </c>
      <c r="J27" s="4" t="s">
        <v>8</v>
      </c>
      <c r="K27" s="4"/>
      <c r="L27" s="4" t="s">
        <v>11</v>
      </c>
      <c r="M27" s="117" t="e">
        <f t="shared" si="0"/>
        <v>#REF!</v>
      </c>
    </row>
    <row r="28" spans="1:13" x14ac:dyDescent="0.25">
      <c r="A28" s="18">
        <v>11</v>
      </c>
      <c r="B28" s="18" t="s">
        <v>746</v>
      </c>
      <c r="C28" s="282" t="s">
        <v>1335</v>
      </c>
      <c r="D28" s="281"/>
      <c r="E28" s="117" t="s">
        <v>1318</v>
      </c>
      <c r="F28" s="18" t="s">
        <v>1068</v>
      </c>
      <c r="G28" s="161" t="s">
        <v>1069</v>
      </c>
      <c r="H28" s="172" t="e">
        <f t="shared" si="1"/>
        <v>#REF!</v>
      </c>
      <c r="I28" s="100" t="s">
        <v>1769</v>
      </c>
      <c r="J28" s="4" t="s">
        <v>8</v>
      </c>
      <c r="K28" s="4"/>
      <c r="L28" s="4" t="s">
        <v>11</v>
      </c>
      <c r="M28" s="117" t="e">
        <f t="shared" si="0"/>
        <v>#REF!</v>
      </c>
    </row>
    <row r="29" spans="1:13" x14ac:dyDescent="0.25">
      <c r="A29" s="18">
        <v>12</v>
      </c>
      <c r="B29" s="18" t="s">
        <v>747</v>
      </c>
      <c r="C29" s="282" t="s">
        <v>1335</v>
      </c>
      <c r="D29" s="281"/>
      <c r="E29" s="117" t="s">
        <v>1322</v>
      </c>
      <c r="F29" s="18" t="s">
        <v>1068</v>
      </c>
      <c r="G29" s="161" t="s">
        <v>1069</v>
      </c>
      <c r="H29" s="172" t="e">
        <f t="shared" si="1"/>
        <v>#REF!</v>
      </c>
      <c r="I29" s="100" t="s">
        <v>1769</v>
      </c>
      <c r="J29" s="4" t="s">
        <v>8</v>
      </c>
      <c r="K29" s="4"/>
      <c r="L29" s="4" t="s">
        <v>11</v>
      </c>
      <c r="M29" s="117" t="e">
        <f t="shared" si="0"/>
        <v>#REF!</v>
      </c>
    </row>
    <row r="30" spans="1:13" x14ac:dyDescent="0.25">
      <c r="A30" s="18">
        <v>13</v>
      </c>
      <c r="B30" s="18" t="s">
        <v>748</v>
      </c>
      <c r="C30" s="282" t="s">
        <v>1335</v>
      </c>
      <c r="D30" s="281"/>
      <c r="E30" s="117" t="s">
        <v>1322</v>
      </c>
      <c r="F30" s="18" t="s">
        <v>1068</v>
      </c>
      <c r="G30" s="161" t="s">
        <v>1069</v>
      </c>
      <c r="H30" s="172" t="e">
        <f t="shared" si="1"/>
        <v>#REF!</v>
      </c>
      <c r="I30" s="100" t="s">
        <v>1769</v>
      </c>
      <c r="J30" s="4" t="s">
        <v>8</v>
      </c>
      <c r="K30" s="4"/>
      <c r="L30" s="4" t="s">
        <v>11</v>
      </c>
      <c r="M30" s="117" t="e">
        <f t="shared" si="0"/>
        <v>#REF!</v>
      </c>
    </row>
    <row r="31" spans="1:13" x14ac:dyDescent="0.25">
      <c r="A31" s="18">
        <v>14</v>
      </c>
      <c r="B31" s="18" t="s">
        <v>749</v>
      </c>
      <c r="C31" s="282" t="s">
        <v>1335</v>
      </c>
      <c r="D31" s="281"/>
      <c r="E31" s="117" t="s">
        <v>1323</v>
      </c>
      <c r="F31" s="18" t="s">
        <v>1068</v>
      </c>
      <c r="G31" s="161" t="s">
        <v>1069</v>
      </c>
      <c r="H31" s="172" t="e">
        <f t="shared" si="1"/>
        <v>#REF!</v>
      </c>
      <c r="I31" s="100" t="s">
        <v>1769</v>
      </c>
      <c r="J31" s="4" t="s">
        <v>8</v>
      </c>
      <c r="K31" s="4"/>
      <c r="L31" s="4" t="s">
        <v>11</v>
      </c>
      <c r="M31" s="117" t="e">
        <f t="shared" si="0"/>
        <v>#REF!</v>
      </c>
    </row>
    <row r="32" spans="1:13" x14ac:dyDescent="0.25">
      <c r="A32" s="18">
        <v>15</v>
      </c>
      <c r="B32" s="18" t="s">
        <v>750</v>
      </c>
      <c r="C32" s="282" t="s">
        <v>1335</v>
      </c>
      <c r="D32" s="281"/>
      <c r="E32" s="117"/>
      <c r="F32" s="18" t="s">
        <v>1068</v>
      </c>
      <c r="G32" s="161" t="s">
        <v>1069</v>
      </c>
      <c r="H32" s="117" t="str">
        <f t="shared" si="1"/>
        <v>N/A</v>
      </c>
      <c r="I32" s="100" t="s">
        <v>1769</v>
      </c>
      <c r="J32" s="4" t="s">
        <v>8</v>
      </c>
      <c r="K32" s="4"/>
      <c r="L32" s="4" t="s">
        <v>11</v>
      </c>
      <c r="M32" s="117" t="str">
        <f t="shared" si="0"/>
        <v>N/A</v>
      </c>
    </row>
    <row r="33" spans="1:13" x14ac:dyDescent="0.25">
      <c r="A33" s="18" t="s">
        <v>975</v>
      </c>
      <c r="B33" s="18" t="s">
        <v>751</v>
      </c>
      <c r="C33" s="282" t="s">
        <v>1335</v>
      </c>
      <c r="D33" s="281"/>
      <c r="E33" s="117"/>
      <c r="F33" s="18" t="s">
        <v>1068</v>
      </c>
      <c r="G33" s="161" t="s">
        <v>1069</v>
      </c>
      <c r="H33" s="117" t="str">
        <f t="shared" si="1"/>
        <v>N/A</v>
      </c>
      <c r="I33" s="100" t="s">
        <v>1769</v>
      </c>
      <c r="J33" s="4" t="s">
        <v>8</v>
      </c>
      <c r="K33" s="4"/>
      <c r="L33" s="4" t="s">
        <v>11</v>
      </c>
      <c r="M33" s="117" t="str">
        <f t="shared" si="0"/>
        <v>N/A</v>
      </c>
    </row>
    <row r="34" spans="1:13" x14ac:dyDescent="0.25">
      <c r="A34" s="18">
        <v>17</v>
      </c>
      <c r="B34" s="18" t="s">
        <v>752</v>
      </c>
      <c r="C34" s="282" t="s">
        <v>1335</v>
      </c>
      <c r="D34" s="281"/>
      <c r="E34" s="117" t="s">
        <v>1326</v>
      </c>
      <c r="F34" s="18" t="s">
        <v>1068</v>
      </c>
      <c r="G34" s="161" t="s">
        <v>1069</v>
      </c>
      <c r="H34" s="172" t="e">
        <f t="shared" si="1"/>
        <v>#REF!</v>
      </c>
      <c r="I34" s="100"/>
      <c r="J34" s="4" t="s">
        <v>8</v>
      </c>
      <c r="K34" s="4"/>
      <c r="L34" s="4" t="s">
        <v>11</v>
      </c>
      <c r="M34" s="117" t="e">
        <f t="shared" si="0"/>
        <v>#REF!</v>
      </c>
    </row>
    <row r="35" spans="1:13" x14ac:dyDescent="0.25">
      <c r="A35" s="18">
        <v>18</v>
      </c>
      <c r="B35" s="18" t="s">
        <v>753</v>
      </c>
      <c r="C35" s="282" t="s">
        <v>1335</v>
      </c>
      <c r="D35" s="281"/>
      <c r="E35" s="117" t="s">
        <v>1327</v>
      </c>
      <c r="F35" s="18" t="s">
        <v>1068</v>
      </c>
      <c r="G35" s="161" t="s">
        <v>1069</v>
      </c>
      <c r="H35" s="172" t="e">
        <f t="shared" si="1"/>
        <v>#REF!</v>
      </c>
      <c r="I35" s="100"/>
      <c r="J35" s="4" t="s">
        <v>8</v>
      </c>
      <c r="K35" s="4"/>
      <c r="L35" s="4" t="s">
        <v>11</v>
      </c>
      <c r="M35" s="117" t="e">
        <f t="shared" si="0"/>
        <v>#REF!</v>
      </c>
    </row>
    <row r="36" spans="1:13" x14ac:dyDescent="0.25">
      <c r="A36" s="18">
        <v>19</v>
      </c>
      <c r="B36" s="18" t="s">
        <v>754</v>
      </c>
      <c r="C36" s="282" t="s">
        <v>1335</v>
      </c>
      <c r="D36" s="281"/>
      <c r="E36" s="117"/>
      <c r="F36" s="18" t="s">
        <v>1068</v>
      </c>
      <c r="G36" s="161" t="s">
        <v>1069</v>
      </c>
      <c r="H36" s="117" t="str">
        <f t="shared" si="1"/>
        <v>N/A</v>
      </c>
      <c r="I36" s="100" t="s">
        <v>1769</v>
      </c>
      <c r="J36" s="4" t="s">
        <v>8</v>
      </c>
      <c r="K36" s="4"/>
      <c r="L36" s="4" t="s">
        <v>11</v>
      </c>
      <c r="M36" s="117" t="str">
        <f t="shared" si="0"/>
        <v>N/A</v>
      </c>
    </row>
    <row r="37" spans="1:13" x14ac:dyDescent="0.25">
      <c r="A37" s="18">
        <v>20</v>
      </c>
      <c r="B37" s="18" t="s">
        <v>755</v>
      </c>
      <c r="C37" s="282" t="s">
        <v>1335</v>
      </c>
      <c r="D37" s="281"/>
      <c r="E37" s="117"/>
      <c r="F37" s="18" t="s">
        <v>1068</v>
      </c>
      <c r="G37" s="161" t="s">
        <v>1069</v>
      </c>
      <c r="H37" s="117" t="str">
        <f t="shared" si="1"/>
        <v>N/A</v>
      </c>
      <c r="I37" s="100"/>
      <c r="J37" s="4" t="s">
        <v>8</v>
      </c>
      <c r="K37" s="4"/>
      <c r="L37" s="4" t="s">
        <v>11</v>
      </c>
      <c r="M37" s="117" t="str">
        <f t="shared" si="0"/>
        <v>N/A</v>
      </c>
    </row>
    <row r="38" spans="1:13" x14ac:dyDescent="0.25">
      <c r="A38" s="18">
        <v>21</v>
      </c>
      <c r="B38" s="18" t="s">
        <v>756</v>
      </c>
      <c r="C38" s="282" t="s">
        <v>1335</v>
      </c>
      <c r="D38" s="281"/>
      <c r="E38" s="117" t="s">
        <v>1324</v>
      </c>
      <c r="F38" s="18" t="s">
        <v>1068</v>
      </c>
      <c r="G38" s="161" t="s">
        <v>1069</v>
      </c>
      <c r="H38" s="172" t="e">
        <f t="shared" si="1"/>
        <v>#REF!</v>
      </c>
      <c r="I38" s="100" t="s">
        <v>1772</v>
      </c>
      <c r="J38" s="4"/>
      <c r="K38" s="4"/>
      <c r="L38" s="4" t="s">
        <v>11</v>
      </c>
      <c r="M38" s="117" t="e">
        <f t="shared" si="0"/>
        <v>#REF!</v>
      </c>
    </row>
    <row r="39" spans="1:13" x14ac:dyDescent="0.25">
      <c r="A39" s="18">
        <v>22</v>
      </c>
      <c r="B39" s="18" t="s">
        <v>757</v>
      </c>
      <c r="C39" s="282" t="s">
        <v>1335</v>
      </c>
      <c r="D39" s="281"/>
      <c r="E39" s="117" t="s">
        <v>1324</v>
      </c>
      <c r="F39" s="18" t="s">
        <v>1068</v>
      </c>
      <c r="G39" s="161" t="s">
        <v>1069</v>
      </c>
      <c r="H39" s="172" t="e">
        <f t="shared" si="1"/>
        <v>#REF!</v>
      </c>
      <c r="I39" s="100" t="s">
        <v>1772</v>
      </c>
      <c r="J39" s="4" t="s">
        <v>8</v>
      </c>
      <c r="K39" s="4"/>
      <c r="L39" s="4" t="s">
        <v>11</v>
      </c>
      <c r="M39" s="117" t="e">
        <f t="shared" si="0"/>
        <v>#REF!</v>
      </c>
    </row>
    <row r="40" spans="1:13" x14ac:dyDescent="0.25">
      <c r="A40" s="18">
        <v>23</v>
      </c>
      <c r="B40" s="18" t="s">
        <v>758</v>
      </c>
      <c r="C40" s="282" t="s">
        <v>1335</v>
      </c>
      <c r="D40" s="281"/>
      <c r="E40" s="117" t="s">
        <v>1324</v>
      </c>
      <c r="F40" s="18" t="s">
        <v>1068</v>
      </c>
      <c r="G40" s="161" t="s">
        <v>1069</v>
      </c>
      <c r="H40" s="172" t="e">
        <f t="shared" si="1"/>
        <v>#REF!</v>
      </c>
      <c r="I40" s="100" t="s">
        <v>1772</v>
      </c>
      <c r="J40" s="4" t="s">
        <v>8</v>
      </c>
      <c r="K40" s="4"/>
      <c r="L40" s="4" t="s">
        <v>11</v>
      </c>
      <c r="M40" s="117" t="e">
        <f t="shared" si="0"/>
        <v>#REF!</v>
      </c>
    </row>
    <row r="41" spans="1:13" x14ac:dyDescent="0.25">
      <c r="A41" s="18">
        <v>24</v>
      </c>
      <c r="B41" s="18" t="s">
        <v>759</v>
      </c>
      <c r="C41" s="282" t="s">
        <v>1335</v>
      </c>
      <c r="D41" s="281"/>
      <c r="E41" s="117" t="s">
        <v>1324</v>
      </c>
      <c r="F41" s="18" t="s">
        <v>1068</v>
      </c>
      <c r="G41" s="161" t="s">
        <v>1069</v>
      </c>
      <c r="H41" s="172" t="e">
        <f t="shared" si="1"/>
        <v>#REF!</v>
      </c>
      <c r="I41" s="100" t="s">
        <v>1772</v>
      </c>
      <c r="J41" s="4" t="s">
        <v>8</v>
      </c>
      <c r="K41" s="4"/>
      <c r="L41" s="4" t="s">
        <v>11</v>
      </c>
      <c r="M41" s="117" t="e">
        <f t="shared" si="0"/>
        <v>#REF!</v>
      </c>
    </row>
    <row r="42" spans="1:13" x14ac:dyDescent="0.25">
      <c r="A42" s="18">
        <v>25</v>
      </c>
      <c r="B42" s="18" t="s">
        <v>760</v>
      </c>
      <c r="C42" s="282" t="s">
        <v>1335</v>
      </c>
      <c r="D42" s="281"/>
      <c r="E42" s="117" t="s">
        <v>1324</v>
      </c>
      <c r="F42" s="18" t="s">
        <v>1068</v>
      </c>
      <c r="G42" s="161" t="s">
        <v>1069</v>
      </c>
      <c r="H42" s="172" t="e">
        <f t="shared" si="1"/>
        <v>#REF!</v>
      </c>
      <c r="I42" s="100" t="s">
        <v>1772</v>
      </c>
      <c r="J42" s="4" t="s">
        <v>8</v>
      </c>
      <c r="K42" s="4"/>
      <c r="L42" s="4" t="s">
        <v>11</v>
      </c>
      <c r="M42" s="117" t="e">
        <f t="shared" si="0"/>
        <v>#REF!</v>
      </c>
    </row>
    <row r="43" spans="1:13" x14ac:dyDescent="0.25">
      <c r="A43" s="18">
        <v>26</v>
      </c>
      <c r="B43" s="18" t="s">
        <v>761</v>
      </c>
      <c r="C43" s="282" t="s">
        <v>1335</v>
      </c>
      <c r="D43" s="281"/>
      <c r="E43" s="117" t="s">
        <v>1324</v>
      </c>
      <c r="F43" s="18" t="s">
        <v>1068</v>
      </c>
      <c r="G43" s="161" t="s">
        <v>1069</v>
      </c>
      <c r="H43" s="172" t="e">
        <f t="shared" si="1"/>
        <v>#REF!</v>
      </c>
      <c r="I43" s="100" t="s">
        <v>1772</v>
      </c>
      <c r="J43" s="4" t="s">
        <v>8</v>
      </c>
      <c r="K43" s="4"/>
      <c r="L43" s="4" t="s">
        <v>11</v>
      </c>
      <c r="M43" s="117" t="e">
        <f t="shared" si="0"/>
        <v>#REF!</v>
      </c>
    </row>
    <row r="44" spans="1:13" x14ac:dyDescent="0.25">
      <c r="A44" s="18">
        <v>27</v>
      </c>
      <c r="B44" s="18" t="s">
        <v>762</v>
      </c>
      <c r="C44" s="282" t="s">
        <v>1335</v>
      </c>
      <c r="D44" s="281"/>
      <c r="E44" s="117" t="s">
        <v>1324</v>
      </c>
      <c r="F44" s="18" t="s">
        <v>1068</v>
      </c>
      <c r="G44" s="161" t="s">
        <v>1069</v>
      </c>
      <c r="H44" s="172" t="e">
        <f t="shared" si="1"/>
        <v>#REF!</v>
      </c>
      <c r="I44" s="100" t="s">
        <v>1772</v>
      </c>
      <c r="J44" s="4" t="s">
        <v>8</v>
      </c>
      <c r="K44" s="4"/>
      <c r="L44" s="4" t="s">
        <v>11</v>
      </c>
      <c r="M44" s="117" t="e">
        <f t="shared" si="0"/>
        <v>#REF!</v>
      </c>
    </row>
    <row r="45" spans="1:13" x14ac:dyDescent="0.25">
      <c r="A45" s="18">
        <v>28</v>
      </c>
      <c r="B45" s="18" t="s">
        <v>763</v>
      </c>
      <c r="C45" s="282" t="s">
        <v>1335</v>
      </c>
      <c r="D45" s="281"/>
      <c r="E45" s="117" t="s">
        <v>1324</v>
      </c>
      <c r="F45" s="18" t="s">
        <v>1068</v>
      </c>
      <c r="G45" s="161" t="s">
        <v>1069</v>
      </c>
      <c r="H45" s="172" t="e">
        <f t="shared" si="1"/>
        <v>#REF!</v>
      </c>
      <c r="I45" s="100" t="s">
        <v>1772</v>
      </c>
      <c r="J45" s="4" t="s">
        <v>8</v>
      </c>
      <c r="K45" s="4"/>
      <c r="L45" s="4" t="s">
        <v>11</v>
      </c>
      <c r="M45" s="117" t="e">
        <f t="shared" si="0"/>
        <v>#REF!</v>
      </c>
    </row>
    <row r="46" spans="1:13" x14ac:dyDescent="0.25">
      <c r="A46" s="18">
        <v>29</v>
      </c>
      <c r="B46" s="18" t="s">
        <v>764</v>
      </c>
      <c r="C46" s="282" t="s">
        <v>1335</v>
      </c>
      <c r="D46" s="281"/>
      <c r="E46" s="117" t="s">
        <v>1324</v>
      </c>
      <c r="F46" s="18" t="s">
        <v>1068</v>
      </c>
      <c r="G46" s="161" t="s">
        <v>1069</v>
      </c>
      <c r="H46" s="172" t="e">
        <f t="shared" si="1"/>
        <v>#REF!</v>
      </c>
      <c r="I46" s="100" t="s">
        <v>1772</v>
      </c>
      <c r="J46" s="4" t="s">
        <v>8</v>
      </c>
      <c r="K46" s="4"/>
      <c r="L46" s="4" t="s">
        <v>11</v>
      </c>
      <c r="M46" s="117" t="e">
        <f t="shared" si="0"/>
        <v>#REF!</v>
      </c>
    </row>
    <row r="47" spans="1:13" x14ac:dyDescent="0.25">
      <c r="A47" s="18">
        <v>30</v>
      </c>
      <c r="B47" s="18" t="s">
        <v>765</v>
      </c>
      <c r="C47" s="282" t="s">
        <v>1335</v>
      </c>
      <c r="D47" s="281"/>
      <c r="E47" s="117" t="s">
        <v>1324</v>
      </c>
      <c r="F47" s="18" t="s">
        <v>1068</v>
      </c>
      <c r="G47" s="161" t="s">
        <v>1069</v>
      </c>
      <c r="H47" s="172" t="e">
        <f t="shared" si="1"/>
        <v>#REF!</v>
      </c>
      <c r="I47" s="100" t="s">
        <v>1772</v>
      </c>
      <c r="J47" s="4" t="s">
        <v>8</v>
      </c>
      <c r="K47" s="4"/>
      <c r="L47" s="4" t="s">
        <v>11</v>
      </c>
      <c r="M47" s="117" t="e">
        <f t="shared" si="0"/>
        <v>#REF!</v>
      </c>
    </row>
    <row r="48" spans="1:13" x14ac:dyDescent="0.25">
      <c r="A48" s="18">
        <v>31</v>
      </c>
      <c r="B48" s="18" t="s">
        <v>766</v>
      </c>
      <c r="C48" s="282" t="s">
        <v>1335</v>
      </c>
      <c r="D48" s="281"/>
      <c r="E48" s="117" t="s">
        <v>1324</v>
      </c>
      <c r="F48" s="18" t="s">
        <v>1068</v>
      </c>
      <c r="G48" s="161" t="s">
        <v>1069</v>
      </c>
      <c r="H48" s="172" t="e">
        <f t="shared" si="1"/>
        <v>#REF!</v>
      </c>
      <c r="I48" s="100" t="s">
        <v>1772</v>
      </c>
      <c r="J48" s="4" t="s">
        <v>8</v>
      </c>
      <c r="K48" s="4"/>
      <c r="L48" s="4" t="s">
        <v>11</v>
      </c>
      <c r="M48" s="117" t="e">
        <f t="shared" si="0"/>
        <v>#REF!</v>
      </c>
    </row>
    <row r="49" spans="1:13" x14ac:dyDescent="0.25">
      <c r="A49" s="18">
        <v>32</v>
      </c>
      <c r="B49" s="18" t="s">
        <v>767</v>
      </c>
      <c r="C49" s="282" t="s">
        <v>1335</v>
      </c>
      <c r="D49" s="281"/>
      <c r="E49" s="117" t="s">
        <v>1325</v>
      </c>
      <c r="F49" s="18" t="s">
        <v>1068</v>
      </c>
      <c r="G49" s="161" t="s">
        <v>1069</v>
      </c>
      <c r="H49" s="172" t="e">
        <f t="shared" si="1"/>
        <v>#REF!</v>
      </c>
      <c r="I49" s="100" t="s">
        <v>1771</v>
      </c>
      <c r="J49" s="4" t="s">
        <v>8</v>
      </c>
      <c r="K49" s="4"/>
      <c r="L49" s="4" t="s">
        <v>11</v>
      </c>
      <c r="M49" s="117" t="e">
        <f t="shared" si="0"/>
        <v>#REF!</v>
      </c>
    </row>
    <row r="50" spans="1:13" x14ac:dyDescent="0.25">
      <c r="A50" s="18">
        <v>33</v>
      </c>
      <c r="B50" s="18" t="s">
        <v>769</v>
      </c>
      <c r="C50" s="282" t="s">
        <v>1335</v>
      </c>
      <c r="D50" s="281"/>
      <c r="E50" s="117" t="s">
        <v>1324</v>
      </c>
      <c r="F50" s="18" t="s">
        <v>1068</v>
      </c>
      <c r="G50" s="161" t="s">
        <v>1069</v>
      </c>
      <c r="H50" s="172" t="e">
        <f t="shared" si="1"/>
        <v>#REF!</v>
      </c>
      <c r="I50" s="100"/>
      <c r="J50" s="4"/>
      <c r="K50" s="4"/>
      <c r="L50" s="4"/>
      <c r="M50" s="117"/>
    </row>
    <row r="51" spans="1:13" ht="39.6" x14ac:dyDescent="0.25">
      <c r="A51" s="18">
        <v>34</v>
      </c>
      <c r="B51" s="18" t="s">
        <v>770</v>
      </c>
      <c r="C51" s="282" t="s">
        <v>1335</v>
      </c>
      <c r="D51" s="281"/>
      <c r="E51" s="117" t="s">
        <v>1324</v>
      </c>
      <c r="F51" s="18" t="s">
        <v>1068</v>
      </c>
      <c r="G51" s="161" t="s">
        <v>1069</v>
      </c>
      <c r="H51" s="172" t="e">
        <f t="shared" si="1"/>
        <v>#REF!</v>
      </c>
      <c r="I51" s="100" t="s">
        <v>1770</v>
      </c>
      <c r="J51" s="4" t="s">
        <v>8</v>
      </c>
      <c r="K51" s="4"/>
      <c r="L51" s="4" t="s">
        <v>11</v>
      </c>
      <c r="M51" s="117" t="e">
        <f t="shared" ref="M51:M56" si="2">IF(ISBLANK($E:$E),"N/A",VLOOKUP($E:$E,NDA_Look_up,9,0))</f>
        <v>#REF!</v>
      </c>
    </row>
    <row r="52" spans="1:13" x14ac:dyDescent="0.25">
      <c r="A52" s="18">
        <v>35</v>
      </c>
      <c r="B52" s="18" t="s">
        <v>771</v>
      </c>
      <c r="C52" s="282" t="s">
        <v>1335</v>
      </c>
      <c r="D52" s="281"/>
      <c r="E52" s="117"/>
      <c r="F52" s="18" t="s">
        <v>1068</v>
      </c>
      <c r="G52" s="161" t="s">
        <v>1069</v>
      </c>
      <c r="H52" s="117" t="str">
        <f t="shared" si="1"/>
        <v>N/A</v>
      </c>
      <c r="I52" s="100"/>
      <c r="J52" s="4" t="s">
        <v>8</v>
      </c>
      <c r="K52" s="4"/>
      <c r="L52" s="4" t="s">
        <v>11</v>
      </c>
      <c r="M52" s="117" t="str">
        <f t="shared" si="2"/>
        <v>N/A</v>
      </c>
    </row>
    <row r="53" spans="1:13" x14ac:dyDescent="0.25">
      <c r="A53" s="18">
        <v>36</v>
      </c>
      <c r="B53" s="18" t="s">
        <v>772</v>
      </c>
      <c r="C53" s="282" t="s">
        <v>1335</v>
      </c>
      <c r="D53" s="281"/>
      <c r="E53" s="117"/>
      <c r="F53" s="18" t="s">
        <v>1068</v>
      </c>
      <c r="G53" s="161" t="s">
        <v>1069</v>
      </c>
      <c r="H53" s="117" t="str">
        <f t="shared" si="1"/>
        <v>N/A</v>
      </c>
      <c r="I53" s="100" t="s">
        <v>1771</v>
      </c>
      <c r="J53" s="4" t="s">
        <v>8</v>
      </c>
      <c r="K53" s="4"/>
      <c r="L53" s="4" t="s">
        <v>11</v>
      </c>
      <c r="M53" s="117" t="str">
        <f t="shared" si="2"/>
        <v>N/A</v>
      </c>
    </row>
    <row r="54" spans="1:13" x14ac:dyDescent="0.25">
      <c r="A54" s="18">
        <v>37</v>
      </c>
      <c r="B54" s="18" t="s">
        <v>773</v>
      </c>
      <c r="C54" s="282" t="s">
        <v>1335</v>
      </c>
      <c r="D54" s="281"/>
      <c r="E54" s="117" t="s">
        <v>1324</v>
      </c>
      <c r="F54" s="18" t="s">
        <v>1068</v>
      </c>
      <c r="G54" s="161" t="s">
        <v>1069</v>
      </c>
      <c r="H54" s="172" t="e">
        <f t="shared" si="1"/>
        <v>#REF!</v>
      </c>
      <c r="I54" s="100" t="s">
        <v>1771</v>
      </c>
      <c r="J54" s="4" t="s">
        <v>8</v>
      </c>
      <c r="K54" s="4"/>
      <c r="L54" s="4" t="s">
        <v>11</v>
      </c>
      <c r="M54" s="117" t="e">
        <f t="shared" si="2"/>
        <v>#REF!</v>
      </c>
    </row>
    <row r="55" spans="1:13" x14ac:dyDescent="0.25">
      <c r="A55" s="18">
        <v>38</v>
      </c>
      <c r="B55" s="18" t="s">
        <v>768</v>
      </c>
      <c r="C55" s="282" t="s">
        <v>1335</v>
      </c>
      <c r="D55" s="281"/>
      <c r="E55" s="117" t="s">
        <v>1324</v>
      </c>
      <c r="F55" s="18" t="s">
        <v>1068</v>
      </c>
      <c r="G55" s="161" t="s">
        <v>1069</v>
      </c>
      <c r="H55" s="172" t="e">
        <f t="shared" si="1"/>
        <v>#REF!</v>
      </c>
      <c r="I55" s="100" t="s">
        <v>1771</v>
      </c>
      <c r="J55" s="4" t="s">
        <v>8</v>
      </c>
      <c r="K55" s="4"/>
      <c r="L55" s="4" t="s">
        <v>11</v>
      </c>
      <c r="M55" s="117" t="e">
        <f t="shared" si="2"/>
        <v>#REF!</v>
      </c>
    </row>
    <row r="56" spans="1:13" x14ac:dyDescent="0.25">
      <c r="A56" s="13">
        <v>39</v>
      </c>
      <c r="B56" s="13" t="s">
        <v>843</v>
      </c>
      <c r="C56" s="282" t="s">
        <v>1335</v>
      </c>
      <c r="D56" s="281"/>
      <c r="E56" s="117" t="s">
        <v>1328</v>
      </c>
      <c r="F56" s="18" t="s">
        <v>1068</v>
      </c>
      <c r="G56" s="161" t="s">
        <v>1069</v>
      </c>
      <c r="H56" s="117" t="e">
        <f t="shared" si="1"/>
        <v>#REF!</v>
      </c>
      <c r="I56" s="91" t="s">
        <v>50</v>
      </c>
      <c r="J56" s="15" t="s">
        <v>8</v>
      </c>
      <c r="L56" s="4" t="s">
        <v>11</v>
      </c>
      <c r="M56" s="117" t="e">
        <f t="shared" si="2"/>
        <v>#REF!</v>
      </c>
    </row>
    <row r="57" spans="1:13" x14ac:dyDescent="0.25">
      <c r="C57" s="282" t="s">
        <v>1335</v>
      </c>
      <c r="D57" s="281"/>
    </row>
    <row r="58" spans="1:13" x14ac:dyDescent="0.25">
      <c r="C58" s="282" t="s">
        <v>1335</v>
      </c>
      <c r="D58" s="281"/>
    </row>
    <row r="59" spans="1:13" x14ac:dyDescent="0.25">
      <c r="C59" s="282" t="s">
        <v>1335</v>
      </c>
      <c r="D59" s="281"/>
    </row>
    <row r="60" spans="1:13" x14ac:dyDescent="0.25">
      <c r="C60" s="282" t="s">
        <v>1335</v>
      </c>
      <c r="D60" s="281"/>
    </row>
    <row r="61" spans="1:13" x14ac:dyDescent="0.25">
      <c r="C61" s="282" t="s">
        <v>1335</v>
      </c>
      <c r="D61" s="281"/>
    </row>
    <row r="62" spans="1:13" x14ac:dyDescent="0.25">
      <c r="C62" s="282" t="s">
        <v>1335</v>
      </c>
      <c r="D62" s="281"/>
    </row>
    <row r="63" spans="1:13" x14ac:dyDescent="0.25">
      <c r="C63" s="282" t="s">
        <v>1335</v>
      </c>
      <c r="D63" s="281"/>
    </row>
    <row r="64" spans="1:13" x14ac:dyDescent="0.25">
      <c r="C64" s="282" t="s">
        <v>1335</v>
      </c>
      <c r="D64" s="281"/>
    </row>
    <row r="65" spans="3:4" x14ac:dyDescent="0.25">
      <c r="C65" s="282" t="s">
        <v>1335</v>
      </c>
      <c r="D65" s="281"/>
    </row>
    <row r="66" spans="3:4" x14ac:dyDescent="0.25">
      <c r="C66" s="282" t="s">
        <v>1335</v>
      </c>
      <c r="D66" s="281"/>
    </row>
    <row r="67" spans="3:4" x14ac:dyDescent="0.25">
      <c r="C67" s="282" t="s">
        <v>1335</v>
      </c>
      <c r="D67" s="281"/>
    </row>
    <row r="68" spans="3:4" x14ac:dyDescent="0.25">
      <c r="C68" s="282" t="s">
        <v>1335</v>
      </c>
      <c r="D68" s="281"/>
    </row>
    <row r="69" spans="3:4" x14ac:dyDescent="0.25">
      <c r="C69" s="282" t="s">
        <v>1335</v>
      </c>
      <c r="D69" s="281"/>
    </row>
    <row r="70" spans="3:4" x14ac:dyDescent="0.25">
      <c r="C70" s="282" t="s">
        <v>1335</v>
      </c>
      <c r="D70" s="281"/>
    </row>
    <row r="71" spans="3:4" x14ac:dyDescent="0.25">
      <c r="C71" s="282" t="s">
        <v>1335</v>
      </c>
      <c r="D71" s="281"/>
    </row>
    <row r="72" spans="3:4" x14ac:dyDescent="0.25">
      <c r="C72" s="282" t="s">
        <v>1335</v>
      </c>
      <c r="D72" s="281"/>
    </row>
    <row r="73" spans="3:4" x14ac:dyDescent="0.25">
      <c r="C73" s="282" t="s">
        <v>1335</v>
      </c>
      <c r="D73" s="281"/>
    </row>
    <row r="74" spans="3:4" x14ac:dyDescent="0.25">
      <c r="C74" s="282" t="s">
        <v>1335</v>
      </c>
      <c r="D74" s="281"/>
    </row>
    <row r="75" spans="3:4" x14ac:dyDescent="0.25">
      <c r="C75" s="282" t="s">
        <v>1335</v>
      </c>
      <c r="D75" s="281"/>
    </row>
    <row r="76" spans="3:4" x14ac:dyDescent="0.25">
      <c r="C76" s="282" t="s">
        <v>1335</v>
      </c>
      <c r="D76" s="281"/>
    </row>
    <row r="77" spans="3:4" x14ac:dyDescent="0.25">
      <c r="C77" s="282" t="s">
        <v>1335</v>
      </c>
      <c r="D77" s="281"/>
    </row>
    <row r="78" spans="3:4" x14ac:dyDescent="0.25">
      <c r="C78" s="282" t="s">
        <v>1335</v>
      </c>
      <c r="D78" s="281"/>
    </row>
    <row r="79" spans="3:4" x14ac:dyDescent="0.25">
      <c r="C79" s="282" t="s">
        <v>1335</v>
      </c>
      <c r="D79" s="281"/>
    </row>
    <row r="80" spans="3:4" x14ac:dyDescent="0.25">
      <c r="C80" s="282" t="s">
        <v>1335</v>
      </c>
      <c r="D80" s="281"/>
    </row>
    <row r="81" spans="3:4" x14ac:dyDescent="0.25">
      <c r="C81" s="282" t="s">
        <v>1335</v>
      </c>
      <c r="D81" s="281"/>
    </row>
    <row r="82" spans="3:4" x14ac:dyDescent="0.25">
      <c r="C82" s="282" t="s">
        <v>1335</v>
      </c>
      <c r="D82" s="281"/>
    </row>
    <row r="83" spans="3:4" x14ac:dyDescent="0.25">
      <c r="C83" s="282" t="s">
        <v>1335</v>
      </c>
      <c r="D83" s="281"/>
    </row>
    <row r="84" spans="3:4" x14ac:dyDescent="0.25">
      <c r="C84" s="282" t="s">
        <v>1335</v>
      </c>
      <c r="D84" s="281"/>
    </row>
    <row r="85" spans="3:4" x14ac:dyDescent="0.25">
      <c r="C85" s="282" t="s">
        <v>1335</v>
      </c>
      <c r="D85" s="281"/>
    </row>
    <row r="86" spans="3:4" x14ac:dyDescent="0.25">
      <c r="C86" s="282" t="s">
        <v>1335</v>
      </c>
      <c r="D86" s="281"/>
    </row>
    <row r="87" spans="3:4" x14ac:dyDescent="0.25">
      <c r="C87" s="282" t="s">
        <v>1335</v>
      </c>
      <c r="D87" s="281"/>
    </row>
  </sheetData>
  <customSheetViews>
    <customSheetView guid="{4374B495-2025-4007-83EB-F35DF7C75F24}" fitToPage="1" state="hidden">
      <pageMargins left="0.25" right="0.25" top="0.75" bottom="0.75" header="0.3" footer="0.3"/>
      <pageSetup paperSize="8" scale="74" fitToHeight="0" orientation="landscape" r:id="rId1"/>
      <headerFooter alignWithMargins="0">
        <oddHeader>&amp;C&amp;A&amp;RParent Document S-419</oddHeader>
        <oddFooter>&amp;C&amp;A&amp;RF-620</oddFooter>
      </headerFooter>
    </customSheetView>
  </customSheetViews>
  <conditionalFormatting sqref="F17:F18 A1:M2 G17:M19 A88:M1048576 A19:B87 E20:M87 A3:B16 E3:M16 E19:F19 C3:D87">
    <cfRule type="expression" dxfId="121" priority="10">
      <formula>ISEVEN(ROW())</formula>
    </cfRule>
    <cfRule type="expression" dxfId="120" priority="16">
      <formula>FIND("N/A",$K1,1)</formula>
    </cfRule>
  </conditionalFormatting>
  <conditionalFormatting sqref="A17:B18">
    <cfRule type="expression" dxfId="119" priority="4">
      <formula>ISEVEN(ROW())</formula>
    </cfRule>
    <cfRule type="expression" dxfId="118" priority="5">
      <formula>FIND("N/A",$K17,1)</formula>
    </cfRule>
  </conditionalFormatting>
  <conditionalFormatting sqref="E17:E18">
    <cfRule type="expression" dxfId="117" priority="1">
      <formula>ISEVEN(ROW())</formula>
    </cfRule>
    <cfRule type="expression" dxfId="116" priority="2">
      <formula>FIND("N/A",$K17,1)</formula>
    </cfRule>
  </conditionalFormatting>
  <dataValidations count="1">
    <dataValidation type="list" allowBlank="1" showInputMessage="1" showErrorMessage="1" sqref="L2:L14 L16:L56">
      <formula1>"Destroy, Check/destroy, Regulator Approval, NNA,Permanent Retention"</formula1>
    </dataValidation>
  </dataValidations>
  <pageMargins left="0.25" right="0.25" top="0.75" bottom="0.75" header="0.3" footer="0.3"/>
  <pageSetup paperSize="8" scale="74" fitToHeight="0" orientation="landscape" r:id="rId2"/>
  <headerFooter alignWithMargins="0">
    <oddHeader>&amp;C&amp;A&amp;RParent Document S-419</oddHeader>
    <oddFooter>&amp;C&amp;A&amp;RF-620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9"/>
  <sheetViews>
    <sheetView workbookViewId="0"/>
  </sheetViews>
  <sheetFormatPr defaultColWidth="13.33203125" defaultRowHeight="13.2" x14ac:dyDescent="0.25"/>
  <cols>
    <col min="1" max="1" width="3.109375" style="13" bestFit="1" customWidth="1"/>
    <col min="2" max="2" width="65.6640625" style="13" customWidth="1"/>
    <col min="3" max="3" width="32.33203125" style="267" customWidth="1"/>
    <col min="4" max="4" width="4.109375" style="267" bestFit="1" customWidth="1"/>
    <col min="5" max="5" width="8.44140625" style="116" bestFit="1" customWidth="1"/>
    <col min="6" max="6" width="16.33203125" style="15" customWidth="1"/>
    <col min="7" max="7" width="18.6640625" style="80" customWidth="1"/>
    <col min="8" max="8" width="10.44140625" style="116" bestFit="1" customWidth="1"/>
    <col min="9" max="9" width="22.6640625" style="91" customWidth="1"/>
    <col min="10" max="10" width="10.109375" style="15" customWidth="1"/>
    <col min="11" max="11" width="42.6640625" style="15" customWidth="1"/>
    <col min="12" max="12" width="18.6640625" style="15" customWidth="1"/>
    <col min="13" max="13" width="10.44140625" style="116" bestFit="1" customWidth="1"/>
    <col min="14" max="16384" width="13.33203125" style="13"/>
  </cols>
  <sheetData>
    <row r="1" spans="1:13" s="60" customFormat="1" x14ac:dyDescent="0.25">
      <c r="A1" s="62" t="s">
        <v>46</v>
      </c>
      <c r="B1" s="62" t="s">
        <v>0</v>
      </c>
      <c r="C1" s="309" t="s">
        <v>1868</v>
      </c>
      <c r="D1" s="294" t="s">
        <v>1877</v>
      </c>
      <c r="E1" s="169" t="s">
        <v>1548</v>
      </c>
      <c r="F1" s="63" t="s">
        <v>984</v>
      </c>
      <c r="G1" s="82" t="s">
        <v>1</v>
      </c>
      <c r="H1" s="169" t="s">
        <v>1547</v>
      </c>
      <c r="I1" s="99" t="s">
        <v>2</v>
      </c>
      <c r="J1" s="63" t="s">
        <v>5</v>
      </c>
      <c r="K1" s="63" t="s">
        <v>4</v>
      </c>
      <c r="L1" s="63" t="s">
        <v>6</v>
      </c>
      <c r="M1" s="169" t="s">
        <v>1547</v>
      </c>
    </row>
    <row r="2" spans="1:13" s="16" customFormat="1" x14ac:dyDescent="0.25">
      <c r="A2" s="8"/>
      <c r="B2" s="8" t="s">
        <v>1776</v>
      </c>
      <c r="C2" s="304" t="s">
        <v>1871</v>
      </c>
      <c r="D2" s="295"/>
      <c r="E2" s="170"/>
      <c r="F2" s="9"/>
      <c r="G2" s="83"/>
      <c r="H2" s="170"/>
      <c r="I2" s="98"/>
      <c r="J2" s="9"/>
      <c r="K2" s="9"/>
      <c r="L2" s="9"/>
      <c r="M2" s="170" t="str">
        <f t="shared" ref="M2:M43" si="0">IF(ISBLANK($E:$E),"N/A",VLOOKUP($E:$E,NDA_Look_up,9,0))</f>
        <v>N/A</v>
      </c>
    </row>
    <row r="3" spans="1:13" x14ac:dyDescent="0.25">
      <c r="A3" s="3"/>
      <c r="B3" s="8" t="s">
        <v>377</v>
      </c>
      <c r="C3" s="304" t="s">
        <v>1871</v>
      </c>
      <c r="D3" s="295"/>
      <c r="E3" s="170"/>
      <c r="F3" s="9"/>
      <c r="G3" s="83"/>
      <c r="H3" s="170"/>
      <c r="I3" s="98"/>
      <c r="J3" s="9"/>
      <c r="K3" s="9"/>
      <c r="L3" s="9"/>
      <c r="M3" s="170" t="str">
        <f t="shared" si="0"/>
        <v>N/A</v>
      </c>
    </row>
    <row r="4" spans="1:13" ht="26.4" x14ac:dyDescent="0.25">
      <c r="A4" s="3">
        <v>1</v>
      </c>
      <c r="B4" s="27" t="s">
        <v>378</v>
      </c>
      <c r="C4" s="304" t="s">
        <v>1871</v>
      </c>
      <c r="D4" s="295"/>
      <c r="E4" s="170"/>
      <c r="F4" s="2"/>
      <c r="G4" s="26" t="s">
        <v>379</v>
      </c>
      <c r="H4" s="170" t="str">
        <f t="shared" ref="H4:H43" si="1">IF(ISBLANK($E:$E),"N/A",VLOOKUP($E:$E,NDA_Look_up,5,0))</f>
        <v>N/A</v>
      </c>
      <c r="I4" s="97" t="s">
        <v>1762</v>
      </c>
      <c r="J4" s="2" t="s">
        <v>34</v>
      </c>
      <c r="K4" s="2" t="s">
        <v>380</v>
      </c>
      <c r="L4" s="2" t="s">
        <v>530</v>
      </c>
      <c r="M4" s="170" t="str">
        <f t="shared" si="0"/>
        <v>N/A</v>
      </c>
    </row>
    <row r="5" spans="1:13" x14ac:dyDescent="0.25">
      <c r="A5" s="3">
        <v>2</v>
      </c>
      <c r="B5" s="27" t="s">
        <v>381</v>
      </c>
      <c r="C5" s="304" t="s">
        <v>1871</v>
      </c>
      <c r="D5" s="295"/>
      <c r="E5" s="170"/>
      <c r="F5" s="2"/>
      <c r="G5" s="26" t="s">
        <v>382</v>
      </c>
      <c r="H5" s="170" t="str">
        <f t="shared" si="1"/>
        <v>N/A</v>
      </c>
      <c r="I5" s="97" t="s">
        <v>383</v>
      </c>
      <c r="J5" s="2" t="s">
        <v>34</v>
      </c>
      <c r="K5" s="2"/>
      <c r="L5" s="2" t="s">
        <v>11</v>
      </c>
      <c r="M5" s="170" t="str">
        <f t="shared" si="0"/>
        <v>N/A</v>
      </c>
    </row>
    <row r="6" spans="1:13" x14ac:dyDescent="0.25">
      <c r="A6" s="3">
        <v>3</v>
      </c>
      <c r="B6" s="27" t="s">
        <v>384</v>
      </c>
      <c r="C6" s="304" t="s">
        <v>1871</v>
      </c>
      <c r="D6" s="295"/>
      <c r="E6" s="170"/>
      <c r="F6" s="2"/>
      <c r="G6" s="26" t="s">
        <v>385</v>
      </c>
      <c r="H6" s="170" t="str">
        <f t="shared" si="1"/>
        <v>N/A</v>
      </c>
      <c r="I6" s="97" t="s">
        <v>383</v>
      </c>
      <c r="J6" s="2" t="s">
        <v>34</v>
      </c>
      <c r="K6" s="2"/>
      <c r="L6" s="2" t="s">
        <v>11</v>
      </c>
      <c r="M6" s="170" t="str">
        <f t="shared" si="0"/>
        <v>N/A</v>
      </c>
    </row>
    <row r="7" spans="1:13" x14ac:dyDescent="0.25">
      <c r="A7" s="3">
        <v>4</v>
      </c>
      <c r="B7" s="27" t="s">
        <v>386</v>
      </c>
      <c r="C7" s="304" t="s">
        <v>1871</v>
      </c>
      <c r="D7" s="295"/>
      <c r="E7" s="170"/>
      <c r="F7" s="2"/>
      <c r="G7" s="26" t="s">
        <v>385</v>
      </c>
      <c r="H7" s="170" t="str">
        <f t="shared" si="1"/>
        <v>N/A</v>
      </c>
      <c r="I7" s="97" t="s">
        <v>383</v>
      </c>
      <c r="J7" s="2" t="s">
        <v>34</v>
      </c>
      <c r="K7" s="2"/>
      <c r="L7" s="2" t="s">
        <v>11</v>
      </c>
      <c r="M7" s="170" t="str">
        <f t="shared" si="0"/>
        <v>N/A</v>
      </c>
    </row>
    <row r="8" spans="1:13" ht="26.4" x14ac:dyDescent="0.25">
      <c r="A8" s="3">
        <v>5</v>
      </c>
      <c r="B8" s="27" t="s">
        <v>387</v>
      </c>
      <c r="C8" s="304" t="s">
        <v>1871</v>
      </c>
      <c r="D8" s="295"/>
      <c r="E8" s="170"/>
      <c r="F8" s="2" t="s">
        <v>1057</v>
      </c>
      <c r="G8" s="85" t="s">
        <v>1058</v>
      </c>
      <c r="H8" s="170" t="str">
        <f t="shared" si="1"/>
        <v>N/A</v>
      </c>
      <c r="I8" s="97" t="s">
        <v>383</v>
      </c>
      <c r="J8" s="2" t="s">
        <v>34</v>
      </c>
      <c r="K8" s="2"/>
      <c r="L8" s="2" t="s">
        <v>11</v>
      </c>
      <c r="M8" s="170" t="str">
        <f t="shared" si="0"/>
        <v>N/A</v>
      </c>
    </row>
    <row r="9" spans="1:13" ht="26.4" x14ac:dyDescent="0.25">
      <c r="A9" s="3">
        <v>6</v>
      </c>
      <c r="B9" s="27" t="s">
        <v>388</v>
      </c>
      <c r="C9" s="304" t="s">
        <v>1871</v>
      </c>
      <c r="D9" s="295"/>
      <c r="E9" s="170" t="s">
        <v>1056</v>
      </c>
      <c r="F9" s="2" t="s">
        <v>1057</v>
      </c>
      <c r="G9" s="85" t="s">
        <v>1058</v>
      </c>
      <c r="H9" s="170" t="e">
        <f t="shared" si="1"/>
        <v>#REF!</v>
      </c>
      <c r="I9" s="97" t="s">
        <v>383</v>
      </c>
      <c r="J9" s="2" t="s">
        <v>34</v>
      </c>
      <c r="K9" s="2"/>
      <c r="L9" s="2" t="s">
        <v>11</v>
      </c>
      <c r="M9" s="170" t="e">
        <f t="shared" si="0"/>
        <v>#REF!</v>
      </c>
    </row>
    <row r="10" spans="1:13" ht="39.6" x14ac:dyDescent="0.25">
      <c r="A10" s="3">
        <v>7</v>
      </c>
      <c r="B10" s="27" t="s">
        <v>483</v>
      </c>
      <c r="C10" s="304" t="s">
        <v>1871</v>
      </c>
      <c r="D10" s="295"/>
      <c r="E10" s="170"/>
      <c r="F10" s="2"/>
      <c r="G10" s="26" t="s">
        <v>389</v>
      </c>
      <c r="H10" s="170" t="str">
        <f t="shared" si="1"/>
        <v>N/A</v>
      </c>
      <c r="I10" s="97" t="s">
        <v>482</v>
      </c>
      <c r="J10" s="2" t="s">
        <v>34</v>
      </c>
      <c r="K10" s="2"/>
      <c r="L10" s="2" t="s">
        <v>530</v>
      </c>
      <c r="M10" s="170" t="str">
        <f t="shared" si="0"/>
        <v>N/A</v>
      </c>
    </row>
    <row r="11" spans="1:13" ht="39.6" x14ac:dyDescent="0.25">
      <c r="A11" s="3">
        <v>8</v>
      </c>
      <c r="B11" s="27" t="s">
        <v>390</v>
      </c>
      <c r="C11" s="304" t="s">
        <v>1871</v>
      </c>
      <c r="D11" s="295"/>
      <c r="E11" s="170"/>
      <c r="F11" s="2"/>
      <c r="G11" s="26" t="s">
        <v>389</v>
      </c>
      <c r="H11" s="170" t="str">
        <f t="shared" si="1"/>
        <v>N/A</v>
      </c>
      <c r="I11" s="97" t="s">
        <v>50</v>
      </c>
      <c r="J11" s="2" t="s">
        <v>34</v>
      </c>
      <c r="K11" s="2"/>
      <c r="L11" s="2" t="s">
        <v>530</v>
      </c>
      <c r="M11" s="170" t="str">
        <f t="shared" si="0"/>
        <v>N/A</v>
      </c>
    </row>
    <row r="12" spans="1:13" x14ac:dyDescent="0.25">
      <c r="A12" s="3"/>
      <c r="B12" s="8" t="s">
        <v>391</v>
      </c>
      <c r="C12" s="304" t="s">
        <v>1871</v>
      </c>
      <c r="D12" s="295"/>
      <c r="E12" s="170"/>
      <c r="F12" s="9"/>
      <c r="G12" s="26"/>
      <c r="H12" s="170"/>
      <c r="I12" s="97"/>
      <c r="J12" s="2"/>
      <c r="K12" s="2"/>
      <c r="L12" s="2"/>
      <c r="M12" s="170" t="str">
        <f t="shared" si="0"/>
        <v>N/A</v>
      </c>
    </row>
    <row r="13" spans="1:13" ht="66.75" customHeight="1" x14ac:dyDescent="0.25">
      <c r="A13" s="3">
        <v>9</v>
      </c>
      <c r="B13" s="27" t="s">
        <v>392</v>
      </c>
      <c r="C13" s="304" t="s">
        <v>1871</v>
      </c>
      <c r="D13" s="295"/>
      <c r="E13" s="170"/>
      <c r="F13" s="2"/>
      <c r="G13" s="86" t="s">
        <v>976</v>
      </c>
      <c r="H13" s="170" t="str">
        <f t="shared" si="1"/>
        <v>N/A</v>
      </c>
      <c r="I13" s="97" t="s">
        <v>481</v>
      </c>
      <c r="J13" s="2" t="s">
        <v>8</v>
      </c>
      <c r="K13" s="2"/>
      <c r="L13" s="2" t="s">
        <v>11</v>
      </c>
      <c r="M13" s="170" t="str">
        <f t="shared" si="0"/>
        <v>N/A</v>
      </c>
    </row>
    <row r="14" spans="1:13" ht="26.4" x14ac:dyDescent="0.25">
      <c r="A14" s="3">
        <v>10</v>
      </c>
      <c r="B14" s="27" t="s">
        <v>394</v>
      </c>
      <c r="C14" s="304" t="s">
        <v>1871</v>
      </c>
      <c r="D14" s="295"/>
      <c r="E14" s="170"/>
      <c r="F14" s="2"/>
      <c r="G14" s="26" t="s">
        <v>393</v>
      </c>
      <c r="H14" s="170" t="str">
        <f t="shared" si="1"/>
        <v>N/A</v>
      </c>
      <c r="I14" s="97" t="s">
        <v>481</v>
      </c>
      <c r="J14" s="2" t="s">
        <v>8</v>
      </c>
      <c r="K14" s="2"/>
      <c r="L14" s="2" t="s">
        <v>11</v>
      </c>
      <c r="M14" s="170" t="str">
        <f t="shared" si="0"/>
        <v>N/A</v>
      </c>
    </row>
    <row r="15" spans="1:13" ht="26.4" x14ac:dyDescent="0.25">
      <c r="A15" s="3">
        <v>11</v>
      </c>
      <c r="B15" s="27" t="s">
        <v>395</v>
      </c>
      <c r="C15" s="304" t="s">
        <v>1871</v>
      </c>
      <c r="D15" s="295"/>
      <c r="E15" s="170"/>
      <c r="F15" s="2"/>
      <c r="G15" s="26" t="s">
        <v>396</v>
      </c>
      <c r="H15" s="170" t="str">
        <f t="shared" si="1"/>
        <v>N/A</v>
      </c>
      <c r="I15" s="97" t="s">
        <v>195</v>
      </c>
      <c r="J15" s="2" t="s">
        <v>8</v>
      </c>
      <c r="K15" s="2"/>
      <c r="L15" s="2" t="s">
        <v>11</v>
      </c>
      <c r="M15" s="170" t="str">
        <f t="shared" si="0"/>
        <v>N/A</v>
      </c>
    </row>
    <row r="16" spans="1:13" ht="26.4" x14ac:dyDescent="0.25">
      <c r="A16" s="3">
        <v>12</v>
      </c>
      <c r="B16" s="27" t="s">
        <v>397</v>
      </c>
      <c r="C16" s="304" t="s">
        <v>1871</v>
      </c>
      <c r="D16" s="295"/>
      <c r="E16" s="170"/>
      <c r="F16" s="2"/>
      <c r="G16" s="26" t="s">
        <v>396</v>
      </c>
      <c r="H16" s="170" t="str">
        <f t="shared" si="1"/>
        <v>N/A</v>
      </c>
      <c r="I16" s="97" t="s">
        <v>195</v>
      </c>
      <c r="J16" s="2" t="s">
        <v>34</v>
      </c>
      <c r="K16" s="2"/>
      <c r="L16" s="2" t="s">
        <v>11</v>
      </c>
      <c r="M16" s="170" t="str">
        <f t="shared" si="0"/>
        <v>N/A</v>
      </c>
    </row>
    <row r="17" spans="1:13" x14ac:dyDescent="0.25">
      <c r="A17" s="3">
        <v>13</v>
      </c>
      <c r="B17" s="27" t="s">
        <v>398</v>
      </c>
      <c r="C17" s="304" t="s">
        <v>1871</v>
      </c>
      <c r="D17" s="295"/>
      <c r="E17" s="170"/>
      <c r="F17" s="2"/>
      <c r="G17" s="26" t="s">
        <v>235</v>
      </c>
      <c r="H17" s="170" t="str">
        <f t="shared" si="1"/>
        <v>N/A</v>
      </c>
      <c r="I17" s="97" t="s">
        <v>399</v>
      </c>
      <c r="J17" s="2" t="s">
        <v>8</v>
      </c>
      <c r="K17" s="2"/>
      <c r="L17" s="2" t="s">
        <v>527</v>
      </c>
      <c r="M17" s="170" t="str">
        <f t="shared" si="0"/>
        <v>N/A</v>
      </c>
    </row>
    <row r="18" spans="1:13" x14ac:dyDescent="0.25">
      <c r="A18" s="3"/>
      <c r="B18" s="8" t="s">
        <v>436</v>
      </c>
      <c r="C18" s="304" t="s">
        <v>1871</v>
      </c>
      <c r="D18" s="295"/>
      <c r="E18" s="170"/>
      <c r="F18" s="9"/>
      <c r="G18" s="26"/>
      <c r="H18" s="170"/>
      <c r="I18" s="97"/>
      <c r="J18" s="2"/>
      <c r="K18" s="2"/>
      <c r="L18" s="2" t="s">
        <v>11</v>
      </c>
      <c r="M18" s="170" t="str">
        <f t="shared" si="0"/>
        <v>N/A</v>
      </c>
    </row>
    <row r="19" spans="1:13" x14ac:dyDescent="0.25">
      <c r="A19" s="3">
        <v>14</v>
      </c>
      <c r="B19" s="27" t="s">
        <v>400</v>
      </c>
      <c r="C19" s="304" t="s">
        <v>1871</v>
      </c>
      <c r="D19" s="295"/>
      <c r="E19" s="170"/>
      <c r="F19" s="2"/>
      <c r="G19" s="26" t="s">
        <v>401</v>
      </c>
      <c r="H19" s="170" t="str">
        <f t="shared" si="1"/>
        <v>N/A</v>
      </c>
      <c r="I19" s="97" t="s">
        <v>399</v>
      </c>
      <c r="J19" s="2" t="s">
        <v>8</v>
      </c>
      <c r="K19" s="2"/>
      <c r="L19" s="2" t="s">
        <v>11</v>
      </c>
      <c r="M19" s="170" t="str">
        <f t="shared" si="0"/>
        <v>N/A</v>
      </c>
    </row>
    <row r="20" spans="1:13" x14ac:dyDescent="0.25">
      <c r="A20" s="3">
        <v>15</v>
      </c>
      <c r="B20" s="27" t="s">
        <v>402</v>
      </c>
      <c r="C20" s="304" t="s">
        <v>1871</v>
      </c>
      <c r="D20" s="295"/>
      <c r="E20" s="170"/>
      <c r="F20" s="2"/>
      <c r="G20" s="26" t="s">
        <v>403</v>
      </c>
      <c r="H20" s="170" t="str">
        <f t="shared" si="1"/>
        <v>N/A</v>
      </c>
      <c r="I20" s="97" t="s">
        <v>399</v>
      </c>
      <c r="J20" s="2" t="s">
        <v>8</v>
      </c>
      <c r="K20" s="2"/>
      <c r="L20" s="2" t="s">
        <v>11</v>
      </c>
      <c r="M20" s="170" t="str">
        <f t="shared" si="0"/>
        <v>N/A</v>
      </c>
    </row>
    <row r="21" spans="1:13" x14ac:dyDescent="0.25">
      <c r="A21" s="3">
        <v>16</v>
      </c>
      <c r="B21" s="27" t="s">
        <v>404</v>
      </c>
      <c r="C21" s="304" t="s">
        <v>1871</v>
      </c>
      <c r="D21" s="295"/>
      <c r="E21" s="170"/>
      <c r="F21" s="2"/>
      <c r="G21" s="26" t="s">
        <v>401</v>
      </c>
      <c r="H21" s="170" t="str">
        <f t="shared" si="1"/>
        <v>N/A</v>
      </c>
      <c r="I21" s="97" t="s">
        <v>399</v>
      </c>
      <c r="J21" s="2" t="s">
        <v>8</v>
      </c>
      <c r="K21" s="2"/>
      <c r="L21" s="2" t="s">
        <v>11</v>
      </c>
      <c r="M21" s="170" t="str">
        <f t="shared" si="0"/>
        <v>N/A</v>
      </c>
    </row>
    <row r="22" spans="1:13" x14ac:dyDescent="0.25">
      <c r="A22" s="3">
        <v>17</v>
      </c>
      <c r="B22" s="27" t="s">
        <v>405</v>
      </c>
      <c r="C22" s="304" t="s">
        <v>1871</v>
      </c>
      <c r="D22" s="295"/>
      <c r="E22" s="170"/>
      <c r="F22" s="2"/>
      <c r="G22" s="26" t="s">
        <v>406</v>
      </c>
      <c r="H22" s="170" t="str">
        <f t="shared" si="1"/>
        <v>N/A</v>
      </c>
      <c r="I22" s="97" t="s">
        <v>399</v>
      </c>
      <c r="J22" s="2" t="s">
        <v>8</v>
      </c>
      <c r="K22" s="2"/>
      <c r="L22" s="2" t="s">
        <v>527</v>
      </c>
      <c r="M22" s="170" t="str">
        <f t="shared" si="0"/>
        <v>N/A</v>
      </c>
    </row>
    <row r="23" spans="1:13" x14ac:dyDescent="0.25">
      <c r="A23" s="3">
        <v>18</v>
      </c>
      <c r="B23" s="27" t="s">
        <v>407</v>
      </c>
      <c r="C23" s="304" t="s">
        <v>1871</v>
      </c>
      <c r="D23" s="295"/>
      <c r="E23" s="170"/>
      <c r="F23" s="2"/>
      <c r="G23" s="26" t="s">
        <v>401</v>
      </c>
      <c r="H23" s="170" t="str">
        <f t="shared" si="1"/>
        <v>N/A</v>
      </c>
      <c r="I23" s="97" t="s">
        <v>399</v>
      </c>
      <c r="J23" s="2" t="s">
        <v>8</v>
      </c>
      <c r="K23" s="2"/>
      <c r="L23" s="2" t="s">
        <v>11</v>
      </c>
      <c r="M23" s="170" t="str">
        <f t="shared" si="0"/>
        <v>N/A</v>
      </c>
    </row>
    <row r="24" spans="1:13" x14ac:dyDescent="0.25">
      <c r="A24" s="3">
        <v>19</v>
      </c>
      <c r="B24" s="27" t="s">
        <v>408</v>
      </c>
      <c r="C24" s="304" t="s">
        <v>1871</v>
      </c>
      <c r="D24" s="295"/>
      <c r="E24" s="170"/>
      <c r="F24" s="2"/>
      <c r="G24" s="26" t="s">
        <v>401</v>
      </c>
      <c r="H24" s="170" t="str">
        <f t="shared" si="1"/>
        <v>N/A</v>
      </c>
      <c r="I24" s="97" t="s">
        <v>399</v>
      </c>
      <c r="J24" s="2" t="s">
        <v>8</v>
      </c>
      <c r="K24" s="2"/>
      <c r="L24" s="2" t="s">
        <v>11</v>
      </c>
      <c r="M24" s="170" t="str">
        <f t="shared" si="0"/>
        <v>N/A</v>
      </c>
    </row>
    <row r="25" spans="1:13" x14ac:dyDescent="0.25">
      <c r="A25" s="3">
        <v>20</v>
      </c>
      <c r="B25" s="27" t="s">
        <v>409</v>
      </c>
      <c r="C25" s="304" t="s">
        <v>1871</v>
      </c>
      <c r="D25" s="295"/>
      <c r="E25" s="170"/>
      <c r="F25" s="2"/>
      <c r="G25" s="26" t="s">
        <v>401</v>
      </c>
      <c r="H25" s="170" t="str">
        <f t="shared" si="1"/>
        <v>N/A</v>
      </c>
      <c r="I25" s="97" t="s">
        <v>399</v>
      </c>
      <c r="J25" s="2" t="s">
        <v>8</v>
      </c>
      <c r="K25" s="2"/>
      <c r="L25" s="2" t="s">
        <v>11</v>
      </c>
      <c r="M25" s="170" t="str">
        <f t="shared" si="0"/>
        <v>N/A</v>
      </c>
    </row>
    <row r="26" spans="1:13" x14ac:dyDescent="0.25">
      <c r="A26" s="3"/>
      <c r="B26" s="8" t="s">
        <v>919</v>
      </c>
      <c r="C26" s="304" t="s">
        <v>1871</v>
      </c>
      <c r="D26" s="295"/>
      <c r="E26" s="170"/>
      <c r="F26" s="9"/>
      <c r="G26" s="26"/>
      <c r="H26" s="170"/>
      <c r="I26" s="97"/>
      <c r="J26" s="2"/>
      <c r="K26" s="2"/>
      <c r="L26" s="2"/>
      <c r="M26" s="170" t="str">
        <f t="shared" si="0"/>
        <v>N/A</v>
      </c>
    </row>
    <row r="27" spans="1:13" ht="26.4" x14ac:dyDescent="0.25">
      <c r="A27" s="3">
        <v>21</v>
      </c>
      <c r="B27" s="27" t="s">
        <v>410</v>
      </c>
      <c r="C27" s="304" t="s">
        <v>1871</v>
      </c>
      <c r="D27" s="295"/>
      <c r="E27" s="170"/>
      <c r="F27" s="2"/>
      <c r="G27" s="26" t="s">
        <v>414</v>
      </c>
      <c r="H27" s="170" t="str">
        <f t="shared" si="1"/>
        <v>N/A</v>
      </c>
      <c r="I27" s="97" t="s">
        <v>195</v>
      </c>
      <c r="J27" s="2" t="s">
        <v>34</v>
      </c>
      <c r="K27" s="2"/>
      <c r="L27" s="2" t="s">
        <v>11</v>
      </c>
      <c r="M27" s="170" t="str">
        <f t="shared" si="0"/>
        <v>N/A</v>
      </c>
    </row>
    <row r="28" spans="1:13" x14ac:dyDescent="0.25">
      <c r="A28" s="3">
        <v>22</v>
      </c>
      <c r="B28" s="27" t="s">
        <v>411</v>
      </c>
      <c r="C28" s="304" t="s">
        <v>1871</v>
      </c>
      <c r="D28" s="295"/>
      <c r="E28" s="170"/>
      <c r="F28" s="2"/>
      <c r="G28" s="26" t="s">
        <v>412</v>
      </c>
      <c r="H28" s="170" t="str">
        <f t="shared" si="1"/>
        <v>N/A</v>
      </c>
      <c r="I28" s="97" t="s">
        <v>399</v>
      </c>
      <c r="J28" s="2" t="s">
        <v>8</v>
      </c>
      <c r="K28" s="2"/>
      <c r="L28" s="2" t="s">
        <v>11</v>
      </c>
      <c r="M28" s="170" t="str">
        <f t="shared" si="0"/>
        <v>N/A</v>
      </c>
    </row>
    <row r="29" spans="1:13" x14ac:dyDescent="0.25">
      <c r="A29" s="3">
        <v>23</v>
      </c>
      <c r="B29" s="27" t="s">
        <v>413</v>
      </c>
      <c r="C29" s="304" t="s">
        <v>1871</v>
      </c>
      <c r="D29" s="295"/>
      <c r="E29" s="170"/>
      <c r="F29" s="2"/>
      <c r="G29" s="26" t="s">
        <v>412</v>
      </c>
      <c r="H29" s="170" t="str">
        <f t="shared" si="1"/>
        <v>N/A</v>
      </c>
      <c r="I29" s="97" t="s">
        <v>399</v>
      </c>
      <c r="J29" s="2" t="s">
        <v>8</v>
      </c>
      <c r="K29" s="2"/>
      <c r="L29" s="2" t="s">
        <v>11</v>
      </c>
      <c r="M29" s="170" t="str">
        <f t="shared" si="0"/>
        <v>N/A</v>
      </c>
    </row>
    <row r="30" spans="1:13" ht="26.4" x14ac:dyDescent="0.25">
      <c r="A30" s="3"/>
      <c r="B30" s="8" t="s">
        <v>415</v>
      </c>
      <c r="C30" s="304" t="s">
        <v>1871</v>
      </c>
      <c r="D30" s="295"/>
      <c r="E30" s="170">
        <v>5.4</v>
      </c>
      <c r="F30" s="9"/>
      <c r="G30" s="26"/>
      <c r="H30" s="170"/>
      <c r="I30" s="97"/>
      <c r="J30" s="2"/>
      <c r="K30" s="2" t="s">
        <v>920</v>
      </c>
      <c r="L30" s="2"/>
      <c r="M30" s="170" t="e">
        <f t="shared" si="0"/>
        <v>#REF!</v>
      </c>
    </row>
    <row r="31" spans="1:13" ht="26.4" x14ac:dyDescent="0.25">
      <c r="A31" s="3">
        <v>24</v>
      </c>
      <c r="B31" s="27" t="s">
        <v>416</v>
      </c>
      <c r="C31" s="304" t="s">
        <v>1871</v>
      </c>
      <c r="D31" s="295"/>
      <c r="E31" s="170" t="s">
        <v>1077</v>
      </c>
      <c r="F31" s="2" t="s">
        <v>1079</v>
      </c>
      <c r="G31" s="26" t="s">
        <v>414</v>
      </c>
      <c r="H31" s="170" t="e">
        <f t="shared" si="1"/>
        <v>#REF!</v>
      </c>
      <c r="I31" s="97" t="s">
        <v>1763</v>
      </c>
      <c r="J31" s="2" t="s">
        <v>34</v>
      </c>
      <c r="K31" s="2"/>
      <c r="L31" s="2" t="s">
        <v>11</v>
      </c>
      <c r="M31" s="170" t="e">
        <f t="shared" si="0"/>
        <v>#REF!</v>
      </c>
    </row>
    <row r="32" spans="1:13" ht="26.4" x14ac:dyDescent="0.25">
      <c r="A32" s="3">
        <v>25</v>
      </c>
      <c r="B32" s="27" t="s">
        <v>417</v>
      </c>
      <c r="C32" s="304" t="s">
        <v>1871</v>
      </c>
      <c r="D32" s="295"/>
      <c r="E32" s="170" t="s">
        <v>1083</v>
      </c>
      <c r="F32" s="2" t="s">
        <v>1079</v>
      </c>
      <c r="G32" s="26" t="s">
        <v>414</v>
      </c>
      <c r="H32" s="170" t="e">
        <f t="shared" si="1"/>
        <v>#REF!</v>
      </c>
      <c r="I32" s="97" t="s">
        <v>1763</v>
      </c>
      <c r="J32" s="2" t="s">
        <v>34</v>
      </c>
      <c r="K32" s="2"/>
      <c r="L32" s="2" t="s">
        <v>11</v>
      </c>
      <c r="M32" s="170" t="e">
        <f t="shared" si="0"/>
        <v>#REF!</v>
      </c>
    </row>
    <row r="33" spans="1:16" ht="26.4" x14ac:dyDescent="0.25">
      <c r="A33" s="3">
        <v>26</v>
      </c>
      <c r="B33" s="27" t="s">
        <v>418</v>
      </c>
      <c r="C33" s="304" t="s">
        <v>1871</v>
      </c>
      <c r="D33" s="295"/>
      <c r="E33" s="170" t="s">
        <v>1081</v>
      </c>
      <c r="F33" s="2" t="s">
        <v>1080</v>
      </c>
      <c r="G33" s="26" t="s">
        <v>414</v>
      </c>
      <c r="H33" s="170" t="e">
        <f t="shared" si="1"/>
        <v>#REF!</v>
      </c>
      <c r="I33" s="97" t="s">
        <v>1763</v>
      </c>
      <c r="J33" s="2" t="s">
        <v>34</v>
      </c>
      <c r="K33" s="2"/>
      <c r="L33" s="2" t="s">
        <v>11</v>
      </c>
      <c r="M33" s="170" t="e">
        <f t="shared" si="0"/>
        <v>#REF!</v>
      </c>
    </row>
    <row r="34" spans="1:16" ht="26.4" x14ac:dyDescent="0.25">
      <c r="A34" s="3">
        <v>28</v>
      </c>
      <c r="B34" s="27" t="s">
        <v>419</v>
      </c>
      <c r="C34" s="304" t="s">
        <v>1871</v>
      </c>
      <c r="D34" s="295"/>
      <c r="E34" s="170"/>
      <c r="F34" s="2" t="s">
        <v>1084</v>
      </c>
      <c r="G34" s="26" t="s">
        <v>420</v>
      </c>
      <c r="H34" s="170" t="str">
        <f t="shared" si="1"/>
        <v>N/A</v>
      </c>
      <c r="I34" s="97" t="s">
        <v>1763</v>
      </c>
      <c r="J34" s="2" t="s">
        <v>8</v>
      </c>
      <c r="K34" s="2"/>
      <c r="L34" s="2" t="s">
        <v>11</v>
      </c>
      <c r="M34" s="170" t="str">
        <f t="shared" si="0"/>
        <v>N/A</v>
      </c>
    </row>
    <row r="35" spans="1:16" ht="26.4" x14ac:dyDescent="0.25">
      <c r="A35" s="3">
        <v>29</v>
      </c>
      <c r="B35" s="27" t="s">
        <v>423</v>
      </c>
      <c r="C35" s="304" t="s">
        <v>1871</v>
      </c>
      <c r="D35" s="295"/>
      <c r="E35" s="170" t="s">
        <v>1078</v>
      </c>
      <c r="F35" s="2" t="s">
        <v>1079</v>
      </c>
      <c r="G35" s="26" t="s">
        <v>414</v>
      </c>
      <c r="H35" s="170" t="e">
        <f t="shared" si="1"/>
        <v>#REF!</v>
      </c>
      <c r="I35" s="97" t="s">
        <v>1763</v>
      </c>
      <c r="J35" s="2" t="s">
        <v>8</v>
      </c>
      <c r="K35" s="2"/>
      <c r="L35" s="2" t="s">
        <v>11</v>
      </c>
      <c r="M35" s="170" t="e">
        <f t="shared" si="0"/>
        <v>#REF!</v>
      </c>
    </row>
    <row r="36" spans="1:16" ht="26.4" x14ac:dyDescent="0.25">
      <c r="A36" s="3">
        <v>30</v>
      </c>
      <c r="B36" s="27" t="s">
        <v>425</v>
      </c>
      <c r="C36" s="304" t="s">
        <v>1871</v>
      </c>
      <c r="D36" s="295"/>
      <c r="E36" s="170"/>
      <c r="F36" s="2" t="s">
        <v>424</v>
      </c>
      <c r="G36" s="26" t="s">
        <v>414</v>
      </c>
      <c r="H36" s="170" t="str">
        <f t="shared" si="1"/>
        <v>N/A</v>
      </c>
      <c r="I36" s="97" t="s">
        <v>1763</v>
      </c>
      <c r="J36" s="2" t="s">
        <v>8</v>
      </c>
      <c r="K36" s="2"/>
      <c r="L36" s="2" t="s">
        <v>11</v>
      </c>
      <c r="M36" s="170" t="str">
        <f t="shared" si="0"/>
        <v>N/A</v>
      </c>
    </row>
    <row r="37" spans="1:16" ht="26.4" x14ac:dyDescent="0.25">
      <c r="A37" s="3">
        <v>31</v>
      </c>
      <c r="B37" s="27" t="s">
        <v>426</v>
      </c>
      <c r="C37" s="304" t="s">
        <v>1871</v>
      </c>
      <c r="D37" s="295"/>
      <c r="E37" s="170"/>
      <c r="F37" s="2" t="s">
        <v>424</v>
      </c>
      <c r="G37" s="26" t="s">
        <v>414</v>
      </c>
      <c r="H37" s="170" t="str">
        <f t="shared" si="1"/>
        <v>N/A</v>
      </c>
      <c r="I37" s="97" t="s">
        <v>1763</v>
      </c>
      <c r="J37" s="2" t="s">
        <v>427</v>
      </c>
      <c r="K37" s="2"/>
      <c r="L37" s="2" t="s">
        <v>11</v>
      </c>
      <c r="M37" s="170" t="str">
        <f t="shared" si="0"/>
        <v>N/A</v>
      </c>
    </row>
    <row r="38" spans="1:16" ht="26.4" x14ac:dyDescent="0.25">
      <c r="A38" s="3">
        <v>32</v>
      </c>
      <c r="B38" s="27" t="s">
        <v>428</v>
      </c>
      <c r="C38" s="304" t="s">
        <v>1871</v>
      </c>
      <c r="D38" s="295"/>
      <c r="E38" s="170"/>
      <c r="F38" s="2" t="s">
        <v>1082</v>
      </c>
      <c r="G38" s="26" t="s">
        <v>414</v>
      </c>
      <c r="H38" s="170" t="str">
        <f t="shared" si="1"/>
        <v>N/A</v>
      </c>
      <c r="I38" s="97" t="s">
        <v>1763</v>
      </c>
      <c r="J38" s="2" t="s">
        <v>427</v>
      </c>
      <c r="K38" s="2"/>
      <c r="L38" s="2" t="s">
        <v>11</v>
      </c>
      <c r="M38" s="170" t="str">
        <f t="shared" si="0"/>
        <v>N/A</v>
      </c>
    </row>
    <row r="39" spans="1:16" x14ac:dyDescent="0.25">
      <c r="A39" s="3"/>
      <c r="B39" s="8" t="s">
        <v>431</v>
      </c>
      <c r="C39" s="304" t="s">
        <v>1871</v>
      </c>
      <c r="D39" s="295"/>
      <c r="E39" s="170"/>
      <c r="F39" s="9"/>
      <c r="G39" s="26"/>
      <c r="H39" s="170"/>
      <c r="I39" s="97"/>
      <c r="J39" s="2"/>
      <c r="K39" s="2"/>
      <c r="L39" s="2"/>
      <c r="M39" s="170" t="str">
        <f t="shared" si="0"/>
        <v>N/A</v>
      </c>
    </row>
    <row r="40" spans="1:16" ht="26.4" x14ac:dyDescent="0.25">
      <c r="A40" s="3">
        <v>33</v>
      </c>
      <c r="B40" s="27" t="s">
        <v>429</v>
      </c>
      <c r="C40" s="304" t="s">
        <v>1871</v>
      </c>
      <c r="D40" s="295"/>
      <c r="E40" s="170" t="s">
        <v>1123</v>
      </c>
      <c r="F40" s="2"/>
      <c r="G40" s="26" t="s">
        <v>241</v>
      </c>
      <c r="H40" s="170" t="e">
        <f t="shared" si="1"/>
        <v>#REF!</v>
      </c>
      <c r="I40" s="97" t="s">
        <v>50</v>
      </c>
      <c r="J40" s="2" t="s">
        <v>8</v>
      </c>
      <c r="K40" s="2" t="s">
        <v>430</v>
      </c>
      <c r="L40" s="2" t="s">
        <v>527</v>
      </c>
      <c r="M40" s="170" t="e">
        <f t="shared" si="0"/>
        <v>#REF!</v>
      </c>
    </row>
    <row r="41" spans="1:16" ht="26.4" x14ac:dyDescent="0.25">
      <c r="A41" s="3">
        <v>34</v>
      </c>
      <c r="B41" s="27" t="s">
        <v>432</v>
      </c>
      <c r="C41" s="304" t="s">
        <v>1871</v>
      </c>
      <c r="D41" s="295"/>
      <c r="E41" s="170"/>
      <c r="F41" s="2"/>
      <c r="G41" s="26" t="s">
        <v>433</v>
      </c>
      <c r="H41" s="170" t="str">
        <f t="shared" si="1"/>
        <v>N/A</v>
      </c>
      <c r="I41" s="97" t="s">
        <v>50</v>
      </c>
      <c r="J41" s="2" t="s">
        <v>34</v>
      </c>
      <c r="K41" s="2"/>
      <c r="L41" s="2" t="s">
        <v>11</v>
      </c>
      <c r="M41" s="170" t="str">
        <f t="shared" si="0"/>
        <v>N/A</v>
      </c>
    </row>
    <row r="42" spans="1:16" ht="26.4" x14ac:dyDescent="0.25">
      <c r="A42" s="3">
        <v>35</v>
      </c>
      <c r="B42" s="27" t="s">
        <v>434</v>
      </c>
      <c r="C42" s="304" t="s">
        <v>1871</v>
      </c>
      <c r="D42" s="295"/>
      <c r="E42" s="170"/>
      <c r="F42" s="2"/>
      <c r="G42" s="26" t="s">
        <v>433</v>
      </c>
      <c r="H42" s="170" t="str">
        <f t="shared" si="1"/>
        <v>N/A</v>
      </c>
      <c r="I42" s="97" t="s">
        <v>50</v>
      </c>
      <c r="J42" s="2" t="s">
        <v>34</v>
      </c>
      <c r="K42" s="2"/>
      <c r="L42" s="2" t="s">
        <v>11</v>
      </c>
      <c r="M42" s="170" t="str">
        <f t="shared" si="0"/>
        <v>N/A</v>
      </c>
    </row>
    <row r="43" spans="1:16" ht="26.4" x14ac:dyDescent="0.25">
      <c r="A43" s="3">
        <v>36</v>
      </c>
      <c r="B43" s="27" t="s">
        <v>435</v>
      </c>
      <c r="C43" s="304" t="s">
        <v>1871</v>
      </c>
      <c r="D43" s="295"/>
      <c r="E43" s="170"/>
      <c r="F43" s="2"/>
      <c r="G43" s="26" t="s">
        <v>433</v>
      </c>
      <c r="H43" s="170" t="str">
        <f t="shared" si="1"/>
        <v>N/A</v>
      </c>
      <c r="I43" s="97" t="s">
        <v>50</v>
      </c>
      <c r="J43" s="2" t="s">
        <v>34</v>
      </c>
      <c r="K43" s="2"/>
      <c r="L43" s="2" t="s">
        <v>11</v>
      </c>
      <c r="M43" s="170" t="str">
        <f t="shared" si="0"/>
        <v>N/A</v>
      </c>
    </row>
    <row r="44" spans="1:16" ht="26.4" x14ac:dyDescent="0.25">
      <c r="A44" s="3" t="s">
        <v>1594</v>
      </c>
      <c r="B44" s="27" t="s">
        <v>1764</v>
      </c>
      <c r="C44" s="304" t="s">
        <v>1871</v>
      </c>
      <c r="D44" s="295"/>
      <c r="E44" s="170"/>
      <c r="F44" s="2"/>
      <c r="G44" s="26" t="s">
        <v>1766</v>
      </c>
      <c r="H44" s="170"/>
      <c r="I44" s="97" t="s">
        <v>1765</v>
      </c>
      <c r="J44" s="2" t="s">
        <v>8</v>
      </c>
      <c r="K44" s="2"/>
      <c r="L44" s="2"/>
      <c r="M44" s="170"/>
    </row>
    <row r="45" spans="1:16" x14ac:dyDescent="0.25">
      <c r="A45" s="3"/>
      <c r="B45" s="27"/>
      <c r="C45" s="304" t="s">
        <v>1871</v>
      </c>
      <c r="D45" s="295"/>
      <c r="E45" s="170"/>
      <c r="F45" s="2"/>
      <c r="G45" s="26"/>
      <c r="H45" s="170"/>
      <c r="I45" s="97"/>
      <c r="J45" s="2"/>
      <c r="K45" s="2"/>
      <c r="L45" s="2"/>
      <c r="M45" s="170"/>
    </row>
    <row r="46" spans="1:16" x14ac:dyDescent="0.25">
      <c r="A46" s="37"/>
      <c r="B46" s="173"/>
      <c r="C46" s="304" t="s">
        <v>1871</v>
      </c>
      <c r="D46" s="295"/>
      <c r="E46" s="113"/>
      <c r="F46" s="32"/>
      <c r="G46" s="58"/>
      <c r="H46" s="113"/>
      <c r="I46" s="89"/>
      <c r="J46" s="32"/>
      <c r="K46" s="32"/>
      <c r="L46" s="32"/>
      <c r="M46" s="113"/>
      <c r="N46" s="36"/>
      <c r="O46" s="36"/>
      <c r="P46" s="36"/>
    </row>
    <row r="47" spans="1:16" x14ac:dyDescent="0.25">
      <c r="A47" s="33"/>
      <c r="B47" s="33"/>
      <c r="C47" s="304" t="s">
        <v>1871</v>
      </c>
      <c r="D47" s="295"/>
      <c r="E47" s="113"/>
      <c r="F47" s="34"/>
      <c r="G47" s="58"/>
      <c r="H47" s="113"/>
      <c r="I47" s="89"/>
      <c r="J47" s="32"/>
      <c r="K47" s="32"/>
      <c r="L47" s="32"/>
      <c r="M47" s="113"/>
      <c r="N47" s="36"/>
      <c r="O47" s="36"/>
      <c r="P47" s="36"/>
    </row>
    <row r="48" spans="1:16" x14ac:dyDescent="0.25">
      <c r="A48" s="37"/>
      <c r="B48" s="37"/>
      <c r="C48" s="304" t="s">
        <v>1871</v>
      </c>
      <c r="D48" s="295"/>
      <c r="E48" s="113"/>
      <c r="F48" s="32"/>
      <c r="G48" s="58"/>
      <c r="H48" s="113"/>
      <c r="I48" s="89"/>
      <c r="J48" s="32"/>
      <c r="K48" s="32"/>
      <c r="L48" s="32"/>
      <c r="M48" s="113"/>
      <c r="N48" s="36"/>
      <c r="O48" s="36"/>
      <c r="P48" s="36"/>
    </row>
    <row r="49" spans="1:16" x14ac:dyDescent="0.25">
      <c r="A49" s="33"/>
      <c r="B49" s="33"/>
      <c r="C49" s="304" t="s">
        <v>1871</v>
      </c>
      <c r="D49" s="295"/>
      <c r="E49" s="113"/>
      <c r="F49" s="34"/>
      <c r="G49" s="58"/>
      <c r="H49" s="113"/>
      <c r="I49" s="89"/>
      <c r="J49" s="32"/>
      <c r="K49" s="32"/>
      <c r="L49" s="32"/>
      <c r="M49" s="113"/>
      <c r="N49" s="36"/>
      <c r="O49" s="36"/>
      <c r="P49" s="36"/>
    </row>
    <row r="50" spans="1:16" x14ac:dyDescent="0.25">
      <c r="A50" s="37"/>
      <c r="B50" s="37"/>
      <c r="C50" s="304" t="s">
        <v>1871</v>
      </c>
      <c r="D50" s="295"/>
      <c r="E50" s="113"/>
      <c r="F50" s="32"/>
      <c r="G50" s="58"/>
      <c r="H50" s="113"/>
      <c r="I50" s="89"/>
      <c r="J50" s="32"/>
      <c r="K50" s="32"/>
      <c r="L50" s="32"/>
      <c r="M50" s="113"/>
      <c r="N50" s="36"/>
      <c r="O50" s="36"/>
      <c r="P50" s="36"/>
    </row>
    <row r="51" spans="1:16" x14ac:dyDescent="0.25">
      <c r="A51" s="33"/>
      <c r="B51" s="33"/>
      <c r="C51" s="304" t="s">
        <v>1871</v>
      </c>
      <c r="D51" s="295"/>
      <c r="E51" s="113"/>
      <c r="F51" s="34"/>
      <c r="G51" s="58"/>
      <c r="H51" s="113"/>
      <c r="I51" s="89"/>
      <c r="J51" s="32"/>
      <c r="K51" s="32"/>
      <c r="L51" s="32"/>
      <c r="M51" s="113"/>
      <c r="N51" s="36"/>
      <c r="O51" s="36"/>
      <c r="P51" s="36"/>
    </row>
    <row r="52" spans="1:16" x14ac:dyDescent="0.25">
      <c r="A52" s="37"/>
      <c r="B52" s="37"/>
      <c r="C52" s="304" t="s">
        <v>1871</v>
      </c>
      <c r="D52" s="295"/>
      <c r="E52" s="113"/>
      <c r="F52" s="32"/>
      <c r="G52" s="58"/>
      <c r="H52" s="113"/>
      <c r="I52" s="89"/>
      <c r="J52" s="32"/>
      <c r="K52" s="32"/>
      <c r="L52" s="32"/>
      <c r="M52" s="113"/>
      <c r="N52" s="36"/>
      <c r="O52" s="36"/>
      <c r="P52" s="36"/>
    </row>
    <row r="53" spans="1:16" x14ac:dyDescent="0.25">
      <c r="A53" s="33"/>
      <c r="B53" s="33"/>
      <c r="C53" s="304" t="s">
        <v>1871</v>
      </c>
      <c r="D53" s="295"/>
      <c r="E53" s="113"/>
      <c r="F53" s="34"/>
      <c r="G53" s="58"/>
      <c r="H53" s="113"/>
      <c r="I53" s="89"/>
      <c r="J53" s="32"/>
      <c r="K53" s="32"/>
      <c r="L53" s="32"/>
      <c r="M53" s="113"/>
      <c r="N53" s="36"/>
      <c r="O53" s="36"/>
      <c r="P53" s="36"/>
    </row>
    <row r="54" spans="1:16" x14ac:dyDescent="0.25">
      <c r="A54" s="37"/>
      <c r="B54" s="37"/>
      <c r="C54" s="304" t="s">
        <v>1871</v>
      </c>
      <c r="D54" s="295"/>
      <c r="E54" s="113"/>
      <c r="F54" s="32"/>
      <c r="G54" s="58"/>
      <c r="H54" s="113"/>
      <c r="I54" s="89"/>
      <c r="J54" s="32"/>
      <c r="K54" s="32"/>
      <c r="L54" s="32"/>
      <c r="M54" s="113"/>
      <c r="N54" s="36"/>
      <c r="O54" s="36"/>
      <c r="P54" s="36"/>
    </row>
    <row r="55" spans="1:16" x14ac:dyDescent="0.25">
      <c r="A55" s="33"/>
      <c r="B55" s="33"/>
      <c r="C55" s="304" t="s">
        <v>1871</v>
      </c>
      <c r="D55" s="295"/>
      <c r="E55" s="113"/>
      <c r="F55" s="34"/>
      <c r="G55" s="58"/>
      <c r="H55" s="113"/>
      <c r="I55" s="89"/>
      <c r="J55" s="32"/>
      <c r="K55" s="32"/>
      <c r="L55" s="32"/>
      <c r="M55" s="113"/>
      <c r="N55" s="36"/>
      <c r="O55" s="36"/>
      <c r="P55" s="36"/>
    </row>
    <row r="56" spans="1:16" x14ac:dyDescent="0.25">
      <c r="A56" s="37"/>
      <c r="B56" s="37"/>
      <c r="C56" s="304" t="s">
        <v>1871</v>
      </c>
      <c r="D56" s="295"/>
      <c r="E56" s="113"/>
      <c r="F56" s="32"/>
      <c r="G56" s="58"/>
      <c r="H56" s="113"/>
      <c r="I56" s="89"/>
      <c r="J56" s="32"/>
      <c r="K56" s="32"/>
      <c r="L56" s="32"/>
      <c r="M56" s="113"/>
      <c r="N56" s="36"/>
      <c r="O56" s="36"/>
      <c r="P56" s="36"/>
    </row>
    <row r="57" spans="1:16" x14ac:dyDescent="0.25">
      <c r="A57" s="33"/>
      <c r="B57" s="33"/>
      <c r="C57" s="304" t="s">
        <v>1871</v>
      </c>
      <c r="D57" s="295"/>
      <c r="E57" s="113"/>
      <c r="F57" s="34"/>
      <c r="G57" s="58"/>
      <c r="H57" s="113"/>
      <c r="I57" s="89"/>
      <c r="J57" s="32"/>
      <c r="K57" s="32"/>
      <c r="L57" s="32"/>
      <c r="M57" s="113"/>
      <c r="N57" s="36"/>
      <c r="O57" s="36"/>
      <c r="P57" s="36"/>
    </row>
    <row r="58" spans="1:16" x14ac:dyDescent="0.25">
      <c r="A58" s="37"/>
      <c r="B58" s="37"/>
      <c r="C58" s="304" t="s">
        <v>1871</v>
      </c>
      <c r="D58" s="295"/>
      <c r="E58" s="113"/>
      <c r="F58" s="32"/>
      <c r="G58" s="58"/>
      <c r="H58" s="113"/>
      <c r="I58" s="89"/>
      <c r="J58" s="32"/>
      <c r="K58" s="32"/>
      <c r="L58" s="32"/>
      <c r="M58" s="113"/>
      <c r="N58" s="36"/>
      <c r="O58" s="36"/>
      <c r="P58" s="36"/>
    </row>
    <row r="59" spans="1:16" x14ac:dyDescent="0.25">
      <c r="A59" s="33"/>
      <c r="B59" s="33"/>
      <c r="C59" s="304" t="s">
        <v>1871</v>
      </c>
      <c r="D59" s="295"/>
      <c r="E59" s="113"/>
      <c r="F59" s="34"/>
      <c r="G59" s="58"/>
      <c r="H59" s="113"/>
      <c r="I59" s="89"/>
      <c r="J59" s="32"/>
      <c r="K59" s="32"/>
      <c r="L59" s="32"/>
      <c r="M59" s="113"/>
      <c r="N59" s="36"/>
      <c r="O59" s="36"/>
      <c r="P59" s="36"/>
    </row>
    <row r="60" spans="1:16" x14ac:dyDescent="0.25">
      <c r="A60" s="37"/>
      <c r="B60" s="37"/>
      <c r="C60" s="304" t="s">
        <v>1871</v>
      </c>
      <c r="D60" s="295"/>
      <c r="E60" s="113"/>
      <c r="F60" s="32"/>
      <c r="G60" s="58"/>
      <c r="H60" s="113"/>
      <c r="I60" s="89"/>
      <c r="J60" s="32"/>
      <c r="K60" s="32"/>
      <c r="L60" s="32"/>
      <c r="M60" s="113"/>
      <c r="N60" s="36"/>
      <c r="O60" s="36"/>
      <c r="P60" s="36"/>
    </row>
    <row r="61" spans="1:16" x14ac:dyDescent="0.25">
      <c r="A61" s="33"/>
      <c r="B61" s="33"/>
      <c r="C61" s="304" t="s">
        <v>1871</v>
      </c>
      <c r="D61" s="295"/>
      <c r="E61" s="113"/>
      <c r="F61" s="34"/>
      <c r="G61" s="58"/>
      <c r="H61" s="113"/>
      <c r="I61" s="89"/>
      <c r="J61" s="32"/>
      <c r="K61" s="32"/>
      <c r="L61" s="32"/>
      <c r="M61" s="113"/>
      <c r="N61" s="36"/>
      <c r="O61" s="36"/>
      <c r="P61" s="36"/>
    </row>
    <row r="62" spans="1:16" x14ac:dyDescent="0.25">
      <c r="A62" s="37"/>
      <c r="B62" s="37"/>
      <c r="C62" s="304" t="s">
        <v>1871</v>
      </c>
      <c r="D62" s="295"/>
      <c r="E62" s="113"/>
      <c r="F62" s="32"/>
      <c r="G62" s="58"/>
      <c r="H62" s="113"/>
      <c r="I62" s="89"/>
      <c r="J62" s="32"/>
      <c r="K62" s="32"/>
      <c r="L62" s="32"/>
      <c r="M62" s="113"/>
      <c r="N62" s="36"/>
      <c r="O62" s="36"/>
      <c r="P62" s="36"/>
    </row>
    <row r="63" spans="1:16" x14ac:dyDescent="0.25">
      <c r="A63" s="33"/>
      <c r="B63" s="33"/>
      <c r="C63" s="304" t="s">
        <v>1871</v>
      </c>
      <c r="D63" s="295"/>
      <c r="E63" s="113"/>
      <c r="F63" s="34"/>
      <c r="G63" s="58"/>
      <c r="H63" s="113"/>
      <c r="I63" s="89"/>
      <c r="J63" s="32"/>
      <c r="K63" s="32"/>
      <c r="L63" s="32"/>
      <c r="M63" s="113"/>
      <c r="N63" s="36"/>
      <c r="O63" s="36"/>
      <c r="P63" s="36"/>
    </row>
    <row r="64" spans="1:16" x14ac:dyDescent="0.25">
      <c r="A64" s="37"/>
      <c r="B64" s="37"/>
      <c r="C64" s="304" t="s">
        <v>1871</v>
      </c>
      <c r="D64" s="295"/>
      <c r="E64" s="113"/>
      <c r="F64" s="32"/>
      <c r="G64" s="58"/>
      <c r="H64" s="113"/>
      <c r="I64" s="89"/>
      <c r="J64" s="32"/>
      <c r="K64" s="32"/>
      <c r="L64" s="32"/>
      <c r="M64" s="113"/>
      <c r="N64" s="36"/>
      <c r="O64" s="36"/>
      <c r="P64" s="36"/>
    </row>
    <row r="65" spans="1:16" x14ac:dyDescent="0.25">
      <c r="A65" s="33"/>
      <c r="B65" s="33"/>
      <c r="C65" s="304" t="s">
        <v>1871</v>
      </c>
      <c r="D65" s="295"/>
      <c r="E65" s="113"/>
      <c r="F65" s="34"/>
      <c r="G65" s="58"/>
      <c r="H65" s="113"/>
      <c r="I65" s="89"/>
      <c r="J65" s="32"/>
      <c r="K65" s="32"/>
      <c r="L65" s="32"/>
      <c r="M65" s="113"/>
      <c r="N65" s="36"/>
      <c r="O65" s="36"/>
      <c r="P65" s="36"/>
    </row>
    <row r="66" spans="1:16" x14ac:dyDescent="0.25">
      <c r="A66" s="37"/>
      <c r="B66" s="37"/>
      <c r="C66" s="304" t="s">
        <v>1871</v>
      </c>
      <c r="D66" s="295"/>
      <c r="E66" s="113"/>
      <c r="F66" s="32"/>
      <c r="G66" s="58"/>
      <c r="H66" s="113"/>
      <c r="I66" s="89"/>
      <c r="J66" s="32"/>
      <c r="K66" s="32"/>
      <c r="L66" s="32"/>
      <c r="M66" s="113"/>
      <c r="N66" s="36"/>
      <c r="O66" s="36"/>
      <c r="P66" s="36"/>
    </row>
    <row r="67" spans="1:16" x14ac:dyDescent="0.25">
      <c r="A67" s="33"/>
      <c r="B67" s="33"/>
      <c r="C67" s="304" t="s">
        <v>1871</v>
      </c>
      <c r="D67" s="295"/>
      <c r="E67" s="113"/>
      <c r="F67" s="34"/>
      <c r="G67" s="58"/>
      <c r="H67" s="113"/>
      <c r="I67" s="89"/>
      <c r="J67" s="32"/>
      <c r="K67" s="32"/>
      <c r="L67" s="32"/>
      <c r="M67" s="113"/>
      <c r="N67" s="36"/>
      <c r="O67" s="36"/>
      <c r="P67" s="36"/>
    </row>
    <row r="68" spans="1:16" x14ac:dyDescent="0.25">
      <c r="A68" s="37"/>
      <c r="B68" s="37"/>
      <c r="C68" s="304" t="s">
        <v>1871</v>
      </c>
      <c r="D68" s="295"/>
      <c r="E68" s="113"/>
      <c r="F68" s="32"/>
      <c r="G68" s="58"/>
      <c r="H68" s="113"/>
      <c r="I68" s="89"/>
      <c r="J68" s="32"/>
      <c r="K68" s="32"/>
      <c r="L68" s="32"/>
      <c r="M68" s="113"/>
      <c r="N68" s="36"/>
      <c r="O68" s="36"/>
      <c r="P68" s="36"/>
    </row>
    <row r="69" spans="1:16" x14ac:dyDescent="0.25">
      <c r="A69" s="33"/>
      <c r="B69" s="33"/>
      <c r="C69" s="304" t="s">
        <v>1871</v>
      </c>
      <c r="D69" s="295"/>
      <c r="E69" s="113"/>
      <c r="F69" s="34"/>
      <c r="G69" s="58"/>
      <c r="H69" s="113"/>
      <c r="I69" s="89"/>
      <c r="J69" s="32"/>
      <c r="K69" s="32"/>
      <c r="L69" s="32"/>
      <c r="M69" s="113"/>
      <c r="N69" s="36"/>
      <c r="O69" s="36"/>
      <c r="P69" s="36"/>
    </row>
    <row r="70" spans="1:16" x14ac:dyDescent="0.25">
      <c r="A70" s="37"/>
      <c r="B70" s="37"/>
      <c r="C70" s="304" t="s">
        <v>1871</v>
      </c>
      <c r="D70" s="295"/>
      <c r="E70" s="113"/>
      <c r="F70" s="32"/>
      <c r="G70" s="58"/>
      <c r="H70" s="113"/>
      <c r="I70" s="89"/>
      <c r="J70" s="32"/>
      <c r="K70" s="32"/>
      <c r="L70" s="32"/>
      <c r="M70" s="113"/>
      <c r="N70" s="36"/>
      <c r="O70" s="36"/>
      <c r="P70" s="36"/>
    </row>
    <row r="71" spans="1:16" x14ac:dyDescent="0.25">
      <c r="A71" s="33"/>
      <c r="B71" s="33"/>
      <c r="C71" s="304" t="s">
        <v>1871</v>
      </c>
      <c r="D71" s="295"/>
      <c r="E71" s="113"/>
      <c r="F71" s="34"/>
      <c r="G71" s="58"/>
      <c r="H71" s="113"/>
      <c r="I71" s="89"/>
      <c r="J71" s="32"/>
      <c r="K71" s="32"/>
      <c r="L71" s="32"/>
      <c r="M71" s="113"/>
      <c r="N71" s="36"/>
      <c r="O71" s="36"/>
      <c r="P71" s="36"/>
    </row>
    <row r="72" spans="1:16" x14ac:dyDescent="0.25">
      <c r="A72" s="37"/>
      <c r="B72" s="37"/>
      <c r="C72" s="304" t="s">
        <v>1871</v>
      </c>
      <c r="D72" s="295"/>
      <c r="E72" s="113"/>
      <c r="F72" s="32"/>
      <c r="G72" s="58"/>
      <c r="H72" s="113"/>
      <c r="I72" s="89"/>
      <c r="J72" s="32"/>
      <c r="K72" s="32"/>
      <c r="L72" s="32"/>
      <c r="M72" s="113"/>
      <c r="N72" s="36"/>
      <c r="O72" s="36"/>
      <c r="P72" s="36"/>
    </row>
    <row r="73" spans="1:16" x14ac:dyDescent="0.25">
      <c r="A73" s="33"/>
      <c r="B73" s="174"/>
      <c r="C73" s="304" t="s">
        <v>1871</v>
      </c>
      <c r="D73" s="295"/>
      <c r="E73" s="113"/>
      <c r="F73" s="175"/>
      <c r="G73" s="58"/>
      <c r="H73" s="113"/>
      <c r="I73" s="89"/>
      <c r="J73" s="32"/>
      <c r="K73" s="32"/>
      <c r="L73" s="32"/>
      <c r="M73" s="113"/>
      <c r="N73" s="36"/>
      <c r="O73" s="36"/>
      <c r="P73" s="36"/>
    </row>
    <row r="74" spans="1:16" x14ac:dyDescent="0.25">
      <c r="A74" s="37"/>
      <c r="B74" s="37"/>
      <c r="C74" s="304" t="s">
        <v>1871</v>
      </c>
      <c r="D74" s="295"/>
      <c r="E74" s="113"/>
      <c r="F74" s="32"/>
      <c r="G74" s="58"/>
      <c r="H74" s="113"/>
      <c r="I74" s="89"/>
      <c r="J74" s="32"/>
      <c r="K74" s="32"/>
      <c r="L74" s="32"/>
      <c r="M74" s="113"/>
      <c r="N74" s="36"/>
      <c r="O74" s="36"/>
      <c r="P74" s="36"/>
    </row>
    <row r="75" spans="1:16" x14ac:dyDescent="0.25">
      <c r="A75" s="33"/>
      <c r="B75" s="33"/>
      <c r="C75" s="304" t="s">
        <v>1871</v>
      </c>
      <c r="D75" s="295"/>
      <c r="E75" s="113"/>
      <c r="F75" s="34"/>
      <c r="G75" s="58"/>
      <c r="H75" s="113"/>
      <c r="I75" s="89"/>
      <c r="J75" s="32"/>
      <c r="K75" s="32"/>
      <c r="L75" s="32"/>
      <c r="M75" s="113"/>
      <c r="N75" s="36"/>
      <c r="O75" s="36"/>
      <c r="P75" s="36"/>
    </row>
    <row r="76" spans="1:16" x14ac:dyDescent="0.25">
      <c r="A76" s="37"/>
      <c r="B76" s="37"/>
      <c r="C76" s="304" t="s">
        <v>1871</v>
      </c>
      <c r="D76" s="295"/>
      <c r="E76" s="113"/>
      <c r="F76" s="32"/>
      <c r="G76" s="58"/>
      <c r="H76" s="113"/>
      <c r="I76" s="89"/>
      <c r="J76" s="32"/>
      <c r="K76" s="32"/>
      <c r="L76" s="32"/>
      <c r="M76" s="113"/>
      <c r="N76" s="36"/>
      <c r="O76" s="36"/>
      <c r="P76" s="36"/>
    </row>
    <row r="77" spans="1:16" x14ac:dyDescent="0.25">
      <c r="A77" s="33"/>
      <c r="B77" s="33"/>
      <c r="C77" s="304" t="s">
        <v>1871</v>
      </c>
      <c r="D77" s="295"/>
      <c r="E77" s="113"/>
      <c r="F77" s="34"/>
      <c r="G77" s="58"/>
      <c r="H77" s="113"/>
      <c r="I77" s="89"/>
      <c r="J77" s="32"/>
      <c r="K77" s="32"/>
      <c r="L77" s="32"/>
      <c r="M77" s="113"/>
      <c r="N77" s="36"/>
      <c r="O77" s="36"/>
      <c r="P77" s="36"/>
    </row>
    <row r="78" spans="1:16" x14ac:dyDescent="0.25">
      <c r="A78" s="37"/>
      <c r="B78" s="37"/>
      <c r="C78" s="304" t="s">
        <v>1871</v>
      </c>
      <c r="D78" s="295"/>
      <c r="E78" s="113"/>
      <c r="F78" s="32"/>
      <c r="G78" s="58"/>
      <c r="H78" s="113"/>
      <c r="I78" s="89"/>
      <c r="J78" s="32"/>
      <c r="K78" s="32"/>
      <c r="L78" s="32"/>
      <c r="M78" s="113"/>
      <c r="N78" s="36"/>
      <c r="O78" s="36"/>
      <c r="P78" s="36"/>
    </row>
    <row r="79" spans="1:16" x14ac:dyDescent="0.25">
      <c r="A79" s="33"/>
      <c r="B79" s="33"/>
      <c r="C79" s="304" t="s">
        <v>1871</v>
      </c>
      <c r="D79" s="295"/>
      <c r="E79" s="113"/>
      <c r="F79" s="34"/>
      <c r="G79" s="58"/>
      <c r="H79" s="113"/>
      <c r="I79" s="89"/>
      <c r="J79" s="32"/>
      <c r="K79" s="32"/>
      <c r="L79" s="32"/>
      <c r="M79" s="113"/>
      <c r="N79" s="36"/>
      <c r="O79" s="36"/>
      <c r="P79" s="36"/>
    </row>
    <row r="80" spans="1:16" x14ac:dyDescent="0.25">
      <c r="A80" s="37"/>
      <c r="B80" s="37"/>
      <c r="C80" s="304" t="s">
        <v>1871</v>
      </c>
      <c r="D80" s="295"/>
      <c r="E80" s="113"/>
      <c r="F80" s="32"/>
      <c r="G80" s="58"/>
      <c r="H80" s="113"/>
      <c r="I80" s="89"/>
      <c r="J80" s="32"/>
      <c r="K80" s="32"/>
      <c r="L80" s="32"/>
      <c r="M80" s="113"/>
      <c r="N80" s="36"/>
      <c r="O80" s="36"/>
      <c r="P80" s="36"/>
    </row>
    <row r="81" spans="1:16" x14ac:dyDescent="0.25">
      <c r="A81" s="33"/>
      <c r="B81" s="33"/>
      <c r="C81" s="304" t="s">
        <v>1871</v>
      </c>
      <c r="D81" s="295"/>
      <c r="E81" s="113"/>
      <c r="F81" s="34"/>
      <c r="G81" s="58"/>
      <c r="H81" s="113"/>
      <c r="I81" s="89"/>
      <c r="J81" s="32"/>
      <c r="K81" s="32"/>
      <c r="L81" s="32"/>
      <c r="M81" s="113"/>
      <c r="N81" s="36"/>
      <c r="O81" s="36"/>
      <c r="P81" s="36"/>
    </row>
    <row r="82" spans="1:16" x14ac:dyDescent="0.25">
      <c r="A82" s="37"/>
      <c r="B82" s="37"/>
      <c r="C82" s="304" t="s">
        <v>1871</v>
      </c>
      <c r="D82" s="295"/>
      <c r="E82" s="113"/>
      <c r="F82" s="32"/>
      <c r="G82" s="58"/>
      <c r="H82" s="113"/>
      <c r="I82" s="89"/>
      <c r="J82" s="32"/>
      <c r="K82" s="32"/>
      <c r="L82" s="32"/>
      <c r="M82" s="113"/>
      <c r="N82" s="36"/>
      <c r="O82" s="36"/>
      <c r="P82" s="36"/>
    </row>
    <row r="83" spans="1:16" x14ac:dyDescent="0.25">
      <c r="A83" s="33"/>
      <c r="B83" s="33"/>
      <c r="C83" s="304" t="s">
        <v>1871</v>
      </c>
      <c r="D83" s="295"/>
      <c r="E83" s="113"/>
      <c r="F83" s="34"/>
      <c r="G83" s="58"/>
      <c r="H83" s="113"/>
      <c r="I83" s="89"/>
      <c r="J83" s="32"/>
      <c r="K83" s="32"/>
      <c r="L83" s="32"/>
      <c r="M83" s="113"/>
      <c r="N83" s="36"/>
      <c r="O83" s="36"/>
      <c r="P83" s="36"/>
    </row>
    <row r="84" spans="1:16" x14ac:dyDescent="0.25">
      <c r="A84" s="37"/>
      <c r="B84" s="37"/>
      <c r="C84" s="304" t="s">
        <v>1871</v>
      </c>
      <c r="D84" s="295"/>
      <c r="E84" s="113"/>
      <c r="F84" s="32"/>
      <c r="G84" s="58"/>
      <c r="H84" s="113"/>
      <c r="I84" s="89"/>
      <c r="J84" s="32"/>
      <c r="K84" s="32"/>
      <c r="L84" s="32"/>
      <c r="M84" s="113"/>
      <c r="N84" s="36"/>
      <c r="O84" s="36"/>
      <c r="P84" s="36"/>
    </row>
    <row r="85" spans="1:16" x14ac:dyDescent="0.25">
      <c r="A85" s="33"/>
      <c r="B85" s="33"/>
      <c r="C85" s="304" t="s">
        <v>1871</v>
      </c>
      <c r="D85" s="295"/>
      <c r="E85" s="113"/>
      <c r="F85" s="34"/>
      <c r="G85" s="58"/>
      <c r="H85" s="113"/>
      <c r="I85" s="89"/>
      <c r="J85" s="32"/>
      <c r="K85" s="32"/>
      <c r="L85" s="32"/>
      <c r="M85" s="113"/>
      <c r="N85" s="36"/>
      <c r="O85" s="36"/>
      <c r="P85" s="36"/>
    </row>
    <row r="86" spans="1:16" x14ac:dyDescent="0.25">
      <c r="A86" s="37"/>
      <c r="B86" s="37"/>
      <c r="C86" s="304" t="s">
        <v>1871</v>
      </c>
      <c r="D86" s="295"/>
      <c r="E86" s="113"/>
      <c r="F86" s="32"/>
      <c r="G86" s="58"/>
      <c r="H86" s="113"/>
      <c r="I86" s="89"/>
      <c r="J86" s="32"/>
      <c r="K86" s="32"/>
      <c r="L86" s="32"/>
      <c r="M86" s="113"/>
      <c r="N86" s="36"/>
      <c r="O86" s="36"/>
      <c r="P86" s="36"/>
    </row>
    <row r="87" spans="1:16" x14ac:dyDescent="0.25">
      <c r="A87" s="33"/>
      <c r="B87" s="33"/>
      <c r="C87" s="304" t="s">
        <v>1871</v>
      </c>
      <c r="D87" s="295"/>
      <c r="E87" s="113"/>
      <c r="F87" s="34"/>
      <c r="G87" s="58"/>
      <c r="H87" s="113"/>
      <c r="I87" s="89"/>
      <c r="J87" s="32"/>
      <c r="K87" s="32"/>
      <c r="L87" s="32"/>
      <c r="M87" s="113"/>
      <c r="N87" s="36"/>
      <c r="O87" s="36"/>
      <c r="P87" s="36"/>
    </row>
    <row r="88" spans="1:16" x14ac:dyDescent="0.25">
      <c r="A88" s="37"/>
      <c r="B88" s="37"/>
      <c r="C88" s="264"/>
      <c r="D88" s="264"/>
      <c r="E88" s="113"/>
      <c r="F88" s="32"/>
      <c r="G88" s="58"/>
      <c r="H88" s="113"/>
      <c r="I88" s="89"/>
      <c r="J88" s="32"/>
      <c r="K88" s="32"/>
      <c r="L88" s="32"/>
      <c r="M88" s="113"/>
      <c r="N88" s="36"/>
      <c r="O88" s="36"/>
      <c r="P88" s="36"/>
    </row>
    <row r="89" spans="1:16" x14ac:dyDescent="0.25">
      <c r="A89" s="33"/>
      <c r="B89" s="33"/>
      <c r="C89" s="265"/>
      <c r="D89" s="265"/>
      <c r="E89" s="113"/>
      <c r="F89" s="34"/>
      <c r="G89" s="58"/>
      <c r="H89" s="113"/>
      <c r="I89" s="89"/>
      <c r="J89" s="32"/>
      <c r="K89" s="32"/>
      <c r="L89" s="32"/>
      <c r="M89" s="113"/>
      <c r="N89" s="36"/>
      <c r="O89" s="36"/>
      <c r="P89" s="36"/>
    </row>
    <row r="90" spans="1:16" x14ac:dyDescent="0.25">
      <c r="A90" s="37"/>
      <c r="B90" s="37"/>
      <c r="C90" s="264"/>
      <c r="D90" s="264"/>
      <c r="E90" s="113"/>
      <c r="F90" s="32"/>
      <c r="G90" s="58"/>
      <c r="H90" s="113"/>
      <c r="I90" s="89"/>
      <c r="J90" s="32"/>
      <c r="K90" s="32"/>
      <c r="L90" s="32"/>
      <c r="M90" s="113"/>
      <c r="N90" s="36"/>
      <c r="O90" s="36"/>
      <c r="P90" s="36"/>
    </row>
    <row r="91" spans="1:16" x14ac:dyDescent="0.25">
      <c r="A91" s="33"/>
      <c r="B91" s="33"/>
      <c r="C91" s="265"/>
      <c r="D91" s="265"/>
      <c r="E91" s="113"/>
      <c r="F91" s="34"/>
      <c r="G91" s="58"/>
      <c r="H91" s="113"/>
      <c r="I91" s="89"/>
      <c r="J91" s="32"/>
      <c r="K91" s="32"/>
      <c r="L91" s="32"/>
      <c r="M91" s="113"/>
      <c r="N91" s="36"/>
      <c r="O91" s="36"/>
      <c r="P91" s="36"/>
    </row>
    <row r="92" spans="1:16" x14ac:dyDescent="0.25">
      <c r="A92" s="37"/>
      <c r="B92" s="37"/>
      <c r="C92" s="264"/>
      <c r="D92" s="264"/>
      <c r="E92" s="113"/>
      <c r="F92" s="32"/>
      <c r="G92" s="58"/>
      <c r="H92" s="113"/>
      <c r="I92" s="89"/>
      <c r="J92" s="32"/>
      <c r="K92" s="32"/>
      <c r="L92" s="32"/>
      <c r="M92" s="113"/>
      <c r="N92" s="36"/>
      <c r="O92" s="36"/>
      <c r="P92" s="36"/>
    </row>
    <row r="93" spans="1:16" x14ac:dyDescent="0.25">
      <c r="A93" s="33"/>
      <c r="B93" s="174"/>
      <c r="C93" s="265"/>
      <c r="D93" s="271"/>
      <c r="E93" s="114"/>
      <c r="F93" s="175"/>
      <c r="G93" s="176"/>
      <c r="H93" s="114"/>
      <c r="I93" s="177"/>
      <c r="J93" s="175"/>
      <c r="K93" s="175"/>
      <c r="L93" s="175"/>
      <c r="M93" s="114"/>
      <c r="N93" s="36"/>
      <c r="O93" s="36"/>
      <c r="P93" s="36"/>
    </row>
    <row r="94" spans="1:16" x14ac:dyDescent="0.25">
      <c r="A94" s="37"/>
      <c r="B94" s="178"/>
      <c r="C94" s="301"/>
      <c r="D94" s="272"/>
      <c r="E94" s="113"/>
      <c r="F94" s="179"/>
      <c r="G94" s="58"/>
      <c r="H94" s="113"/>
      <c r="I94" s="89"/>
      <c r="J94" s="32"/>
      <c r="K94" s="32"/>
      <c r="L94" s="32"/>
      <c r="M94" s="113"/>
      <c r="N94" s="36"/>
      <c r="O94" s="36"/>
      <c r="P94" s="36"/>
    </row>
    <row r="95" spans="1:16" x14ac:dyDescent="0.25">
      <c r="A95" s="33"/>
      <c r="B95" s="180"/>
      <c r="C95" s="273"/>
      <c r="D95" s="273"/>
      <c r="E95" s="114"/>
      <c r="F95" s="181"/>
      <c r="G95" s="57"/>
      <c r="H95" s="114"/>
      <c r="I95" s="90"/>
      <c r="J95" s="34"/>
      <c r="K95" s="34"/>
      <c r="L95" s="34"/>
      <c r="M95" s="114"/>
      <c r="N95" s="36"/>
      <c r="O95" s="36"/>
      <c r="P95" s="36"/>
    </row>
    <row r="96" spans="1:16" x14ac:dyDescent="0.25">
      <c r="A96" s="37"/>
      <c r="B96" s="182"/>
      <c r="C96" s="274"/>
      <c r="D96" s="274"/>
      <c r="E96" s="113"/>
      <c r="F96" s="32"/>
      <c r="G96" s="58"/>
      <c r="H96" s="113"/>
      <c r="I96" s="89"/>
      <c r="J96" s="32"/>
      <c r="K96" s="32"/>
      <c r="L96" s="32"/>
      <c r="M96" s="113"/>
      <c r="N96" s="36"/>
      <c r="O96" s="36"/>
      <c r="P96" s="36"/>
    </row>
    <row r="97" spans="1:16" x14ac:dyDescent="0.25">
      <c r="A97" s="33"/>
      <c r="B97" s="183"/>
      <c r="C97" s="275"/>
      <c r="D97" s="275"/>
      <c r="E97" s="114"/>
      <c r="F97" s="34"/>
      <c r="G97" s="57"/>
      <c r="H97" s="114"/>
      <c r="I97" s="90"/>
      <c r="J97" s="34"/>
      <c r="K97" s="34"/>
      <c r="L97" s="34"/>
      <c r="M97" s="114"/>
      <c r="N97" s="36"/>
      <c r="O97" s="36"/>
      <c r="P97" s="36"/>
    </row>
    <row r="98" spans="1:16" x14ac:dyDescent="0.25">
      <c r="A98" s="37"/>
      <c r="B98" s="182"/>
      <c r="C98" s="274"/>
      <c r="D98" s="274"/>
      <c r="E98" s="113"/>
      <c r="F98" s="32"/>
      <c r="G98" s="58"/>
      <c r="H98" s="113"/>
      <c r="I98" s="89"/>
      <c r="J98" s="32"/>
      <c r="K98" s="32"/>
      <c r="L98" s="32"/>
      <c r="M98" s="113"/>
      <c r="N98" s="36"/>
      <c r="O98" s="36"/>
      <c r="P98" s="36"/>
    </row>
    <row r="99" spans="1:16" x14ac:dyDescent="0.25">
      <c r="A99" s="33"/>
      <c r="B99" s="183"/>
      <c r="C99" s="275"/>
      <c r="D99" s="275"/>
      <c r="E99" s="114"/>
      <c r="F99" s="34"/>
      <c r="G99" s="57"/>
      <c r="H99" s="114"/>
      <c r="I99" s="90"/>
      <c r="J99" s="34"/>
      <c r="K99" s="34"/>
      <c r="L99" s="34"/>
      <c r="M99" s="114"/>
      <c r="N99" s="36"/>
      <c r="O99" s="36"/>
      <c r="P99" s="36"/>
    </row>
    <row r="100" spans="1:16" x14ac:dyDescent="0.25">
      <c r="A100" s="37"/>
      <c r="B100" s="182"/>
      <c r="C100" s="274"/>
      <c r="D100" s="274"/>
      <c r="E100" s="113"/>
      <c r="F100" s="32"/>
      <c r="G100" s="58"/>
      <c r="H100" s="113"/>
      <c r="I100" s="89"/>
      <c r="J100" s="32"/>
      <c r="K100" s="32"/>
      <c r="L100" s="32"/>
      <c r="M100" s="113"/>
      <c r="N100" s="36"/>
      <c r="O100" s="36"/>
      <c r="P100" s="36"/>
    </row>
    <row r="101" spans="1:16" x14ac:dyDescent="0.25">
      <c r="A101" s="33"/>
      <c r="B101" s="183"/>
      <c r="C101" s="275"/>
      <c r="D101" s="275"/>
      <c r="E101" s="114"/>
      <c r="F101" s="34"/>
      <c r="G101" s="57"/>
      <c r="H101" s="114"/>
      <c r="I101" s="90"/>
      <c r="J101" s="34"/>
      <c r="K101" s="34"/>
      <c r="L101" s="34"/>
      <c r="M101" s="114"/>
      <c r="N101" s="36"/>
      <c r="O101" s="36"/>
      <c r="P101" s="36"/>
    </row>
    <row r="102" spans="1:16" x14ac:dyDescent="0.25">
      <c r="A102" s="37"/>
      <c r="B102" s="182"/>
      <c r="C102" s="274"/>
      <c r="D102" s="274"/>
      <c r="E102" s="113"/>
      <c r="F102" s="32"/>
      <c r="G102" s="58"/>
      <c r="H102" s="113"/>
      <c r="I102" s="89"/>
      <c r="J102" s="32"/>
      <c r="K102" s="32"/>
      <c r="L102" s="32"/>
      <c r="M102" s="113"/>
      <c r="N102" s="36"/>
      <c r="O102" s="36"/>
      <c r="P102" s="36"/>
    </row>
    <row r="103" spans="1:16" x14ac:dyDescent="0.25">
      <c r="A103" s="33"/>
      <c r="B103" s="183"/>
      <c r="C103" s="275"/>
      <c r="D103" s="275"/>
      <c r="E103" s="114"/>
      <c r="F103" s="34"/>
      <c r="G103" s="57"/>
      <c r="H103" s="114"/>
      <c r="I103" s="90"/>
      <c r="J103" s="34"/>
      <c r="K103" s="34"/>
      <c r="L103" s="34"/>
      <c r="M103" s="114"/>
      <c r="N103" s="36"/>
      <c r="O103" s="36"/>
      <c r="P103" s="36"/>
    </row>
    <row r="104" spans="1:16" x14ac:dyDescent="0.25">
      <c r="A104" s="37"/>
      <c r="B104" s="184"/>
      <c r="C104" s="276"/>
      <c r="D104" s="276"/>
      <c r="E104" s="113"/>
      <c r="F104" s="185"/>
      <c r="G104" s="58"/>
      <c r="H104" s="113"/>
      <c r="I104" s="89"/>
      <c r="J104" s="32"/>
      <c r="K104" s="32"/>
      <c r="L104" s="32"/>
      <c r="M104" s="113"/>
      <c r="N104" s="36"/>
      <c r="O104" s="36"/>
      <c r="P104" s="36"/>
    </row>
    <row r="105" spans="1:16" x14ac:dyDescent="0.25">
      <c r="A105" s="33"/>
      <c r="B105" s="183"/>
      <c r="C105" s="275"/>
      <c r="D105" s="275"/>
      <c r="E105" s="114"/>
      <c r="F105" s="34"/>
      <c r="G105" s="57"/>
      <c r="H105" s="114"/>
      <c r="I105" s="90"/>
      <c r="J105" s="34"/>
      <c r="K105" s="34"/>
      <c r="L105" s="34"/>
      <c r="M105" s="114"/>
      <c r="N105" s="36"/>
      <c r="O105" s="36"/>
      <c r="P105" s="36"/>
    </row>
    <row r="106" spans="1:16" x14ac:dyDescent="0.25">
      <c r="A106" s="37"/>
      <c r="B106" s="182"/>
      <c r="C106" s="274"/>
      <c r="D106" s="274"/>
      <c r="E106" s="113"/>
      <c r="F106" s="32"/>
      <c r="G106" s="58"/>
      <c r="H106" s="113"/>
      <c r="I106" s="89"/>
      <c r="J106" s="32"/>
      <c r="K106" s="32"/>
      <c r="L106" s="32"/>
      <c r="M106" s="113"/>
      <c r="N106" s="36"/>
      <c r="O106" s="36"/>
      <c r="P106" s="36"/>
    </row>
    <row r="107" spans="1:16" x14ac:dyDescent="0.25">
      <c r="A107" s="33"/>
      <c r="B107" s="183"/>
      <c r="C107" s="275"/>
      <c r="D107" s="275"/>
      <c r="E107" s="114"/>
      <c r="F107" s="34"/>
      <c r="G107" s="57"/>
      <c r="H107" s="114"/>
      <c r="I107" s="90"/>
      <c r="J107" s="34"/>
      <c r="K107" s="34"/>
      <c r="L107" s="34"/>
      <c r="M107" s="114"/>
      <c r="N107" s="36"/>
      <c r="O107" s="36"/>
      <c r="P107" s="36"/>
    </row>
    <row r="108" spans="1:16" x14ac:dyDescent="0.25">
      <c r="A108" s="37"/>
      <c r="B108" s="182"/>
      <c r="C108" s="274"/>
      <c r="D108" s="274"/>
      <c r="E108" s="113"/>
      <c r="F108" s="32"/>
      <c r="G108" s="58"/>
      <c r="H108" s="113"/>
      <c r="I108" s="89"/>
      <c r="J108" s="32"/>
      <c r="K108" s="32"/>
      <c r="L108" s="32"/>
      <c r="M108" s="113"/>
      <c r="N108" s="36"/>
      <c r="O108" s="36"/>
      <c r="P108" s="36"/>
    </row>
    <row r="109" spans="1:16" x14ac:dyDescent="0.25">
      <c r="A109" s="33"/>
      <c r="B109" s="183"/>
      <c r="C109" s="275"/>
      <c r="D109" s="275"/>
      <c r="E109" s="114"/>
      <c r="F109" s="34"/>
      <c r="G109" s="57"/>
      <c r="H109" s="114"/>
      <c r="I109" s="90"/>
      <c r="J109" s="34"/>
      <c r="K109" s="34"/>
      <c r="L109" s="34"/>
      <c r="M109" s="114"/>
      <c r="N109" s="36"/>
      <c r="O109" s="36"/>
      <c r="P109" s="36"/>
    </row>
    <row r="110" spans="1:16" x14ac:dyDescent="0.25">
      <c r="A110" s="37"/>
      <c r="B110" s="182"/>
      <c r="C110" s="274"/>
      <c r="D110" s="274"/>
      <c r="E110" s="113"/>
      <c r="F110" s="32"/>
      <c r="G110" s="58"/>
      <c r="H110" s="113"/>
      <c r="I110" s="89"/>
      <c r="J110" s="32"/>
      <c r="K110" s="32"/>
      <c r="L110" s="32"/>
      <c r="M110" s="113"/>
      <c r="N110" s="36"/>
      <c r="O110" s="36"/>
      <c r="P110" s="36"/>
    </row>
    <row r="111" spans="1:16" x14ac:dyDescent="0.25">
      <c r="A111" s="33"/>
      <c r="B111" s="183"/>
      <c r="C111" s="275"/>
      <c r="D111" s="275"/>
      <c r="E111" s="114"/>
      <c r="F111" s="34"/>
      <c r="G111" s="57"/>
      <c r="H111" s="114"/>
      <c r="I111" s="90"/>
      <c r="J111" s="34"/>
      <c r="K111" s="34"/>
      <c r="L111" s="34"/>
      <c r="M111" s="114"/>
      <c r="N111" s="36"/>
      <c r="O111" s="36"/>
      <c r="P111" s="36"/>
    </row>
    <row r="112" spans="1:16" x14ac:dyDescent="0.25">
      <c r="A112" s="37"/>
      <c r="B112" s="182"/>
      <c r="C112" s="274"/>
      <c r="D112" s="274"/>
      <c r="E112" s="113"/>
      <c r="F112" s="32"/>
      <c r="G112" s="58"/>
      <c r="H112" s="113"/>
      <c r="I112" s="89"/>
      <c r="J112" s="32"/>
      <c r="K112" s="32"/>
      <c r="L112" s="32"/>
      <c r="M112" s="113"/>
      <c r="N112" s="36"/>
      <c r="O112" s="36"/>
      <c r="P112" s="36"/>
    </row>
    <row r="113" spans="1:16" x14ac:dyDescent="0.25">
      <c r="A113" s="33"/>
      <c r="B113" s="183"/>
      <c r="C113" s="275"/>
      <c r="D113" s="275"/>
      <c r="E113" s="114"/>
      <c r="F113" s="34"/>
      <c r="G113" s="57"/>
      <c r="H113" s="114"/>
      <c r="I113" s="90"/>
      <c r="J113" s="34"/>
      <c r="K113" s="34"/>
      <c r="L113" s="34"/>
      <c r="M113" s="114"/>
      <c r="N113" s="36"/>
      <c r="O113" s="36"/>
      <c r="P113" s="36"/>
    </row>
    <row r="114" spans="1:16" x14ac:dyDescent="0.25">
      <c r="A114" s="37"/>
      <c r="B114" s="182"/>
      <c r="C114" s="274"/>
      <c r="D114" s="274"/>
      <c r="E114" s="113"/>
      <c r="F114" s="32"/>
      <c r="G114" s="58"/>
      <c r="H114" s="113"/>
      <c r="I114" s="89"/>
      <c r="J114" s="32"/>
      <c r="K114" s="32"/>
      <c r="L114" s="32"/>
      <c r="M114" s="113"/>
      <c r="N114" s="36"/>
      <c r="O114" s="36"/>
      <c r="P114" s="36"/>
    </row>
    <row r="115" spans="1:16" x14ac:dyDescent="0.25">
      <c r="A115" s="33"/>
      <c r="B115" s="183"/>
      <c r="C115" s="275"/>
      <c r="D115" s="275"/>
      <c r="E115" s="114"/>
      <c r="F115" s="34"/>
      <c r="G115" s="57"/>
      <c r="H115" s="114"/>
      <c r="I115" s="90"/>
      <c r="J115" s="34"/>
      <c r="K115" s="34"/>
      <c r="L115" s="34"/>
      <c r="M115" s="114"/>
      <c r="N115" s="36"/>
      <c r="O115" s="36"/>
      <c r="P115" s="36"/>
    </row>
    <row r="116" spans="1:16" x14ac:dyDescent="0.25">
      <c r="A116" s="37"/>
      <c r="B116" s="37"/>
      <c r="C116" s="264"/>
      <c r="D116" s="264"/>
      <c r="E116" s="113"/>
      <c r="F116" s="32"/>
      <c r="G116" s="58"/>
      <c r="H116" s="113"/>
      <c r="I116" s="89"/>
      <c r="J116" s="32"/>
      <c r="K116" s="32"/>
      <c r="L116" s="32"/>
      <c r="M116" s="113"/>
      <c r="N116" s="36"/>
      <c r="O116" s="36"/>
      <c r="P116" s="36"/>
    </row>
    <row r="117" spans="1:16" x14ac:dyDescent="0.25">
      <c r="A117" s="33"/>
      <c r="B117" s="33"/>
      <c r="C117" s="265"/>
      <c r="D117" s="265"/>
      <c r="E117" s="114"/>
      <c r="F117" s="34"/>
      <c r="G117" s="57"/>
      <c r="H117" s="114"/>
      <c r="I117" s="90"/>
      <c r="J117" s="34"/>
      <c r="K117" s="34"/>
      <c r="L117" s="34"/>
      <c r="M117" s="114"/>
      <c r="N117" s="36"/>
      <c r="O117" s="36"/>
      <c r="P117" s="36"/>
    </row>
    <row r="118" spans="1:16" x14ac:dyDescent="0.25">
      <c r="A118" s="37"/>
      <c r="B118" s="37"/>
      <c r="C118" s="264"/>
      <c r="D118" s="264"/>
      <c r="E118" s="113"/>
      <c r="F118" s="32"/>
      <c r="G118" s="58"/>
      <c r="H118" s="113"/>
      <c r="I118" s="89"/>
      <c r="J118" s="32"/>
      <c r="K118" s="32"/>
      <c r="L118" s="32"/>
      <c r="M118" s="113"/>
      <c r="N118" s="36"/>
      <c r="O118" s="36"/>
      <c r="P118" s="36"/>
    </row>
    <row r="119" spans="1:16" x14ac:dyDescent="0.25">
      <c r="A119" s="33"/>
      <c r="B119" s="186"/>
      <c r="C119" s="273"/>
      <c r="D119" s="277"/>
      <c r="E119" s="114"/>
      <c r="F119" s="187"/>
      <c r="G119" s="57"/>
      <c r="H119" s="114"/>
      <c r="I119" s="90"/>
      <c r="J119" s="34"/>
      <c r="K119" s="34"/>
      <c r="L119" s="34"/>
      <c r="M119" s="114"/>
      <c r="N119" s="36"/>
      <c r="O119" s="36"/>
      <c r="P119" s="36"/>
    </row>
    <row r="120" spans="1:16" x14ac:dyDescent="0.25">
      <c r="A120" s="37"/>
      <c r="B120" s="182"/>
      <c r="C120" s="274"/>
      <c r="D120" s="274"/>
      <c r="E120" s="113"/>
      <c r="F120" s="32"/>
      <c r="G120" s="58"/>
      <c r="H120" s="113"/>
      <c r="I120" s="89"/>
      <c r="J120" s="32"/>
      <c r="K120" s="32"/>
      <c r="L120" s="32"/>
      <c r="M120" s="113"/>
      <c r="N120" s="36"/>
      <c r="O120" s="36"/>
      <c r="P120" s="36"/>
    </row>
    <row r="121" spans="1:16" x14ac:dyDescent="0.25">
      <c r="A121" s="33"/>
      <c r="B121" s="183"/>
      <c r="C121" s="275"/>
      <c r="D121" s="275"/>
      <c r="E121" s="114"/>
      <c r="F121" s="34"/>
      <c r="G121" s="57"/>
      <c r="H121" s="114"/>
      <c r="I121" s="90"/>
      <c r="J121" s="34"/>
      <c r="K121" s="34"/>
      <c r="L121" s="34"/>
      <c r="M121" s="114"/>
      <c r="N121" s="36"/>
      <c r="O121" s="36"/>
      <c r="P121" s="36"/>
    </row>
    <row r="122" spans="1:16" x14ac:dyDescent="0.25">
      <c r="A122" s="37"/>
      <c r="B122" s="182"/>
      <c r="C122" s="274"/>
      <c r="D122" s="274"/>
      <c r="E122" s="113"/>
      <c r="F122" s="32"/>
      <c r="G122" s="58"/>
      <c r="H122" s="113"/>
      <c r="I122" s="89"/>
      <c r="J122" s="32"/>
      <c r="K122" s="32"/>
      <c r="L122" s="32"/>
      <c r="M122" s="113"/>
      <c r="N122" s="36"/>
      <c r="O122" s="36"/>
      <c r="P122" s="36"/>
    </row>
    <row r="123" spans="1:16" x14ac:dyDescent="0.25">
      <c r="A123" s="33"/>
      <c r="B123" s="183"/>
      <c r="C123" s="275"/>
      <c r="D123" s="275"/>
      <c r="E123" s="114"/>
      <c r="F123" s="34"/>
      <c r="G123" s="57"/>
      <c r="H123" s="114"/>
      <c r="I123" s="90"/>
      <c r="J123" s="34"/>
      <c r="K123" s="34"/>
      <c r="L123" s="34"/>
      <c r="M123" s="114"/>
      <c r="N123" s="36"/>
      <c r="O123" s="36"/>
      <c r="P123" s="36"/>
    </row>
    <row r="124" spans="1:16" x14ac:dyDescent="0.25">
      <c r="A124" s="37"/>
      <c r="B124" s="182"/>
      <c r="C124" s="274"/>
      <c r="D124" s="274"/>
      <c r="E124" s="113"/>
      <c r="F124" s="32"/>
      <c r="G124" s="58"/>
      <c r="H124" s="113"/>
      <c r="I124" s="89"/>
      <c r="J124" s="32"/>
      <c r="K124" s="32"/>
      <c r="L124" s="32"/>
      <c r="M124" s="113"/>
      <c r="N124" s="36"/>
      <c r="O124" s="36"/>
      <c r="P124" s="36"/>
    </row>
    <row r="125" spans="1:16" x14ac:dyDescent="0.25">
      <c r="A125" s="33"/>
      <c r="B125" s="35"/>
      <c r="C125" s="278"/>
      <c r="D125" s="278"/>
      <c r="E125" s="114"/>
      <c r="F125" s="34"/>
      <c r="G125" s="57"/>
      <c r="H125" s="114"/>
      <c r="I125" s="90"/>
      <c r="J125" s="34"/>
      <c r="K125" s="34"/>
      <c r="L125" s="34"/>
      <c r="M125" s="114"/>
      <c r="N125" s="36"/>
      <c r="O125" s="36"/>
      <c r="P125" s="36"/>
    </row>
    <row r="126" spans="1:16" x14ac:dyDescent="0.25">
      <c r="A126" s="37"/>
      <c r="B126" s="182"/>
      <c r="C126" s="274"/>
      <c r="D126" s="274"/>
      <c r="E126" s="113"/>
      <c r="F126" s="32"/>
      <c r="G126" s="58"/>
      <c r="H126" s="113"/>
      <c r="I126" s="89"/>
      <c r="J126" s="32"/>
      <c r="K126" s="32"/>
      <c r="L126" s="32"/>
      <c r="M126" s="113"/>
      <c r="N126" s="36"/>
      <c r="O126" s="36"/>
      <c r="P126" s="36"/>
    </row>
    <row r="127" spans="1:16" x14ac:dyDescent="0.25">
      <c r="A127" s="33"/>
      <c r="B127" s="183"/>
      <c r="C127" s="275"/>
      <c r="D127" s="275"/>
      <c r="E127" s="114"/>
      <c r="F127" s="34"/>
      <c r="G127" s="57"/>
      <c r="H127" s="114"/>
      <c r="I127" s="90"/>
      <c r="J127" s="34"/>
      <c r="K127" s="34"/>
      <c r="L127" s="34"/>
      <c r="M127" s="114"/>
      <c r="N127" s="36"/>
      <c r="O127" s="36"/>
      <c r="P127" s="36"/>
    </row>
    <row r="128" spans="1:16" x14ac:dyDescent="0.25">
      <c r="A128" s="37"/>
      <c r="B128" s="182"/>
      <c r="C128" s="274"/>
      <c r="D128" s="274"/>
      <c r="E128" s="113"/>
      <c r="F128" s="32"/>
      <c r="G128" s="58"/>
      <c r="H128" s="113"/>
      <c r="I128" s="89"/>
      <c r="J128" s="32"/>
      <c r="K128" s="32"/>
      <c r="L128" s="32"/>
      <c r="M128" s="113"/>
      <c r="N128" s="36"/>
      <c r="O128" s="36"/>
      <c r="P128" s="36"/>
    </row>
    <row r="129" spans="1:16" x14ac:dyDescent="0.25">
      <c r="A129" s="33"/>
      <c r="B129" s="183"/>
      <c r="C129" s="275"/>
      <c r="D129" s="275"/>
      <c r="E129" s="114"/>
      <c r="F129" s="34"/>
      <c r="G129" s="57"/>
      <c r="H129" s="114"/>
      <c r="I129" s="90"/>
      <c r="J129" s="34"/>
      <c r="K129" s="34"/>
      <c r="L129" s="34"/>
      <c r="M129" s="114"/>
      <c r="N129" s="36"/>
      <c r="O129" s="36"/>
      <c r="P129" s="36"/>
    </row>
    <row r="130" spans="1:16" x14ac:dyDescent="0.25">
      <c r="A130" s="37"/>
      <c r="B130" s="182"/>
      <c r="C130" s="274"/>
      <c r="D130" s="274"/>
      <c r="E130" s="113"/>
      <c r="F130" s="32"/>
      <c r="G130" s="58"/>
      <c r="H130" s="113"/>
      <c r="I130" s="89"/>
      <c r="J130" s="32"/>
      <c r="K130" s="32"/>
      <c r="L130" s="32"/>
      <c r="M130" s="113"/>
      <c r="N130" s="36"/>
      <c r="O130" s="36"/>
      <c r="P130" s="36"/>
    </row>
    <row r="131" spans="1:16" x14ac:dyDescent="0.25">
      <c r="A131" s="33"/>
      <c r="B131" s="183"/>
      <c r="C131" s="275"/>
      <c r="D131" s="275"/>
      <c r="E131" s="114"/>
      <c r="F131" s="34"/>
      <c r="G131" s="57"/>
      <c r="H131" s="114"/>
      <c r="I131" s="90"/>
      <c r="J131" s="34"/>
      <c r="K131" s="34"/>
      <c r="L131" s="34"/>
      <c r="M131" s="114"/>
      <c r="N131" s="36"/>
      <c r="O131" s="36"/>
      <c r="P131" s="36"/>
    </row>
    <row r="132" spans="1:16" x14ac:dyDescent="0.25">
      <c r="A132" s="37"/>
      <c r="B132" s="182"/>
      <c r="C132" s="274"/>
      <c r="D132" s="274"/>
      <c r="E132" s="113"/>
      <c r="F132" s="32"/>
      <c r="G132" s="58"/>
      <c r="H132" s="113"/>
      <c r="I132" s="89"/>
      <c r="J132" s="32"/>
      <c r="K132" s="32"/>
      <c r="L132" s="32"/>
      <c r="M132" s="113"/>
      <c r="N132" s="36"/>
      <c r="O132" s="36"/>
      <c r="P132" s="36"/>
    </row>
    <row r="133" spans="1:16" x14ac:dyDescent="0.25">
      <c r="A133" s="33"/>
      <c r="B133" s="183"/>
      <c r="C133" s="275"/>
      <c r="D133" s="275"/>
      <c r="E133" s="114"/>
      <c r="F133" s="34"/>
      <c r="G133" s="57"/>
      <c r="H133" s="114"/>
      <c r="I133" s="90"/>
      <c r="J133" s="34"/>
      <c r="K133" s="34"/>
      <c r="L133" s="34"/>
      <c r="M133" s="114"/>
      <c r="N133" s="36"/>
      <c r="O133" s="36"/>
      <c r="P133" s="36"/>
    </row>
    <row r="134" spans="1:16" x14ac:dyDescent="0.25">
      <c r="A134" s="37"/>
      <c r="B134" s="182"/>
      <c r="C134" s="274"/>
      <c r="D134" s="274"/>
      <c r="E134" s="113"/>
      <c r="F134" s="32"/>
      <c r="G134" s="58"/>
      <c r="H134" s="113"/>
      <c r="I134" s="89"/>
      <c r="J134" s="32"/>
      <c r="K134" s="32"/>
      <c r="L134" s="32"/>
      <c r="M134" s="113"/>
      <c r="N134" s="36"/>
      <c r="O134" s="36"/>
      <c r="P134" s="36"/>
    </row>
    <row r="135" spans="1:16" x14ac:dyDescent="0.25">
      <c r="A135" s="33"/>
      <c r="B135" s="183"/>
      <c r="C135" s="275"/>
      <c r="D135" s="275"/>
      <c r="E135" s="114"/>
      <c r="F135" s="34"/>
      <c r="G135" s="57"/>
      <c r="H135" s="114"/>
      <c r="I135" s="90"/>
      <c r="J135" s="34"/>
      <c r="K135" s="34"/>
      <c r="L135" s="34"/>
      <c r="M135" s="114"/>
      <c r="N135" s="36"/>
      <c r="O135" s="36"/>
      <c r="P135" s="36"/>
    </row>
    <row r="136" spans="1:16" x14ac:dyDescent="0.25">
      <c r="A136" s="37"/>
      <c r="B136" s="37"/>
      <c r="C136" s="264"/>
      <c r="D136" s="264"/>
      <c r="E136" s="113"/>
      <c r="F136" s="32"/>
      <c r="G136" s="58"/>
      <c r="H136" s="113"/>
      <c r="I136" s="89"/>
      <c r="J136" s="32"/>
      <c r="K136" s="32"/>
      <c r="L136" s="32"/>
      <c r="M136" s="113"/>
      <c r="N136" s="36"/>
      <c r="O136" s="36"/>
      <c r="P136" s="36"/>
    </row>
    <row r="137" spans="1:16" x14ac:dyDescent="0.25">
      <c r="A137" s="33"/>
      <c r="B137" s="33"/>
      <c r="C137" s="265"/>
      <c r="D137" s="265"/>
      <c r="E137" s="114"/>
      <c r="F137" s="34"/>
      <c r="G137" s="57"/>
      <c r="H137" s="114"/>
      <c r="I137" s="90"/>
      <c r="J137" s="34"/>
      <c r="K137" s="34"/>
      <c r="L137" s="34"/>
      <c r="M137" s="114"/>
      <c r="N137" s="36"/>
      <c r="O137" s="36"/>
      <c r="P137" s="36"/>
    </row>
    <row r="138" spans="1:16" x14ac:dyDescent="0.25">
      <c r="A138" s="37"/>
      <c r="B138" s="37"/>
      <c r="C138" s="264"/>
      <c r="D138" s="264"/>
      <c r="E138" s="113"/>
      <c r="F138" s="32"/>
      <c r="G138" s="58"/>
      <c r="H138" s="113"/>
      <c r="I138" s="89"/>
      <c r="J138" s="32"/>
      <c r="K138" s="32"/>
      <c r="L138" s="32"/>
      <c r="M138" s="113"/>
      <c r="N138" s="36"/>
      <c r="O138" s="36"/>
      <c r="P138" s="36"/>
    </row>
    <row r="139" spans="1:16" x14ac:dyDescent="0.25">
      <c r="A139" s="33"/>
      <c r="B139" s="186"/>
      <c r="C139" s="273"/>
      <c r="D139" s="277"/>
      <c r="E139" s="114"/>
      <c r="F139" s="187"/>
      <c r="G139" s="57"/>
      <c r="H139" s="114"/>
      <c r="I139" s="90"/>
      <c r="J139" s="34"/>
      <c r="K139" s="34"/>
      <c r="L139" s="34"/>
      <c r="M139" s="114"/>
      <c r="N139" s="36"/>
      <c r="O139" s="36"/>
      <c r="P139" s="36"/>
    </row>
    <row r="140" spans="1:16" x14ac:dyDescent="0.25">
      <c r="A140" s="37"/>
      <c r="B140" s="182"/>
      <c r="C140" s="274"/>
      <c r="D140" s="274"/>
      <c r="E140" s="113"/>
      <c r="F140" s="32"/>
      <c r="G140" s="58"/>
      <c r="H140" s="113"/>
      <c r="I140" s="89"/>
      <c r="J140" s="32"/>
      <c r="K140" s="32"/>
      <c r="L140" s="32"/>
      <c r="M140" s="113"/>
      <c r="N140" s="36"/>
      <c r="O140" s="36"/>
      <c r="P140" s="36"/>
    </row>
    <row r="141" spans="1:16" x14ac:dyDescent="0.25">
      <c r="A141" s="33"/>
      <c r="B141" s="183"/>
      <c r="C141" s="275"/>
      <c r="D141" s="275"/>
      <c r="E141" s="114"/>
      <c r="F141" s="34"/>
      <c r="G141" s="57"/>
      <c r="H141" s="114"/>
      <c r="I141" s="90"/>
      <c r="J141" s="34"/>
      <c r="K141" s="34"/>
      <c r="L141" s="34"/>
      <c r="M141" s="114"/>
      <c r="N141" s="36"/>
      <c r="O141" s="36"/>
      <c r="P141" s="36"/>
    </row>
    <row r="142" spans="1:16" x14ac:dyDescent="0.25">
      <c r="A142" s="37"/>
      <c r="B142" s="182"/>
      <c r="C142" s="274"/>
      <c r="D142" s="274"/>
      <c r="E142" s="113"/>
      <c r="F142" s="32"/>
      <c r="G142" s="58"/>
      <c r="H142" s="113"/>
      <c r="I142" s="89"/>
      <c r="J142" s="32"/>
      <c r="K142" s="32"/>
      <c r="L142" s="32"/>
      <c r="M142" s="113"/>
      <c r="N142" s="36"/>
      <c r="O142" s="36"/>
      <c r="P142" s="36"/>
    </row>
    <row r="143" spans="1:16" x14ac:dyDescent="0.25">
      <c r="A143" s="33"/>
      <c r="B143" s="183"/>
      <c r="C143" s="275"/>
      <c r="D143" s="275"/>
      <c r="E143" s="114"/>
      <c r="F143" s="34"/>
      <c r="G143" s="57"/>
      <c r="H143" s="114"/>
      <c r="I143" s="90"/>
      <c r="J143" s="34"/>
      <c r="K143" s="34"/>
      <c r="L143" s="34"/>
      <c r="M143" s="114"/>
      <c r="N143" s="36"/>
      <c r="O143" s="36"/>
      <c r="P143" s="36"/>
    </row>
    <row r="144" spans="1:16" x14ac:dyDescent="0.25">
      <c r="A144" s="37"/>
      <c r="B144" s="182"/>
      <c r="C144" s="274"/>
      <c r="D144" s="274"/>
      <c r="E144" s="113"/>
      <c r="F144" s="32"/>
      <c r="G144" s="58"/>
      <c r="H144" s="113"/>
      <c r="I144" s="89"/>
      <c r="J144" s="32"/>
      <c r="K144" s="32"/>
      <c r="L144" s="32"/>
      <c r="M144" s="113"/>
      <c r="N144" s="36"/>
      <c r="O144" s="36"/>
      <c r="P144" s="36"/>
    </row>
    <row r="145" spans="1:16" x14ac:dyDescent="0.25">
      <c r="A145" s="33"/>
      <c r="B145" s="183"/>
      <c r="C145" s="275"/>
      <c r="D145" s="275"/>
      <c r="E145" s="114"/>
      <c r="F145" s="34"/>
      <c r="G145" s="57"/>
      <c r="H145" s="114"/>
      <c r="I145" s="90"/>
      <c r="J145" s="34"/>
      <c r="K145" s="34"/>
      <c r="L145" s="34"/>
      <c r="M145" s="114"/>
      <c r="N145" s="36"/>
      <c r="O145" s="36"/>
      <c r="P145" s="36"/>
    </row>
    <row r="146" spans="1:16" x14ac:dyDescent="0.25">
      <c r="A146" s="37"/>
      <c r="B146" s="182"/>
      <c r="C146" s="274"/>
      <c r="D146" s="274"/>
      <c r="E146" s="113"/>
      <c r="F146" s="32"/>
      <c r="G146" s="58"/>
      <c r="H146" s="113"/>
      <c r="I146" s="89"/>
      <c r="J146" s="32"/>
      <c r="K146" s="32"/>
      <c r="L146" s="32"/>
      <c r="M146" s="113"/>
      <c r="N146" s="36"/>
      <c r="O146" s="36"/>
      <c r="P146" s="36"/>
    </row>
    <row r="147" spans="1:16" s="17" customFormat="1" x14ac:dyDescent="0.25">
      <c r="A147" s="186"/>
      <c r="B147" s="186"/>
      <c r="C147" s="273"/>
      <c r="D147" s="277"/>
      <c r="E147" s="188"/>
      <c r="F147" s="187"/>
      <c r="G147" s="189"/>
      <c r="H147" s="188"/>
      <c r="I147" s="190"/>
      <c r="J147" s="187"/>
      <c r="K147" s="187"/>
      <c r="L147" s="187"/>
      <c r="M147" s="188"/>
      <c r="N147" s="191"/>
      <c r="O147" s="191"/>
      <c r="P147" s="191"/>
    </row>
    <row r="148" spans="1:16" x14ac:dyDescent="0.25">
      <c r="A148" s="37"/>
      <c r="B148" s="37"/>
      <c r="C148" s="264"/>
      <c r="D148" s="264"/>
      <c r="E148" s="113"/>
      <c r="F148" s="32"/>
      <c r="G148" s="58"/>
      <c r="H148" s="113"/>
      <c r="I148" s="89"/>
      <c r="J148" s="32"/>
      <c r="K148" s="32"/>
      <c r="L148" s="32"/>
      <c r="M148" s="113"/>
      <c r="N148" s="36"/>
      <c r="O148" s="36"/>
      <c r="P148" s="36"/>
    </row>
    <row r="149" spans="1:16" x14ac:dyDescent="0.25">
      <c r="A149" s="33"/>
      <c r="B149" s="33"/>
      <c r="C149" s="265"/>
      <c r="D149" s="265"/>
      <c r="E149" s="114"/>
      <c r="F149" s="34"/>
      <c r="G149" s="57"/>
      <c r="H149" s="114"/>
      <c r="I149" s="90"/>
      <c r="J149" s="34"/>
      <c r="K149" s="34"/>
      <c r="L149" s="34"/>
      <c r="M149" s="114"/>
      <c r="N149" s="36"/>
      <c r="O149" s="36"/>
      <c r="P149" s="36"/>
    </row>
    <row r="150" spans="1:16" x14ac:dyDescent="0.25">
      <c r="A150" s="37"/>
      <c r="B150" s="37"/>
      <c r="C150" s="264"/>
      <c r="D150" s="264"/>
      <c r="E150" s="113"/>
      <c r="F150" s="32"/>
      <c r="G150" s="58"/>
      <c r="H150" s="113"/>
      <c r="I150" s="89"/>
      <c r="J150" s="32"/>
      <c r="K150" s="32"/>
      <c r="L150" s="32"/>
      <c r="M150" s="113"/>
      <c r="N150" s="36"/>
      <c r="O150" s="36"/>
      <c r="P150" s="36"/>
    </row>
    <row r="151" spans="1:16" x14ac:dyDescent="0.25">
      <c r="A151" s="33"/>
      <c r="B151" s="186"/>
      <c r="C151" s="273"/>
      <c r="D151" s="277"/>
      <c r="E151" s="114"/>
      <c r="F151" s="187"/>
      <c r="G151" s="57"/>
      <c r="H151" s="114"/>
      <c r="I151" s="90"/>
      <c r="J151" s="34"/>
      <c r="K151" s="34"/>
      <c r="L151" s="34"/>
      <c r="M151" s="114"/>
      <c r="N151" s="36"/>
      <c r="O151" s="36"/>
      <c r="P151" s="36"/>
    </row>
    <row r="152" spans="1:16" x14ac:dyDescent="0.25">
      <c r="A152" s="37"/>
      <c r="B152" s="37"/>
      <c r="C152" s="264"/>
      <c r="D152" s="264"/>
      <c r="E152" s="113"/>
      <c r="F152" s="32"/>
      <c r="G152" s="58"/>
      <c r="H152" s="113"/>
      <c r="I152" s="89"/>
      <c r="J152" s="32"/>
      <c r="K152" s="32"/>
      <c r="L152" s="32"/>
      <c r="M152" s="113"/>
      <c r="N152" s="36"/>
      <c r="O152" s="36"/>
      <c r="P152" s="36"/>
    </row>
    <row r="153" spans="1:16" x14ac:dyDescent="0.25">
      <c r="A153" s="33"/>
      <c r="B153" s="33"/>
      <c r="C153" s="265"/>
      <c r="D153" s="265"/>
      <c r="E153" s="114"/>
      <c r="F153" s="34"/>
      <c r="G153" s="57"/>
      <c r="H153" s="114"/>
      <c r="I153" s="90"/>
      <c r="J153" s="34"/>
      <c r="K153" s="34"/>
      <c r="L153" s="34"/>
      <c r="M153" s="114"/>
      <c r="N153" s="36"/>
      <c r="O153" s="36"/>
      <c r="P153" s="36"/>
    </row>
    <row r="154" spans="1:16" x14ac:dyDescent="0.25">
      <c r="A154" s="37"/>
      <c r="B154" s="37"/>
      <c r="C154" s="264"/>
      <c r="D154" s="264"/>
      <c r="E154" s="113"/>
      <c r="F154" s="32"/>
      <c r="G154" s="58"/>
      <c r="H154" s="113"/>
      <c r="I154" s="89"/>
      <c r="J154" s="32"/>
      <c r="K154" s="32"/>
      <c r="L154" s="32"/>
      <c r="M154" s="113"/>
      <c r="N154" s="36"/>
      <c r="O154" s="36"/>
      <c r="P154" s="36"/>
    </row>
    <row r="155" spans="1:16" x14ac:dyDescent="0.25">
      <c r="A155" s="33"/>
      <c r="B155" s="33"/>
      <c r="C155" s="265"/>
      <c r="D155" s="265"/>
      <c r="E155" s="114"/>
      <c r="F155" s="34"/>
      <c r="G155" s="57"/>
      <c r="H155" s="114"/>
      <c r="I155" s="90"/>
      <c r="J155" s="34"/>
      <c r="K155" s="34"/>
      <c r="L155" s="34"/>
      <c r="M155" s="114"/>
      <c r="N155" s="36"/>
      <c r="O155" s="36"/>
      <c r="P155" s="36"/>
    </row>
    <row r="156" spans="1:16" x14ac:dyDescent="0.25">
      <c r="A156" s="37"/>
      <c r="B156" s="37"/>
      <c r="C156" s="264"/>
      <c r="D156" s="264"/>
      <c r="E156" s="113"/>
      <c r="F156" s="32"/>
      <c r="G156" s="58"/>
      <c r="H156" s="113"/>
      <c r="I156" s="89"/>
      <c r="J156" s="32"/>
      <c r="K156" s="32"/>
      <c r="L156" s="32"/>
      <c r="M156" s="113"/>
      <c r="N156" s="36"/>
      <c r="O156" s="36"/>
      <c r="P156" s="36"/>
    </row>
    <row r="157" spans="1:16" x14ac:dyDescent="0.25">
      <c r="A157" s="33"/>
      <c r="B157" s="174"/>
      <c r="C157" s="265"/>
      <c r="D157" s="271"/>
      <c r="E157" s="114"/>
      <c r="F157" s="175"/>
      <c r="G157" s="176"/>
      <c r="H157" s="114"/>
      <c r="I157" s="177"/>
      <c r="J157" s="175"/>
      <c r="K157" s="175"/>
      <c r="L157" s="175"/>
      <c r="M157" s="114"/>
      <c r="N157" s="36"/>
      <c r="O157" s="36"/>
      <c r="P157" s="36"/>
    </row>
    <row r="158" spans="1:16" x14ac:dyDescent="0.25">
      <c r="A158" s="37"/>
      <c r="B158" s="178"/>
      <c r="C158" s="301"/>
      <c r="D158" s="272"/>
      <c r="E158" s="113"/>
      <c r="F158" s="179"/>
      <c r="G158" s="58"/>
      <c r="H158" s="113"/>
      <c r="I158" s="89"/>
      <c r="J158" s="32"/>
      <c r="K158" s="32"/>
      <c r="L158" s="32"/>
      <c r="M158" s="113"/>
      <c r="N158" s="36"/>
      <c r="O158" s="36"/>
      <c r="P158" s="36"/>
    </row>
    <row r="159" spans="1:16" x14ac:dyDescent="0.25">
      <c r="A159" s="33"/>
      <c r="B159" s="33"/>
      <c r="C159" s="265"/>
      <c r="D159" s="265"/>
      <c r="E159" s="114"/>
      <c r="F159" s="34"/>
      <c r="G159" s="57"/>
      <c r="H159" s="114"/>
      <c r="I159" s="90"/>
      <c r="J159" s="34"/>
      <c r="K159" s="34"/>
      <c r="L159" s="34"/>
      <c r="M159" s="114"/>
      <c r="N159" s="36"/>
      <c r="O159" s="36"/>
      <c r="P159" s="36"/>
    </row>
    <row r="160" spans="1:16" x14ac:dyDescent="0.25">
      <c r="A160" s="37"/>
      <c r="B160" s="37"/>
      <c r="C160" s="264"/>
      <c r="D160" s="264"/>
      <c r="E160" s="113"/>
      <c r="F160" s="32"/>
      <c r="G160" s="58"/>
      <c r="H160" s="113"/>
      <c r="I160" s="89"/>
      <c r="J160" s="32"/>
      <c r="K160" s="32"/>
      <c r="L160" s="32"/>
      <c r="M160" s="113"/>
      <c r="N160" s="36"/>
      <c r="O160" s="36"/>
      <c r="P160" s="36"/>
    </row>
    <row r="161" spans="1:16" x14ac:dyDescent="0.25">
      <c r="A161" s="33"/>
      <c r="B161" s="183"/>
      <c r="C161" s="275"/>
      <c r="D161" s="275"/>
      <c r="E161" s="114"/>
      <c r="F161" s="34"/>
      <c r="G161" s="57"/>
      <c r="H161" s="114"/>
      <c r="I161" s="90"/>
      <c r="J161" s="34"/>
      <c r="K161" s="34"/>
      <c r="L161" s="34"/>
      <c r="M161" s="114"/>
      <c r="N161" s="36"/>
      <c r="O161" s="36"/>
      <c r="P161" s="36"/>
    </row>
    <row r="162" spans="1:16" x14ac:dyDescent="0.25">
      <c r="A162" s="37"/>
      <c r="B162" s="182"/>
      <c r="C162" s="274"/>
      <c r="D162" s="274"/>
      <c r="E162" s="113"/>
      <c r="F162" s="32"/>
      <c r="G162" s="58"/>
      <c r="H162" s="113"/>
      <c r="I162" s="89"/>
      <c r="J162" s="32"/>
      <c r="K162" s="32"/>
      <c r="L162" s="32"/>
      <c r="M162" s="113"/>
      <c r="N162" s="36"/>
      <c r="O162" s="36"/>
      <c r="P162" s="36"/>
    </row>
    <row r="163" spans="1:16" x14ac:dyDescent="0.25">
      <c r="A163" s="33"/>
      <c r="B163" s="183"/>
      <c r="C163" s="275"/>
      <c r="D163" s="275"/>
      <c r="E163" s="114"/>
      <c r="F163" s="34"/>
      <c r="G163" s="57"/>
      <c r="H163" s="114"/>
      <c r="I163" s="90"/>
      <c r="J163" s="34"/>
      <c r="K163" s="34"/>
      <c r="L163" s="34"/>
      <c r="M163" s="114"/>
      <c r="N163" s="36"/>
      <c r="O163" s="36"/>
      <c r="P163" s="36"/>
    </row>
    <row r="164" spans="1:16" x14ac:dyDescent="0.25">
      <c r="A164" s="37"/>
      <c r="B164" s="182"/>
      <c r="C164" s="274"/>
      <c r="D164" s="274"/>
      <c r="E164" s="113"/>
      <c r="F164" s="32"/>
      <c r="G164" s="58"/>
      <c r="H164" s="113"/>
      <c r="I164" s="89"/>
      <c r="J164" s="32"/>
      <c r="K164" s="32"/>
      <c r="L164" s="32"/>
      <c r="M164" s="113"/>
      <c r="N164" s="36"/>
      <c r="O164" s="36"/>
      <c r="P164" s="36"/>
    </row>
    <row r="165" spans="1:16" x14ac:dyDescent="0.25">
      <c r="A165" s="33"/>
      <c r="B165" s="183"/>
      <c r="C165" s="275"/>
      <c r="D165" s="275"/>
      <c r="E165" s="114"/>
      <c r="F165" s="34"/>
      <c r="G165" s="57"/>
      <c r="H165" s="114"/>
      <c r="I165" s="90"/>
      <c r="J165" s="34"/>
      <c r="K165" s="34"/>
      <c r="L165" s="34"/>
      <c r="M165" s="114"/>
      <c r="N165" s="36"/>
      <c r="O165" s="36"/>
      <c r="P165" s="36"/>
    </row>
    <row r="166" spans="1:16" x14ac:dyDescent="0.25">
      <c r="A166" s="37"/>
      <c r="B166" s="182"/>
      <c r="C166" s="274"/>
      <c r="D166" s="274"/>
      <c r="E166" s="113"/>
      <c r="F166" s="32"/>
      <c r="G166" s="58"/>
      <c r="H166" s="113"/>
      <c r="I166" s="89"/>
      <c r="J166" s="32"/>
      <c r="K166" s="32"/>
      <c r="L166" s="32"/>
      <c r="M166" s="113"/>
      <c r="N166" s="36"/>
      <c r="O166" s="36"/>
      <c r="P166" s="36"/>
    </row>
    <row r="167" spans="1:16" x14ac:dyDescent="0.25">
      <c r="A167" s="33"/>
      <c r="B167" s="183"/>
      <c r="C167" s="275"/>
      <c r="D167" s="275"/>
      <c r="E167" s="114"/>
      <c r="F167" s="34"/>
      <c r="G167" s="57"/>
      <c r="H167" s="114"/>
      <c r="I167" s="90"/>
      <c r="J167" s="34"/>
      <c r="K167" s="34"/>
      <c r="L167" s="34"/>
      <c r="M167" s="114"/>
      <c r="N167" s="36"/>
      <c r="O167" s="36"/>
      <c r="P167" s="36"/>
    </row>
    <row r="168" spans="1:16" x14ac:dyDescent="0.25">
      <c r="A168" s="37"/>
      <c r="B168" s="182"/>
      <c r="C168" s="274"/>
      <c r="D168" s="274"/>
      <c r="E168" s="113"/>
      <c r="F168" s="32"/>
      <c r="G168" s="58"/>
      <c r="H168" s="113"/>
      <c r="I168" s="89"/>
      <c r="J168" s="32"/>
      <c r="K168" s="32"/>
      <c r="L168" s="32"/>
      <c r="M168" s="113"/>
      <c r="N168" s="36"/>
      <c r="O168" s="36"/>
      <c r="P168" s="36"/>
    </row>
    <row r="169" spans="1:16" x14ac:dyDescent="0.25">
      <c r="A169" s="33"/>
      <c r="B169" s="33"/>
      <c r="C169" s="265"/>
      <c r="D169" s="265"/>
      <c r="E169" s="114"/>
      <c r="F169" s="34"/>
      <c r="G169" s="57"/>
      <c r="H169" s="114"/>
      <c r="I169" s="90"/>
      <c r="J169" s="34"/>
      <c r="K169" s="34"/>
      <c r="L169" s="34"/>
      <c r="M169" s="114"/>
      <c r="N169" s="36"/>
      <c r="O169" s="36"/>
      <c r="P169" s="36"/>
    </row>
    <row r="170" spans="1:16" s="14" customFormat="1" x14ac:dyDescent="0.25">
      <c r="A170" s="182"/>
      <c r="B170" s="182"/>
      <c r="C170" s="274"/>
      <c r="D170" s="274"/>
      <c r="E170" s="192"/>
      <c r="F170" s="32"/>
      <c r="G170" s="193"/>
      <c r="H170" s="192"/>
      <c r="I170" s="194"/>
      <c r="J170" s="38"/>
      <c r="K170" s="38"/>
      <c r="L170" s="38"/>
      <c r="M170" s="192"/>
      <c r="N170" s="195"/>
      <c r="O170" s="195"/>
      <c r="P170" s="195"/>
    </row>
    <row r="171" spans="1:16" s="14" customFormat="1" x14ac:dyDescent="0.25">
      <c r="A171" s="183"/>
      <c r="B171" s="183"/>
      <c r="C171" s="275"/>
      <c r="D171" s="275"/>
      <c r="E171" s="196"/>
      <c r="F171" s="34"/>
      <c r="G171" s="59"/>
      <c r="H171" s="196"/>
      <c r="I171" s="197"/>
      <c r="J171" s="35"/>
      <c r="K171" s="35"/>
      <c r="L171" s="35"/>
      <c r="M171" s="196"/>
      <c r="N171" s="195"/>
      <c r="O171" s="195"/>
      <c r="P171" s="195"/>
    </row>
    <row r="172" spans="1:16" x14ac:dyDescent="0.25">
      <c r="A172" s="37"/>
      <c r="B172" s="37"/>
      <c r="C172" s="264"/>
      <c r="D172" s="264"/>
      <c r="E172" s="113"/>
      <c r="F172" s="32"/>
      <c r="G172" s="58"/>
      <c r="H172" s="113"/>
      <c r="I172" s="89"/>
      <c r="J172" s="32"/>
      <c r="K172" s="32"/>
      <c r="L172" s="32"/>
      <c r="M172" s="113"/>
      <c r="N172" s="36"/>
      <c r="O172" s="36"/>
      <c r="P172" s="36"/>
    </row>
    <row r="173" spans="1:16" x14ac:dyDescent="0.25">
      <c r="A173" s="33"/>
      <c r="B173" s="183"/>
      <c r="C173" s="275"/>
      <c r="D173" s="275"/>
      <c r="E173" s="114"/>
      <c r="F173" s="34"/>
      <c r="G173" s="57"/>
      <c r="H173" s="114"/>
      <c r="I173" s="90"/>
      <c r="J173" s="34"/>
      <c r="K173" s="34"/>
      <c r="L173" s="34"/>
      <c r="M173" s="114"/>
      <c r="N173" s="36"/>
      <c r="O173" s="36"/>
      <c r="P173" s="36"/>
    </row>
    <row r="174" spans="1:16" x14ac:dyDescent="0.25">
      <c r="A174" s="37"/>
      <c r="B174" s="182"/>
      <c r="C174" s="274"/>
      <c r="D174" s="274"/>
      <c r="E174" s="113"/>
      <c r="F174" s="32"/>
      <c r="G174" s="58"/>
      <c r="H174" s="113"/>
      <c r="I174" s="89"/>
      <c r="J174" s="32"/>
      <c r="K174" s="32"/>
      <c r="L174" s="32"/>
      <c r="M174" s="113"/>
      <c r="N174" s="36"/>
      <c r="O174" s="36"/>
      <c r="P174" s="36"/>
    </row>
    <row r="175" spans="1:16" x14ac:dyDescent="0.25">
      <c r="A175" s="33"/>
      <c r="B175" s="33"/>
      <c r="C175" s="265"/>
      <c r="D175" s="265"/>
      <c r="E175" s="114"/>
      <c r="F175" s="34"/>
      <c r="G175" s="57"/>
      <c r="H175" s="114"/>
      <c r="I175" s="90"/>
      <c r="J175" s="34"/>
      <c r="K175" s="34"/>
      <c r="L175" s="34"/>
      <c r="M175" s="114"/>
      <c r="N175" s="36"/>
      <c r="O175" s="36"/>
      <c r="P175" s="36"/>
    </row>
    <row r="176" spans="1:16" x14ac:dyDescent="0.25">
      <c r="A176" s="37"/>
      <c r="B176" s="37"/>
      <c r="C176" s="264"/>
      <c r="D176" s="264"/>
      <c r="E176" s="113"/>
      <c r="F176" s="32"/>
      <c r="G176" s="58"/>
      <c r="H176" s="113"/>
      <c r="I176" s="89"/>
      <c r="J176" s="32"/>
      <c r="K176" s="32"/>
      <c r="L176" s="32"/>
      <c r="M176" s="113"/>
      <c r="N176" s="36"/>
      <c r="O176" s="36"/>
      <c r="P176" s="36"/>
    </row>
    <row r="177" spans="1:16" x14ac:dyDescent="0.25">
      <c r="A177" s="33"/>
      <c r="B177" s="33"/>
      <c r="C177" s="265"/>
      <c r="D177" s="265"/>
      <c r="E177" s="114"/>
      <c r="F177" s="34"/>
      <c r="G177" s="57"/>
      <c r="H177" s="114"/>
      <c r="I177" s="90"/>
      <c r="J177" s="34"/>
      <c r="K177" s="34"/>
      <c r="L177" s="34"/>
      <c r="M177" s="114"/>
      <c r="N177" s="36"/>
      <c r="O177" s="36"/>
      <c r="P177" s="36"/>
    </row>
    <row r="178" spans="1:16" x14ac:dyDescent="0.25">
      <c r="A178" s="37"/>
      <c r="B178" s="37"/>
      <c r="C178" s="264"/>
      <c r="D178" s="264"/>
      <c r="E178" s="113"/>
      <c r="F178" s="32"/>
      <c r="G178" s="58"/>
      <c r="H178" s="113"/>
      <c r="I178" s="89"/>
      <c r="J178" s="32"/>
      <c r="K178" s="32"/>
      <c r="L178" s="32"/>
      <c r="M178" s="113"/>
      <c r="N178" s="36"/>
      <c r="O178" s="36"/>
      <c r="P178" s="36"/>
    </row>
    <row r="179" spans="1:16" x14ac:dyDescent="0.25">
      <c r="A179" s="33"/>
      <c r="B179" s="183"/>
      <c r="C179" s="275"/>
      <c r="D179" s="275"/>
      <c r="E179" s="114"/>
      <c r="F179" s="34"/>
      <c r="G179" s="57"/>
      <c r="H179" s="114"/>
      <c r="I179" s="90"/>
      <c r="J179" s="34"/>
      <c r="K179" s="34"/>
      <c r="L179" s="34"/>
      <c r="M179" s="114"/>
      <c r="N179" s="36"/>
      <c r="O179" s="36"/>
      <c r="P179" s="36"/>
    </row>
    <row r="180" spans="1:16" x14ac:dyDescent="0.25">
      <c r="A180" s="37"/>
      <c r="B180" s="182"/>
      <c r="C180" s="274"/>
      <c r="D180" s="274"/>
      <c r="E180" s="113"/>
      <c r="F180" s="32"/>
      <c r="G180" s="58"/>
      <c r="H180" s="113"/>
      <c r="I180" s="89"/>
      <c r="J180" s="32"/>
      <c r="K180" s="32"/>
      <c r="L180" s="32"/>
      <c r="M180" s="113"/>
      <c r="N180" s="36"/>
      <c r="O180" s="36"/>
      <c r="P180" s="36"/>
    </row>
    <row r="181" spans="1:16" x14ac:dyDescent="0.25">
      <c r="A181" s="33"/>
      <c r="B181" s="183"/>
      <c r="C181" s="275"/>
      <c r="D181" s="275"/>
      <c r="E181" s="114"/>
      <c r="F181" s="34"/>
      <c r="G181" s="57"/>
      <c r="H181" s="114"/>
      <c r="I181" s="90"/>
      <c r="J181" s="34"/>
      <c r="K181" s="34"/>
      <c r="L181" s="34"/>
      <c r="M181" s="114"/>
      <c r="N181" s="36"/>
      <c r="O181" s="36"/>
      <c r="P181" s="36"/>
    </row>
    <row r="182" spans="1:16" x14ac:dyDescent="0.25">
      <c r="A182" s="37"/>
      <c r="B182" s="182"/>
      <c r="C182" s="274"/>
      <c r="D182" s="274"/>
      <c r="E182" s="113"/>
      <c r="F182" s="32"/>
      <c r="G182" s="58"/>
      <c r="H182" s="113"/>
      <c r="I182" s="89"/>
      <c r="J182" s="32"/>
      <c r="K182" s="32"/>
      <c r="L182" s="32"/>
      <c r="M182" s="113"/>
      <c r="N182" s="36"/>
      <c r="O182" s="36"/>
      <c r="P182" s="36"/>
    </row>
    <row r="183" spans="1:16" x14ac:dyDescent="0.25">
      <c r="A183" s="33"/>
      <c r="B183" s="33"/>
      <c r="C183" s="265"/>
      <c r="D183" s="265"/>
      <c r="E183" s="114"/>
      <c r="F183" s="34"/>
      <c r="G183" s="57"/>
      <c r="H183" s="114"/>
      <c r="I183" s="90"/>
      <c r="J183" s="34"/>
      <c r="K183" s="34"/>
      <c r="L183" s="34"/>
      <c r="M183" s="114"/>
      <c r="N183" s="36"/>
      <c r="O183" s="36"/>
      <c r="P183" s="36"/>
    </row>
    <row r="184" spans="1:16" x14ac:dyDescent="0.25">
      <c r="A184" s="37"/>
      <c r="B184" s="37"/>
      <c r="C184" s="264"/>
      <c r="D184" s="264"/>
      <c r="E184" s="113"/>
      <c r="F184" s="32"/>
      <c r="G184" s="58"/>
      <c r="H184" s="113"/>
      <c r="I184" s="89"/>
      <c r="J184" s="32"/>
      <c r="K184" s="32"/>
      <c r="L184" s="32"/>
      <c r="M184" s="113"/>
      <c r="N184" s="36"/>
      <c r="O184" s="36"/>
      <c r="P184" s="36"/>
    </row>
    <row r="185" spans="1:16" x14ac:dyDescent="0.25">
      <c r="A185" s="33"/>
      <c r="B185" s="33"/>
      <c r="C185" s="265"/>
      <c r="D185" s="265"/>
      <c r="E185" s="114"/>
      <c r="F185" s="34"/>
      <c r="G185" s="57"/>
      <c r="H185" s="114"/>
      <c r="I185" s="90"/>
      <c r="J185" s="34"/>
      <c r="K185" s="34"/>
      <c r="L185" s="34"/>
      <c r="M185" s="114"/>
      <c r="N185" s="36"/>
      <c r="O185" s="36"/>
      <c r="P185" s="36"/>
    </row>
    <row r="186" spans="1:16" x14ac:dyDescent="0.25">
      <c r="A186" s="37"/>
      <c r="B186" s="37"/>
      <c r="C186" s="264"/>
      <c r="D186" s="264"/>
      <c r="E186" s="113"/>
      <c r="F186" s="32"/>
      <c r="G186" s="58"/>
      <c r="H186" s="113"/>
      <c r="I186" s="89"/>
      <c r="J186" s="32"/>
      <c r="K186" s="32"/>
      <c r="L186" s="32"/>
      <c r="M186" s="113"/>
      <c r="N186" s="36"/>
      <c r="O186" s="36"/>
      <c r="P186" s="36"/>
    </row>
    <row r="187" spans="1:16" x14ac:dyDescent="0.25">
      <c r="A187" s="33"/>
      <c r="B187" s="33"/>
      <c r="C187" s="265"/>
      <c r="D187" s="265"/>
      <c r="E187" s="114"/>
      <c r="F187" s="34"/>
      <c r="G187" s="57"/>
      <c r="H187" s="114"/>
      <c r="I187" s="90"/>
      <c r="J187" s="34"/>
      <c r="K187" s="34"/>
      <c r="L187" s="34"/>
      <c r="M187" s="114"/>
      <c r="N187" s="36"/>
      <c r="O187" s="36"/>
      <c r="P187" s="36"/>
    </row>
    <row r="188" spans="1:16" x14ac:dyDescent="0.25">
      <c r="A188" s="37"/>
      <c r="B188" s="37"/>
      <c r="C188" s="264"/>
      <c r="D188" s="264"/>
      <c r="E188" s="113"/>
      <c r="F188" s="32"/>
      <c r="G188" s="58"/>
      <c r="H188" s="113"/>
      <c r="I188" s="89"/>
      <c r="J188" s="32"/>
      <c r="K188" s="32"/>
      <c r="L188" s="32"/>
      <c r="M188" s="113"/>
      <c r="N188" s="36"/>
      <c r="O188" s="36"/>
      <c r="P188" s="36"/>
    </row>
    <row r="189" spans="1:16" x14ac:dyDescent="0.25">
      <c r="A189" s="33"/>
      <c r="B189" s="33"/>
      <c r="C189" s="265"/>
      <c r="D189" s="265"/>
      <c r="E189" s="114"/>
      <c r="F189" s="34"/>
      <c r="G189" s="57"/>
      <c r="H189" s="114"/>
      <c r="I189" s="90"/>
      <c r="J189" s="34"/>
      <c r="K189" s="34"/>
      <c r="L189" s="34"/>
      <c r="M189" s="114"/>
      <c r="N189" s="36"/>
      <c r="O189" s="36"/>
      <c r="P189" s="36"/>
    </row>
  </sheetData>
  <customSheetViews>
    <customSheetView guid="{4374B495-2025-4007-83EB-F35DF7C75F24}" fitToPage="1" state="hidden">
      <pageMargins left="0.25" right="0.25" top="0.75" bottom="0.75" header="0.3" footer="0.3"/>
      <pageSetup paperSize="8" scale="79" fitToHeight="0" orientation="landscape" r:id="rId1"/>
      <headerFooter alignWithMargins="0">
        <oddHeader>&amp;C&amp;A&amp;RParent Document S-419</oddHeader>
        <oddFooter>&amp;C&amp;A&amp;RF-620</oddFooter>
      </headerFooter>
    </customSheetView>
  </customSheetViews>
  <conditionalFormatting sqref="A1:A1048576">
    <cfRule type="cellIs" dxfId="115" priority="1" operator="equal">
      <formula>"X"</formula>
    </cfRule>
  </conditionalFormatting>
  <conditionalFormatting sqref="A1:M1048576">
    <cfRule type="expression" dxfId="114" priority="213" stopIfTrue="1">
      <formula>FIND("N/A",$K1,1)</formula>
    </cfRule>
    <cfRule type="expression" dxfId="113" priority="214">
      <formula>ISEVEN(ROW())</formula>
    </cfRule>
  </conditionalFormatting>
  <dataValidations count="1">
    <dataValidation type="list" allowBlank="1" showInputMessage="1" showErrorMessage="1" sqref="L3:L43 L92:M168">
      <formula1>"Destroy, Check/destroy, Regulator Approval, NNA,Permanent Retention"</formula1>
    </dataValidation>
  </dataValidations>
  <pageMargins left="0.25" right="0.25" top="0.75" bottom="0.75" header="0.3" footer="0.3"/>
  <pageSetup paperSize="8" scale="79" fitToHeight="0" orientation="landscape" r:id="rId2"/>
  <headerFooter alignWithMargins="0">
    <oddHeader>&amp;C&amp;A&amp;RParent Document S-419</oddHeader>
    <oddFooter>&amp;C&amp;A&amp;RF-620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4"/>
  <sheetViews>
    <sheetView workbookViewId="0"/>
  </sheetViews>
  <sheetFormatPr defaultColWidth="13.33203125" defaultRowHeight="13.2" x14ac:dyDescent="0.25"/>
  <cols>
    <col min="1" max="1" width="4" style="13" customWidth="1"/>
    <col min="2" max="2" width="65.6640625" style="88" customWidth="1"/>
    <col min="3" max="3" width="32.33203125" style="267" customWidth="1"/>
    <col min="4" max="4" width="4.109375" style="267" bestFit="1" customWidth="1"/>
    <col min="5" max="5" width="8.44140625" style="116" bestFit="1" customWidth="1"/>
    <col min="6" max="6" width="16.44140625" style="91" customWidth="1"/>
    <col min="7" max="7" width="22.44140625" style="80" customWidth="1"/>
    <col min="8" max="8" width="8.44140625" style="116" bestFit="1" customWidth="1"/>
    <col min="9" max="9" width="22.6640625" style="91" customWidth="1"/>
    <col min="10" max="10" width="8.88671875" style="15" bestFit="1" customWidth="1"/>
    <col min="11" max="11" width="43.109375" style="15" customWidth="1"/>
    <col min="12" max="12" width="9.33203125" style="15" bestFit="1" customWidth="1"/>
    <col min="13" max="13" width="18.6640625" style="15" customWidth="1"/>
    <col min="14" max="14" width="9.44140625" style="15" bestFit="1" customWidth="1"/>
    <col min="15" max="16384" width="13.33203125" style="13"/>
  </cols>
  <sheetData>
    <row r="1" spans="1:14" s="156" customFormat="1" x14ac:dyDescent="0.25">
      <c r="A1" s="28" t="s">
        <v>46</v>
      </c>
      <c r="B1" s="28" t="s">
        <v>0</v>
      </c>
      <c r="C1" s="308" t="s">
        <v>1868</v>
      </c>
      <c r="D1" s="285" t="s">
        <v>1877</v>
      </c>
      <c r="E1" s="118" t="s">
        <v>1548</v>
      </c>
      <c r="F1" s="101" t="s">
        <v>984</v>
      </c>
      <c r="G1" s="29" t="s">
        <v>1</v>
      </c>
      <c r="H1" s="118" t="s">
        <v>1547</v>
      </c>
      <c r="I1" s="101" t="s">
        <v>2</v>
      </c>
      <c r="J1" s="29" t="s">
        <v>5</v>
      </c>
      <c r="K1" s="29" t="s">
        <v>4</v>
      </c>
      <c r="L1" s="29" t="s">
        <v>1463</v>
      </c>
      <c r="M1" s="29" t="s">
        <v>6</v>
      </c>
      <c r="N1" s="31" t="s">
        <v>508</v>
      </c>
    </row>
    <row r="2" spans="1:14" x14ac:dyDescent="0.25">
      <c r="A2" s="51"/>
      <c r="B2" s="122" t="s">
        <v>137</v>
      </c>
      <c r="C2" s="290" t="s">
        <v>1872</v>
      </c>
      <c r="D2" s="286"/>
      <c r="E2" s="123"/>
      <c r="F2" s="124"/>
      <c r="G2" s="125"/>
      <c r="H2" s="123"/>
      <c r="I2" s="124"/>
      <c r="J2" s="125"/>
      <c r="K2" s="125"/>
      <c r="L2" s="54"/>
      <c r="M2" s="54"/>
      <c r="N2" s="55"/>
    </row>
    <row r="3" spans="1:14" x14ac:dyDescent="0.25">
      <c r="A3" s="46"/>
      <c r="B3" s="126" t="s">
        <v>138</v>
      </c>
      <c r="C3" s="290" t="s">
        <v>1872</v>
      </c>
      <c r="D3" s="286"/>
      <c r="E3" s="119"/>
      <c r="F3" s="102"/>
      <c r="G3" s="48"/>
      <c r="H3" s="119"/>
      <c r="I3" s="102"/>
      <c r="J3" s="48"/>
      <c r="K3" s="48"/>
      <c r="L3" s="49"/>
      <c r="M3" s="49"/>
      <c r="N3" s="50"/>
    </row>
    <row r="4" spans="1:14" x14ac:dyDescent="0.25">
      <c r="A4" s="51">
        <v>1</v>
      </c>
      <c r="B4" s="127" t="s">
        <v>856</v>
      </c>
      <c r="C4" s="290" t="s">
        <v>1872</v>
      </c>
      <c r="D4" s="286"/>
      <c r="E4" s="120" t="s">
        <v>1023</v>
      </c>
      <c r="F4" s="103" t="s">
        <v>1022</v>
      </c>
      <c r="G4" s="53" t="s">
        <v>914</v>
      </c>
      <c r="H4" s="120" t="e">
        <f>IF(ISBLANK($E:$E),"N/A",VLOOKUP($E:$E,NDA_Look_up,5,0))</f>
        <v>#REF!</v>
      </c>
      <c r="I4" s="103" t="s">
        <v>32</v>
      </c>
      <c r="J4" s="53" t="s">
        <v>8</v>
      </c>
      <c r="K4" s="53"/>
      <c r="L4" s="54" t="s">
        <v>562</v>
      </c>
      <c r="M4" s="54" t="s">
        <v>11</v>
      </c>
      <c r="N4" s="55" t="s">
        <v>3</v>
      </c>
    </row>
    <row r="5" spans="1:14" ht="39.6" x14ac:dyDescent="0.25">
      <c r="A5" s="46">
        <v>1</v>
      </c>
      <c r="B5" s="128" t="s">
        <v>857</v>
      </c>
      <c r="C5" s="290" t="s">
        <v>1872</v>
      </c>
      <c r="D5" s="286"/>
      <c r="E5" s="119" t="s">
        <v>1023</v>
      </c>
      <c r="F5" s="102" t="s">
        <v>1022</v>
      </c>
      <c r="G5" s="48" t="s">
        <v>139</v>
      </c>
      <c r="H5" s="119" t="e">
        <f>IF(ISBLANK($E:$E),"N/A",VLOOKUP($E:$E,NDA_Look_up,5,0))</f>
        <v>#REF!</v>
      </c>
      <c r="I5" s="102" t="s">
        <v>32</v>
      </c>
      <c r="J5" s="48" t="s">
        <v>8</v>
      </c>
      <c r="K5" s="48" t="s">
        <v>913</v>
      </c>
      <c r="L5" s="49" t="s">
        <v>562</v>
      </c>
      <c r="M5" s="49" t="s">
        <v>11</v>
      </c>
      <c r="N5" s="50" t="s">
        <v>3</v>
      </c>
    </row>
    <row r="6" spans="1:14" ht="26.4" x14ac:dyDescent="0.25">
      <c r="A6" s="51">
        <v>1</v>
      </c>
      <c r="B6" s="127" t="s">
        <v>858</v>
      </c>
      <c r="C6" s="290" t="s">
        <v>1872</v>
      </c>
      <c r="D6" s="286"/>
      <c r="E6" s="129" t="s">
        <v>1024</v>
      </c>
      <c r="F6" s="130" t="s">
        <v>1030</v>
      </c>
      <c r="G6" s="53" t="s">
        <v>819</v>
      </c>
      <c r="H6" s="132" t="e">
        <f>IF(ISBLANK($E:$E),"N/A",VLOOKUP($E:$E,NDA_Look_up,5,0))</f>
        <v>#REF!</v>
      </c>
      <c r="I6" s="103" t="s">
        <v>32</v>
      </c>
      <c r="J6" s="53" t="s">
        <v>8</v>
      </c>
      <c r="K6" s="53"/>
      <c r="L6" s="54" t="s">
        <v>562</v>
      </c>
      <c r="M6" s="54" t="s">
        <v>11</v>
      </c>
      <c r="N6" s="55" t="s">
        <v>3</v>
      </c>
    </row>
    <row r="7" spans="1:14" ht="26.4" x14ac:dyDescent="0.25">
      <c r="A7" s="46">
        <v>1</v>
      </c>
      <c r="B7" s="128" t="s">
        <v>859</v>
      </c>
      <c r="C7" s="290" t="s">
        <v>1872</v>
      </c>
      <c r="D7" s="286"/>
      <c r="E7" s="129" t="s">
        <v>1024</v>
      </c>
      <c r="F7" s="130" t="s">
        <v>1030</v>
      </c>
      <c r="G7" s="53" t="s">
        <v>819</v>
      </c>
      <c r="H7" s="132" t="e">
        <f>IF(ISBLANK($E:$E),"N/A",VLOOKUP($E:$E,NDA_Look_up,5,0))</f>
        <v>#REF!</v>
      </c>
      <c r="I7" s="102" t="s">
        <v>32</v>
      </c>
      <c r="J7" s="48" t="s">
        <v>8</v>
      </c>
      <c r="K7" s="48" t="s">
        <v>895</v>
      </c>
      <c r="L7" s="49" t="s">
        <v>562</v>
      </c>
      <c r="M7" s="49" t="s">
        <v>11</v>
      </c>
      <c r="N7" s="50" t="s">
        <v>3</v>
      </c>
    </row>
    <row r="8" spans="1:14" x14ac:dyDescent="0.25">
      <c r="A8" s="51">
        <v>2</v>
      </c>
      <c r="B8" s="133" t="s">
        <v>140</v>
      </c>
      <c r="C8" s="290" t="s">
        <v>1872</v>
      </c>
      <c r="D8" s="286"/>
      <c r="E8" s="120"/>
      <c r="F8" s="103"/>
      <c r="G8" s="53"/>
      <c r="H8" s="120"/>
      <c r="I8" s="103"/>
      <c r="J8" s="53"/>
      <c r="K8" s="53" t="s">
        <v>147</v>
      </c>
      <c r="L8" s="54"/>
      <c r="M8" s="54"/>
      <c r="N8" s="55"/>
    </row>
    <row r="9" spans="1:14" ht="39.6" x14ac:dyDescent="0.25">
      <c r="A9" s="46"/>
      <c r="B9" s="47" t="s">
        <v>148</v>
      </c>
      <c r="C9" s="290" t="s">
        <v>1872</v>
      </c>
      <c r="D9" s="286"/>
      <c r="E9" s="129" t="s">
        <v>1025</v>
      </c>
      <c r="F9" s="130" t="s">
        <v>1030</v>
      </c>
      <c r="G9" s="53" t="s">
        <v>819</v>
      </c>
      <c r="H9" s="132" t="e">
        <f t="shared" ref="H9:H56" si="0">IF(ISBLANK($E:$E),"N/A",VLOOKUP($E:$E,NDA_Look_up,5,0))</f>
        <v>#REF!</v>
      </c>
      <c r="I9" s="102" t="s">
        <v>146</v>
      </c>
      <c r="J9" s="48" t="s">
        <v>8</v>
      </c>
      <c r="K9" s="48" t="s">
        <v>950</v>
      </c>
      <c r="L9" s="49" t="s">
        <v>562</v>
      </c>
      <c r="M9" s="49" t="s">
        <v>11</v>
      </c>
      <c r="N9" s="50" t="s">
        <v>3</v>
      </c>
    </row>
    <row r="10" spans="1:14" ht="26.4" x14ac:dyDescent="0.25">
      <c r="A10" s="51"/>
      <c r="B10" s="134" t="s">
        <v>592</v>
      </c>
      <c r="C10" s="290" t="s">
        <v>1872</v>
      </c>
      <c r="D10" s="286"/>
      <c r="E10" s="129" t="s">
        <v>1025</v>
      </c>
      <c r="F10" s="130" t="s">
        <v>1051</v>
      </c>
      <c r="G10" s="53" t="s">
        <v>819</v>
      </c>
      <c r="H10" s="132" t="e">
        <f t="shared" si="0"/>
        <v>#REF!</v>
      </c>
      <c r="I10" s="103" t="s">
        <v>593</v>
      </c>
      <c r="J10" s="53" t="s">
        <v>8</v>
      </c>
      <c r="K10" s="53" t="s">
        <v>860</v>
      </c>
      <c r="L10" s="54" t="s">
        <v>562</v>
      </c>
      <c r="M10" s="54" t="s">
        <v>11</v>
      </c>
      <c r="N10" s="55" t="s">
        <v>3</v>
      </c>
    </row>
    <row r="11" spans="1:14" ht="39.6" x14ac:dyDescent="0.25">
      <c r="A11" s="46"/>
      <c r="B11" s="47" t="s">
        <v>596</v>
      </c>
      <c r="C11" s="290" t="s">
        <v>1872</v>
      </c>
      <c r="D11" s="286"/>
      <c r="E11" s="119" t="s">
        <v>1026</v>
      </c>
      <c r="F11" s="102" t="s">
        <v>1027</v>
      </c>
      <c r="G11" s="53" t="s">
        <v>819</v>
      </c>
      <c r="H11" s="119" t="e">
        <f t="shared" si="0"/>
        <v>#REF!</v>
      </c>
      <c r="I11" s="102" t="s">
        <v>146</v>
      </c>
      <c r="J11" s="48" t="s">
        <v>8</v>
      </c>
      <c r="K11" s="48" t="s">
        <v>973</v>
      </c>
      <c r="L11" s="49" t="s">
        <v>562</v>
      </c>
      <c r="M11" s="49" t="s">
        <v>11</v>
      </c>
      <c r="N11" s="50" t="s">
        <v>3</v>
      </c>
    </row>
    <row r="12" spans="1:14" ht="26.4" x14ac:dyDescent="0.25">
      <c r="A12" s="51"/>
      <c r="B12" s="134" t="s">
        <v>141</v>
      </c>
      <c r="C12" s="290" t="s">
        <v>1872</v>
      </c>
      <c r="D12" s="286"/>
      <c r="E12" s="129" t="s">
        <v>1230</v>
      </c>
      <c r="F12" s="130" t="s">
        <v>1030</v>
      </c>
      <c r="G12" s="53" t="s">
        <v>819</v>
      </c>
      <c r="H12" s="132" t="e">
        <f t="shared" si="0"/>
        <v>#REF!</v>
      </c>
      <c r="I12" s="103" t="s">
        <v>146</v>
      </c>
      <c r="J12" s="53" t="s">
        <v>8</v>
      </c>
      <c r="K12" s="53"/>
      <c r="L12" s="54" t="s">
        <v>561</v>
      </c>
      <c r="M12" s="54" t="s">
        <v>11</v>
      </c>
      <c r="N12" s="55" t="s">
        <v>3</v>
      </c>
    </row>
    <row r="13" spans="1:14" ht="26.4" x14ac:dyDescent="0.25">
      <c r="A13" s="46"/>
      <c r="B13" s="47" t="s">
        <v>143</v>
      </c>
      <c r="C13" s="290" t="s">
        <v>1872</v>
      </c>
      <c r="D13" s="286"/>
      <c r="E13" s="129" t="s">
        <v>1029</v>
      </c>
      <c r="F13" s="130" t="s">
        <v>1030</v>
      </c>
      <c r="G13" s="53" t="s">
        <v>819</v>
      </c>
      <c r="H13" s="129" t="e">
        <f t="shared" si="0"/>
        <v>#REF!</v>
      </c>
      <c r="I13" s="102" t="s">
        <v>146</v>
      </c>
      <c r="J13" s="48" t="s">
        <v>8</v>
      </c>
      <c r="K13" s="48"/>
      <c r="L13" s="49" t="s">
        <v>562</v>
      </c>
      <c r="M13" s="49" t="s">
        <v>11</v>
      </c>
      <c r="N13" s="50" t="s">
        <v>3</v>
      </c>
    </row>
    <row r="14" spans="1:14" ht="26.4" x14ac:dyDescent="0.25">
      <c r="A14" s="51"/>
      <c r="B14" s="134" t="s">
        <v>142</v>
      </c>
      <c r="C14" s="290" t="s">
        <v>1872</v>
      </c>
      <c r="D14" s="286"/>
      <c r="E14" s="129" t="s">
        <v>1029</v>
      </c>
      <c r="F14" s="130" t="s">
        <v>1030</v>
      </c>
      <c r="G14" s="53" t="s">
        <v>819</v>
      </c>
      <c r="H14" s="129" t="e">
        <f t="shared" si="0"/>
        <v>#REF!</v>
      </c>
      <c r="I14" s="102" t="s">
        <v>146</v>
      </c>
      <c r="J14" s="53" t="s">
        <v>8</v>
      </c>
      <c r="K14" s="53"/>
      <c r="L14" s="54" t="s">
        <v>562</v>
      </c>
      <c r="M14" s="54" t="s">
        <v>11</v>
      </c>
      <c r="N14" s="55" t="s">
        <v>3</v>
      </c>
    </row>
    <row r="15" spans="1:14" ht="26.4" x14ac:dyDescent="0.25">
      <c r="A15" s="46"/>
      <c r="B15" s="47" t="s">
        <v>144</v>
      </c>
      <c r="C15" s="290" t="s">
        <v>1872</v>
      </c>
      <c r="D15" s="286"/>
      <c r="E15" s="129" t="s">
        <v>1029</v>
      </c>
      <c r="F15" s="130" t="s">
        <v>1030</v>
      </c>
      <c r="G15" s="53" t="s">
        <v>819</v>
      </c>
      <c r="H15" s="129" t="e">
        <f t="shared" si="0"/>
        <v>#REF!</v>
      </c>
      <c r="I15" s="102" t="s">
        <v>146</v>
      </c>
      <c r="J15" s="48" t="s">
        <v>8</v>
      </c>
      <c r="K15" s="48"/>
      <c r="L15" s="49" t="s">
        <v>562</v>
      </c>
      <c r="M15" s="49" t="s">
        <v>11</v>
      </c>
      <c r="N15" s="50" t="s">
        <v>3</v>
      </c>
    </row>
    <row r="16" spans="1:14" ht="26.4" x14ac:dyDescent="0.25">
      <c r="A16" s="51"/>
      <c r="B16" s="134" t="s">
        <v>145</v>
      </c>
      <c r="C16" s="290" t="s">
        <v>1872</v>
      </c>
      <c r="D16" s="286"/>
      <c r="E16" s="129" t="s">
        <v>1029</v>
      </c>
      <c r="F16" s="130" t="s">
        <v>1030</v>
      </c>
      <c r="G16" s="53" t="s">
        <v>819</v>
      </c>
      <c r="H16" s="129" t="e">
        <f t="shared" si="0"/>
        <v>#REF!</v>
      </c>
      <c r="I16" s="102" t="s">
        <v>146</v>
      </c>
      <c r="J16" s="53" t="s">
        <v>8</v>
      </c>
      <c r="K16" s="53"/>
      <c r="L16" s="54" t="s">
        <v>562</v>
      </c>
      <c r="M16" s="54" t="s">
        <v>11</v>
      </c>
      <c r="N16" s="55" t="s">
        <v>3</v>
      </c>
    </row>
    <row r="17" spans="1:14" ht="52.8" x14ac:dyDescent="0.25">
      <c r="A17" s="46"/>
      <c r="B17" s="47" t="s">
        <v>861</v>
      </c>
      <c r="C17" s="290" t="s">
        <v>1872</v>
      </c>
      <c r="D17" s="286"/>
      <c r="E17" s="135" t="s">
        <v>1234</v>
      </c>
      <c r="F17" s="136" t="s">
        <v>1028</v>
      </c>
      <c r="G17" s="137" t="s">
        <v>1414</v>
      </c>
      <c r="H17" s="132" t="e">
        <f t="shared" si="0"/>
        <v>#REF!</v>
      </c>
      <c r="I17" s="102" t="s">
        <v>146</v>
      </c>
      <c r="J17" s="48" t="s">
        <v>872</v>
      </c>
      <c r="K17" s="48" t="s">
        <v>862</v>
      </c>
      <c r="L17" s="49" t="s">
        <v>562</v>
      </c>
      <c r="M17" s="49" t="s">
        <v>11</v>
      </c>
      <c r="N17" s="50" t="s">
        <v>3</v>
      </c>
    </row>
    <row r="18" spans="1:14" ht="26.4" x14ac:dyDescent="0.25">
      <c r="A18" s="51">
        <v>3</v>
      </c>
      <c r="B18" s="51" t="s">
        <v>149</v>
      </c>
      <c r="C18" s="290" t="s">
        <v>1872</v>
      </c>
      <c r="D18" s="286"/>
      <c r="E18" s="129" t="s">
        <v>1031</v>
      </c>
      <c r="F18" s="130" t="s">
        <v>1030</v>
      </c>
      <c r="G18" s="53" t="s">
        <v>819</v>
      </c>
      <c r="H18" s="129" t="e">
        <f t="shared" si="0"/>
        <v>#REF!</v>
      </c>
      <c r="I18" s="102" t="s">
        <v>146</v>
      </c>
      <c r="J18" s="53" t="s">
        <v>8</v>
      </c>
      <c r="K18" s="53" t="s">
        <v>152</v>
      </c>
      <c r="L18" s="54" t="s">
        <v>561</v>
      </c>
      <c r="M18" s="54" t="s">
        <v>11</v>
      </c>
      <c r="N18" s="55" t="s">
        <v>3</v>
      </c>
    </row>
    <row r="19" spans="1:14" s="14" customFormat="1" ht="26.4" x14ac:dyDescent="0.25">
      <c r="A19" s="128"/>
      <c r="B19" s="47" t="s">
        <v>150</v>
      </c>
      <c r="C19" s="290" t="s">
        <v>1872</v>
      </c>
      <c r="D19" s="286"/>
      <c r="E19" s="129" t="s">
        <v>1031</v>
      </c>
      <c r="F19" s="130" t="s">
        <v>1030</v>
      </c>
      <c r="G19" s="53" t="s">
        <v>819</v>
      </c>
      <c r="H19" s="129" t="e">
        <f t="shared" si="0"/>
        <v>#REF!</v>
      </c>
      <c r="I19" s="138" t="s">
        <v>146</v>
      </c>
      <c r="J19" s="49" t="s">
        <v>8</v>
      </c>
      <c r="K19" s="48" t="s">
        <v>863</v>
      </c>
      <c r="L19" s="49" t="s">
        <v>561</v>
      </c>
      <c r="M19" s="49" t="s">
        <v>11</v>
      </c>
      <c r="N19" s="50" t="s">
        <v>3</v>
      </c>
    </row>
    <row r="20" spans="1:14" s="14" customFormat="1" ht="26.4" x14ac:dyDescent="0.25">
      <c r="A20" s="127"/>
      <c r="B20" s="134" t="s">
        <v>151</v>
      </c>
      <c r="C20" s="290" t="s">
        <v>1872</v>
      </c>
      <c r="D20" s="286"/>
      <c r="E20" s="129" t="s">
        <v>1032</v>
      </c>
      <c r="F20" s="130" t="s">
        <v>1030</v>
      </c>
      <c r="G20" s="53" t="s">
        <v>819</v>
      </c>
      <c r="H20" s="129" t="e">
        <f t="shared" si="0"/>
        <v>#REF!</v>
      </c>
      <c r="I20" s="139" t="s">
        <v>146</v>
      </c>
      <c r="J20" s="54" t="s">
        <v>8</v>
      </c>
      <c r="K20" s="53" t="s">
        <v>863</v>
      </c>
      <c r="L20" s="54" t="s">
        <v>561</v>
      </c>
      <c r="M20" s="54" t="s">
        <v>11</v>
      </c>
      <c r="N20" s="55" t="s">
        <v>3</v>
      </c>
    </row>
    <row r="21" spans="1:14" x14ac:dyDescent="0.25">
      <c r="A21" s="46">
        <v>4</v>
      </c>
      <c r="B21" s="46" t="s">
        <v>153</v>
      </c>
      <c r="C21" s="290" t="s">
        <v>1872</v>
      </c>
      <c r="D21" s="286"/>
      <c r="E21" s="119"/>
      <c r="F21" s="102"/>
      <c r="G21" s="48" t="s">
        <v>154</v>
      </c>
      <c r="H21" s="119" t="str">
        <f t="shared" si="0"/>
        <v>N/A</v>
      </c>
      <c r="I21" s="102" t="s">
        <v>157</v>
      </c>
      <c r="J21" s="48" t="s">
        <v>8</v>
      </c>
      <c r="K21" s="48" t="s">
        <v>961</v>
      </c>
      <c r="L21" s="49" t="s">
        <v>561</v>
      </c>
      <c r="M21" s="49" t="s">
        <v>11</v>
      </c>
      <c r="N21" s="50" t="s">
        <v>3</v>
      </c>
    </row>
    <row r="22" spans="1:14" x14ac:dyDescent="0.25">
      <c r="A22" s="51">
        <v>5</v>
      </c>
      <c r="B22" s="127" t="s">
        <v>225</v>
      </c>
      <c r="C22" s="290" t="s">
        <v>1872</v>
      </c>
      <c r="D22" s="286"/>
      <c r="E22" s="120"/>
      <c r="F22" s="103"/>
      <c r="G22" s="53" t="s">
        <v>154</v>
      </c>
      <c r="H22" s="120" t="str">
        <f t="shared" si="0"/>
        <v>N/A</v>
      </c>
      <c r="I22" s="103" t="s">
        <v>157</v>
      </c>
      <c r="J22" s="53" t="s">
        <v>8</v>
      </c>
      <c r="K22" s="53" t="s">
        <v>961</v>
      </c>
      <c r="L22" s="54" t="s">
        <v>562</v>
      </c>
      <c r="M22" s="54" t="s">
        <v>11</v>
      </c>
      <c r="N22" s="55" t="s">
        <v>3</v>
      </c>
    </row>
    <row r="23" spans="1:14" ht="26.4" x14ac:dyDescent="0.25">
      <c r="A23" s="46">
        <v>6</v>
      </c>
      <c r="B23" s="128" t="s">
        <v>594</v>
      </c>
      <c r="C23" s="290" t="s">
        <v>1872</v>
      </c>
      <c r="D23" s="286"/>
      <c r="E23" s="119" t="s">
        <v>1233</v>
      </c>
      <c r="F23" s="102"/>
      <c r="G23" s="48" t="s">
        <v>595</v>
      </c>
      <c r="H23" s="119" t="e">
        <f t="shared" si="0"/>
        <v>#REF!</v>
      </c>
      <c r="I23" s="102" t="s">
        <v>50</v>
      </c>
      <c r="J23" s="48" t="s">
        <v>8</v>
      </c>
      <c r="K23" s="48"/>
      <c r="L23" s="49" t="s">
        <v>561</v>
      </c>
      <c r="M23" s="49" t="s">
        <v>11</v>
      </c>
      <c r="N23" s="50" t="s">
        <v>3</v>
      </c>
    </row>
    <row r="24" spans="1:14" ht="26.4" x14ac:dyDescent="0.25">
      <c r="A24" s="51">
        <v>7</v>
      </c>
      <c r="B24" s="51" t="s">
        <v>158</v>
      </c>
      <c r="C24" s="290" t="s">
        <v>1872</v>
      </c>
      <c r="D24" s="286"/>
      <c r="E24" s="129" t="s">
        <v>1033</v>
      </c>
      <c r="F24" s="130" t="s">
        <v>1030</v>
      </c>
      <c r="G24" s="53" t="s">
        <v>819</v>
      </c>
      <c r="H24" s="129" t="e">
        <f t="shared" si="0"/>
        <v>#REF!</v>
      </c>
      <c r="I24" s="103" t="s">
        <v>50</v>
      </c>
      <c r="J24" s="53" t="s">
        <v>8</v>
      </c>
      <c r="K24" s="53" t="s">
        <v>961</v>
      </c>
      <c r="L24" s="54" t="s">
        <v>562</v>
      </c>
      <c r="M24" s="54" t="s">
        <v>11</v>
      </c>
      <c r="N24" s="55" t="s">
        <v>3</v>
      </c>
    </row>
    <row r="25" spans="1:14" ht="27.6" x14ac:dyDescent="0.25">
      <c r="A25" s="46">
        <v>8</v>
      </c>
      <c r="B25" s="46" t="s">
        <v>159</v>
      </c>
      <c r="C25" s="290" t="s">
        <v>1872</v>
      </c>
      <c r="D25" s="286"/>
      <c r="E25" s="129"/>
      <c r="F25" s="130" t="s">
        <v>1030</v>
      </c>
      <c r="G25" s="53" t="s">
        <v>819</v>
      </c>
      <c r="H25" s="129" t="str">
        <f t="shared" si="0"/>
        <v>N/A</v>
      </c>
      <c r="I25" s="102" t="s">
        <v>50</v>
      </c>
      <c r="J25" s="48" t="s">
        <v>8</v>
      </c>
      <c r="K25" s="140" t="s">
        <v>864</v>
      </c>
      <c r="L25" s="49" t="s">
        <v>562</v>
      </c>
      <c r="M25" s="49" t="s">
        <v>11</v>
      </c>
      <c r="N25" s="50" t="s">
        <v>3</v>
      </c>
    </row>
    <row r="26" spans="1:14" x14ac:dyDescent="0.25">
      <c r="A26" s="51">
        <v>9</v>
      </c>
      <c r="B26" s="51" t="s">
        <v>160</v>
      </c>
      <c r="C26" s="290" t="s">
        <v>1872</v>
      </c>
      <c r="D26" s="286"/>
      <c r="E26" s="129" t="s">
        <v>1019</v>
      </c>
      <c r="F26" s="130" t="s">
        <v>1034</v>
      </c>
      <c r="G26" s="53" t="s">
        <v>819</v>
      </c>
      <c r="H26" s="129" t="e">
        <f t="shared" si="0"/>
        <v>#REF!</v>
      </c>
      <c r="I26" s="103" t="s">
        <v>50</v>
      </c>
      <c r="J26" s="53" t="s">
        <v>8</v>
      </c>
      <c r="K26" s="53"/>
      <c r="L26" s="54" t="s">
        <v>561</v>
      </c>
      <c r="M26" s="54" t="s">
        <v>11</v>
      </c>
      <c r="N26" s="55" t="s">
        <v>3</v>
      </c>
    </row>
    <row r="27" spans="1:14" x14ac:dyDescent="0.25">
      <c r="A27" s="46">
        <v>10</v>
      </c>
      <c r="B27" s="46" t="s">
        <v>161</v>
      </c>
      <c r="C27" s="290" t="s">
        <v>1872</v>
      </c>
      <c r="D27" s="286"/>
      <c r="E27" s="129" t="s">
        <v>1019</v>
      </c>
      <c r="F27" s="130" t="s">
        <v>1034</v>
      </c>
      <c r="G27" s="53" t="s">
        <v>819</v>
      </c>
      <c r="H27" s="129" t="e">
        <f t="shared" si="0"/>
        <v>#REF!</v>
      </c>
      <c r="I27" s="102" t="s">
        <v>134</v>
      </c>
      <c r="J27" s="48" t="s">
        <v>8</v>
      </c>
      <c r="K27" s="48"/>
      <c r="L27" s="49" t="s">
        <v>562</v>
      </c>
      <c r="M27" s="49" t="s">
        <v>11</v>
      </c>
      <c r="N27" s="50" t="s">
        <v>3</v>
      </c>
    </row>
    <row r="28" spans="1:14" x14ac:dyDescent="0.25">
      <c r="A28" s="51"/>
      <c r="B28" s="134" t="s">
        <v>162</v>
      </c>
      <c r="C28" s="290" t="s">
        <v>1872</v>
      </c>
      <c r="D28" s="286"/>
      <c r="E28" s="129" t="s">
        <v>1019</v>
      </c>
      <c r="F28" s="130" t="s">
        <v>1034</v>
      </c>
      <c r="G28" s="53" t="s">
        <v>819</v>
      </c>
      <c r="H28" s="129" t="e">
        <f t="shared" si="0"/>
        <v>#REF!</v>
      </c>
      <c r="I28" s="103" t="s">
        <v>134</v>
      </c>
      <c r="J28" s="53" t="s">
        <v>8</v>
      </c>
      <c r="K28" s="53"/>
      <c r="L28" s="54" t="s">
        <v>562</v>
      </c>
      <c r="M28" s="54" t="s">
        <v>11</v>
      </c>
      <c r="N28" s="55" t="s">
        <v>3</v>
      </c>
    </row>
    <row r="29" spans="1:14" x14ac:dyDescent="0.25">
      <c r="A29" s="46"/>
      <c r="B29" s="47" t="s">
        <v>163</v>
      </c>
      <c r="C29" s="290" t="s">
        <v>1872</v>
      </c>
      <c r="D29" s="286"/>
      <c r="E29" s="129" t="s">
        <v>1019</v>
      </c>
      <c r="F29" s="130" t="s">
        <v>1034</v>
      </c>
      <c r="G29" s="53" t="s">
        <v>819</v>
      </c>
      <c r="H29" s="129" t="e">
        <f t="shared" si="0"/>
        <v>#REF!</v>
      </c>
      <c r="I29" s="102" t="s">
        <v>134</v>
      </c>
      <c r="J29" s="48" t="s">
        <v>8</v>
      </c>
      <c r="K29" s="48"/>
      <c r="L29" s="49" t="s">
        <v>562</v>
      </c>
      <c r="M29" s="49" t="s">
        <v>11</v>
      </c>
      <c r="N29" s="50" t="s">
        <v>3</v>
      </c>
    </row>
    <row r="30" spans="1:14" x14ac:dyDescent="0.25">
      <c r="A30" s="51"/>
      <c r="B30" s="134" t="s">
        <v>164</v>
      </c>
      <c r="C30" s="290" t="s">
        <v>1872</v>
      </c>
      <c r="D30" s="286"/>
      <c r="E30" s="129" t="s">
        <v>1019</v>
      </c>
      <c r="F30" s="130" t="s">
        <v>1034</v>
      </c>
      <c r="G30" s="53" t="s">
        <v>819</v>
      </c>
      <c r="H30" s="129" t="e">
        <f t="shared" si="0"/>
        <v>#REF!</v>
      </c>
      <c r="I30" s="103" t="s">
        <v>134</v>
      </c>
      <c r="J30" s="53" t="s">
        <v>8</v>
      </c>
      <c r="K30" s="53"/>
      <c r="L30" s="54" t="s">
        <v>561</v>
      </c>
      <c r="M30" s="54" t="s">
        <v>11</v>
      </c>
      <c r="N30" s="55" t="s">
        <v>3</v>
      </c>
    </row>
    <row r="31" spans="1:14" x14ac:dyDescent="0.25">
      <c r="A31" s="46"/>
      <c r="B31" s="47" t="s">
        <v>165</v>
      </c>
      <c r="C31" s="290" t="s">
        <v>1872</v>
      </c>
      <c r="D31" s="286"/>
      <c r="E31" s="129" t="s">
        <v>1019</v>
      </c>
      <c r="F31" s="130" t="s">
        <v>1034</v>
      </c>
      <c r="G31" s="53" t="s">
        <v>819</v>
      </c>
      <c r="H31" s="129" t="e">
        <f t="shared" si="0"/>
        <v>#REF!</v>
      </c>
      <c r="I31" s="102" t="s">
        <v>134</v>
      </c>
      <c r="J31" s="48" t="s">
        <v>8</v>
      </c>
      <c r="K31" s="48"/>
      <c r="L31" s="49" t="s">
        <v>561</v>
      </c>
      <c r="M31" s="49" t="s">
        <v>11</v>
      </c>
      <c r="N31" s="50" t="s">
        <v>3</v>
      </c>
    </row>
    <row r="32" spans="1:14" x14ac:dyDescent="0.25">
      <c r="A32" s="51">
        <v>11</v>
      </c>
      <c r="B32" s="51" t="s">
        <v>133</v>
      </c>
      <c r="C32" s="290" t="s">
        <v>1872</v>
      </c>
      <c r="D32" s="286"/>
      <c r="E32" s="141"/>
      <c r="F32" s="142"/>
      <c r="G32" s="143" t="s">
        <v>1785</v>
      </c>
      <c r="H32" s="141"/>
      <c r="I32" s="103"/>
      <c r="J32" s="53"/>
      <c r="K32" s="53"/>
      <c r="L32" s="54"/>
      <c r="M32" s="54"/>
      <c r="N32" s="55"/>
    </row>
    <row r="33" spans="1:14" x14ac:dyDescent="0.25">
      <c r="A33" s="46">
        <v>12</v>
      </c>
      <c r="B33" s="46" t="s">
        <v>865</v>
      </c>
      <c r="C33" s="290" t="s">
        <v>1872</v>
      </c>
      <c r="D33" s="286"/>
      <c r="E33" s="119" t="s">
        <v>1037</v>
      </c>
      <c r="F33" s="102" t="s">
        <v>1038</v>
      </c>
      <c r="G33" s="48" t="s">
        <v>167</v>
      </c>
      <c r="H33" s="119" t="e">
        <f t="shared" si="0"/>
        <v>#REF!</v>
      </c>
      <c r="I33" s="102" t="s">
        <v>69</v>
      </c>
      <c r="J33" s="48" t="s">
        <v>8</v>
      </c>
      <c r="K33" s="48" t="s">
        <v>867</v>
      </c>
      <c r="L33" s="49"/>
      <c r="M33" s="49" t="s">
        <v>530</v>
      </c>
      <c r="N33" s="50" t="s">
        <v>509</v>
      </c>
    </row>
    <row r="34" spans="1:14" x14ac:dyDescent="0.25">
      <c r="A34" s="51">
        <v>13</v>
      </c>
      <c r="B34" s="51" t="s">
        <v>866</v>
      </c>
      <c r="C34" s="290" t="s">
        <v>1872</v>
      </c>
      <c r="D34" s="286"/>
      <c r="E34" s="120" t="s">
        <v>1246</v>
      </c>
      <c r="F34" s="103" t="s">
        <v>1039</v>
      </c>
      <c r="G34" s="53" t="s">
        <v>241</v>
      </c>
      <c r="H34" s="120" t="e">
        <f t="shared" si="0"/>
        <v>#REF!</v>
      </c>
      <c r="I34" s="103" t="s">
        <v>69</v>
      </c>
      <c r="J34" s="53" t="s">
        <v>8</v>
      </c>
      <c r="K34" s="53" t="s">
        <v>867</v>
      </c>
      <c r="L34" s="54"/>
      <c r="M34" s="54" t="s">
        <v>530</v>
      </c>
      <c r="N34" s="55" t="s">
        <v>509</v>
      </c>
    </row>
    <row r="35" spans="1:14" ht="26.4" x14ac:dyDescent="0.25">
      <c r="A35" s="46">
        <v>14</v>
      </c>
      <c r="B35" s="46" t="s">
        <v>168</v>
      </c>
      <c r="C35" s="290" t="s">
        <v>1872</v>
      </c>
      <c r="D35" s="286"/>
      <c r="E35" s="141"/>
      <c r="F35" s="142"/>
      <c r="G35" s="143" t="s">
        <v>528</v>
      </c>
      <c r="H35" s="141"/>
      <c r="I35" s="102"/>
      <c r="J35" s="48"/>
      <c r="K35" s="48"/>
      <c r="L35" s="49"/>
      <c r="M35" s="49"/>
      <c r="N35" s="50"/>
    </row>
    <row r="36" spans="1:14" x14ac:dyDescent="0.25">
      <c r="A36" s="51">
        <v>15</v>
      </c>
      <c r="B36" s="51" t="s">
        <v>169</v>
      </c>
      <c r="C36" s="290" t="s">
        <v>1872</v>
      </c>
      <c r="D36" s="286"/>
      <c r="E36" s="120" t="s">
        <v>1035</v>
      </c>
      <c r="F36" s="103" t="s">
        <v>1040</v>
      </c>
      <c r="G36" s="53" t="s">
        <v>1746</v>
      </c>
      <c r="H36" s="120" t="e">
        <f t="shared" si="0"/>
        <v>#REF!</v>
      </c>
      <c r="I36" s="103" t="s">
        <v>170</v>
      </c>
      <c r="J36" s="53" t="s">
        <v>8</v>
      </c>
      <c r="K36" s="53"/>
      <c r="L36" s="54" t="s">
        <v>561</v>
      </c>
      <c r="M36" s="54" t="s">
        <v>11</v>
      </c>
      <c r="N36" s="55" t="s">
        <v>3</v>
      </c>
    </row>
    <row r="37" spans="1:14" x14ac:dyDescent="0.25">
      <c r="A37" s="46">
        <v>16</v>
      </c>
      <c r="B37" s="46" t="s">
        <v>173</v>
      </c>
      <c r="C37" s="290" t="s">
        <v>1872</v>
      </c>
      <c r="D37" s="286"/>
      <c r="E37" s="119" t="s">
        <v>1035</v>
      </c>
      <c r="F37" s="102" t="s">
        <v>1040</v>
      </c>
      <c r="G37" s="53" t="s">
        <v>1746</v>
      </c>
      <c r="H37" s="119" t="e">
        <f t="shared" si="0"/>
        <v>#REF!</v>
      </c>
      <c r="I37" s="102" t="s">
        <v>170</v>
      </c>
      <c r="J37" s="48" t="s">
        <v>8</v>
      </c>
      <c r="K37" s="48"/>
      <c r="L37" s="49" t="s">
        <v>561</v>
      </c>
      <c r="M37" s="49" t="s">
        <v>11</v>
      </c>
      <c r="N37" s="50" t="s">
        <v>3</v>
      </c>
    </row>
    <row r="38" spans="1:14" x14ac:dyDescent="0.25">
      <c r="A38" s="51">
        <v>17</v>
      </c>
      <c r="B38" s="51" t="s">
        <v>174</v>
      </c>
      <c r="C38" s="290" t="s">
        <v>1872</v>
      </c>
      <c r="D38" s="286"/>
      <c r="E38" s="120" t="s">
        <v>1036</v>
      </c>
      <c r="F38" s="103" t="s">
        <v>1040</v>
      </c>
      <c r="G38" s="53" t="s">
        <v>1746</v>
      </c>
      <c r="H38" s="120" t="e">
        <f t="shared" si="0"/>
        <v>#REF!</v>
      </c>
      <c r="I38" s="103" t="s">
        <v>175</v>
      </c>
      <c r="J38" s="53" t="s">
        <v>8</v>
      </c>
      <c r="K38" s="53" t="s">
        <v>177</v>
      </c>
      <c r="L38" s="54" t="s">
        <v>562</v>
      </c>
      <c r="M38" s="54" t="s">
        <v>11</v>
      </c>
      <c r="N38" s="55" t="s">
        <v>3</v>
      </c>
    </row>
    <row r="39" spans="1:14" x14ac:dyDescent="0.25">
      <c r="A39" s="46">
        <v>18</v>
      </c>
      <c r="B39" s="46" t="s">
        <v>178</v>
      </c>
      <c r="C39" s="290" t="s">
        <v>1872</v>
      </c>
      <c r="D39" s="286"/>
      <c r="E39" s="119" t="s">
        <v>1036</v>
      </c>
      <c r="F39" s="102" t="s">
        <v>1040</v>
      </c>
      <c r="G39" s="53" t="s">
        <v>819</v>
      </c>
      <c r="H39" s="119" t="e">
        <f t="shared" si="0"/>
        <v>#REF!</v>
      </c>
      <c r="I39" s="102" t="s">
        <v>50</v>
      </c>
      <c r="J39" s="48" t="s">
        <v>8</v>
      </c>
      <c r="K39" s="48" t="s">
        <v>179</v>
      </c>
      <c r="L39" s="49" t="s">
        <v>562</v>
      </c>
      <c r="M39" s="49" t="s">
        <v>11</v>
      </c>
      <c r="N39" s="50" t="s">
        <v>3</v>
      </c>
    </row>
    <row r="40" spans="1:14" x14ac:dyDescent="0.25">
      <c r="A40" s="51">
        <v>19</v>
      </c>
      <c r="B40" s="51" t="s">
        <v>180</v>
      </c>
      <c r="C40" s="290" t="s">
        <v>1872</v>
      </c>
      <c r="D40" s="286"/>
      <c r="E40" s="120" t="s">
        <v>1048</v>
      </c>
      <c r="F40" s="103" t="s">
        <v>1040</v>
      </c>
      <c r="G40" s="53" t="s">
        <v>181</v>
      </c>
      <c r="H40" s="120" t="e">
        <f t="shared" si="0"/>
        <v>#REF!</v>
      </c>
      <c r="I40" s="103" t="s">
        <v>50</v>
      </c>
      <c r="J40" s="53" t="s">
        <v>8</v>
      </c>
      <c r="K40" s="53" t="s">
        <v>182</v>
      </c>
      <c r="L40" s="54" t="s">
        <v>562</v>
      </c>
      <c r="M40" s="54" t="s">
        <v>11</v>
      </c>
      <c r="N40" s="55" t="s">
        <v>3</v>
      </c>
    </row>
    <row r="41" spans="1:14" x14ac:dyDescent="0.25">
      <c r="A41" s="46">
        <v>20</v>
      </c>
      <c r="B41" s="46" t="s">
        <v>183</v>
      </c>
      <c r="C41" s="290" t="s">
        <v>1872</v>
      </c>
      <c r="D41" s="286"/>
      <c r="E41" s="135" t="s">
        <v>1041</v>
      </c>
      <c r="F41" s="136" t="s">
        <v>1042</v>
      </c>
      <c r="G41" s="53" t="s">
        <v>819</v>
      </c>
      <c r="H41" s="135" t="e">
        <f t="shared" si="0"/>
        <v>#REF!</v>
      </c>
      <c r="I41" s="102" t="s">
        <v>184</v>
      </c>
      <c r="J41" s="48" t="s">
        <v>8</v>
      </c>
      <c r="K41" s="48"/>
      <c r="L41" s="49" t="s">
        <v>561</v>
      </c>
      <c r="M41" s="49" t="s">
        <v>11</v>
      </c>
      <c r="N41" s="50" t="s">
        <v>3</v>
      </c>
    </row>
    <row r="42" spans="1:14" ht="26.4" x14ac:dyDescent="0.25">
      <c r="A42" s="51">
        <v>21</v>
      </c>
      <c r="B42" s="51" t="s">
        <v>185</v>
      </c>
      <c r="C42" s="290" t="s">
        <v>1872</v>
      </c>
      <c r="D42" s="286"/>
      <c r="E42" s="129" t="s">
        <v>1043</v>
      </c>
      <c r="F42" s="130" t="s">
        <v>1030</v>
      </c>
      <c r="G42" s="131" t="s">
        <v>1744</v>
      </c>
      <c r="H42" s="129" t="e">
        <f t="shared" si="0"/>
        <v>#REF!</v>
      </c>
      <c r="I42" s="103" t="s">
        <v>50</v>
      </c>
      <c r="J42" s="53" t="s">
        <v>8</v>
      </c>
      <c r="K42" s="53" t="s">
        <v>921</v>
      </c>
      <c r="L42" s="54" t="s">
        <v>562</v>
      </c>
      <c r="M42" s="54" t="s">
        <v>11</v>
      </c>
      <c r="N42" s="55" t="s">
        <v>3</v>
      </c>
    </row>
    <row r="43" spans="1:14" x14ac:dyDescent="0.25">
      <c r="A43" s="46"/>
      <c r="B43" s="46" t="s">
        <v>809</v>
      </c>
      <c r="C43" s="290" t="s">
        <v>1872</v>
      </c>
      <c r="D43" s="286"/>
      <c r="E43" s="119"/>
      <c r="F43" s="102"/>
      <c r="G43" s="48" t="s">
        <v>181</v>
      </c>
      <c r="H43" s="119" t="str">
        <f t="shared" si="0"/>
        <v>N/A</v>
      </c>
      <c r="I43" s="102" t="s">
        <v>50</v>
      </c>
      <c r="J43" s="48" t="s">
        <v>8</v>
      </c>
      <c r="K43" s="48"/>
      <c r="L43" s="49" t="s">
        <v>562</v>
      </c>
      <c r="M43" s="49" t="s">
        <v>11</v>
      </c>
      <c r="N43" s="50" t="s">
        <v>3</v>
      </c>
    </row>
    <row r="44" spans="1:14" ht="26.4" x14ac:dyDescent="0.25">
      <c r="A44" s="51"/>
      <c r="B44" s="51" t="s">
        <v>810</v>
      </c>
      <c r="C44" s="290" t="s">
        <v>1872</v>
      </c>
      <c r="D44" s="286"/>
      <c r="E44" s="120"/>
      <c r="F44" s="103"/>
      <c r="G44" s="53" t="s">
        <v>559</v>
      </c>
      <c r="H44" s="120" t="str">
        <f t="shared" si="0"/>
        <v>N/A</v>
      </c>
      <c r="I44" s="103" t="s">
        <v>50</v>
      </c>
      <c r="J44" s="53" t="s">
        <v>8</v>
      </c>
      <c r="K44" s="53"/>
      <c r="L44" s="54" t="s">
        <v>562</v>
      </c>
      <c r="M44" s="54" t="s">
        <v>11</v>
      </c>
      <c r="N44" s="55" t="s">
        <v>3</v>
      </c>
    </row>
    <row r="45" spans="1:14" ht="26.4" x14ac:dyDescent="0.25">
      <c r="A45" s="46"/>
      <c r="B45" s="46" t="s">
        <v>811</v>
      </c>
      <c r="C45" s="290" t="s">
        <v>1872</v>
      </c>
      <c r="D45" s="286"/>
      <c r="E45" s="119"/>
      <c r="F45" s="102"/>
      <c r="G45" s="48" t="s">
        <v>813</v>
      </c>
      <c r="H45" s="119" t="str">
        <f t="shared" si="0"/>
        <v>N/A</v>
      </c>
      <c r="I45" s="102" t="s">
        <v>75</v>
      </c>
      <c r="J45" s="48" t="s">
        <v>8</v>
      </c>
      <c r="K45" s="48"/>
      <c r="L45" s="49"/>
      <c r="M45" s="49" t="s">
        <v>11</v>
      </c>
      <c r="N45" s="50" t="s">
        <v>3</v>
      </c>
    </row>
    <row r="46" spans="1:14" ht="26.4" x14ac:dyDescent="0.25">
      <c r="A46" s="51"/>
      <c r="B46" s="51" t="s">
        <v>812</v>
      </c>
      <c r="C46" s="290" t="s">
        <v>1872</v>
      </c>
      <c r="D46" s="286"/>
      <c r="E46" s="120"/>
      <c r="F46" s="103"/>
      <c r="G46" s="53" t="s">
        <v>813</v>
      </c>
      <c r="H46" s="120" t="str">
        <f t="shared" si="0"/>
        <v>N/A</v>
      </c>
      <c r="I46" s="103" t="s">
        <v>75</v>
      </c>
      <c r="J46" s="53" t="s">
        <v>8</v>
      </c>
      <c r="K46" s="53"/>
      <c r="L46" s="54"/>
      <c r="M46" s="54" t="s">
        <v>11</v>
      </c>
      <c r="N46" s="55" t="s">
        <v>3</v>
      </c>
    </row>
    <row r="47" spans="1:14" ht="26.4" x14ac:dyDescent="0.25">
      <c r="A47" s="46"/>
      <c r="B47" s="46" t="s">
        <v>814</v>
      </c>
      <c r="C47" s="290" t="s">
        <v>1872</v>
      </c>
      <c r="D47" s="286"/>
      <c r="E47" s="135" t="s">
        <v>1044</v>
      </c>
      <c r="F47" s="136" t="s">
        <v>1030</v>
      </c>
      <c r="G47" s="53" t="s">
        <v>819</v>
      </c>
      <c r="H47" s="135" t="e">
        <f t="shared" si="0"/>
        <v>#REF!</v>
      </c>
      <c r="I47" s="102" t="s">
        <v>75</v>
      </c>
      <c r="J47" s="48" t="s">
        <v>8</v>
      </c>
      <c r="K47" s="48"/>
      <c r="L47" s="49"/>
      <c r="M47" s="49" t="s">
        <v>11</v>
      </c>
      <c r="N47" s="50" t="s">
        <v>3</v>
      </c>
    </row>
    <row r="48" spans="1:14" ht="26.4" x14ac:dyDescent="0.25">
      <c r="A48" s="51"/>
      <c r="B48" s="51" t="s">
        <v>815</v>
      </c>
      <c r="C48" s="290" t="s">
        <v>1872</v>
      </c>
      <c r="D48" s="286"/>
      <c r="E48" s="135"/>
      <c r="F48" s="136" t="s">
        <v>1030</v>
      </c>
      <c r="G48" s="53" t="s">
        <v>819</v>
      </c>
      <c r="H48" s="135" t="str">
        <f t="shared" si="0"/>
        <v>N/A</v>
      </c>
      <c r="I48" s="103" t="s">
        <v>75</v>
      </c>
      <c r="J48" s="53" t="s">
        <v>8</v>
      </c>
      <c r="K48" s="53"/>
      <c r="L48" s="54"/>
      <c r="M48" s="54" t="s">
        <v>11</v>
      </c>
      <c r="N48" s="55" t="s">
        <v>3</v>
      </c>
    </row>
    <row r="49" spans="1:14" x14ac:dyDescent="0.25">
      <c r="A49" s="46"/>
      <c r="B49" s="144" t="s">
        <v>186</v>
      </c>
      <c r="C49" s="290" t="s">
        <v>1872</v>
      </c>
      <c r="D49" s="286"/>
      <c r="E49" s="119"/>
      <c r="F49" s="102"/>
      <c r="G49" s="48"/>
      <c r="H49" s="119"/>
      <c r="I49" s="102"/>
      <c r="J49" s="48"/>
      <c r="K49" s="48"/>
      <c r="L49" s="49"/>
      <c r="M49" s="49"/>
      <c r="N49" s="50"/>
    </row>
    <row r="50" spans="1:14" x14ac:dyDescent="0.25">
      <c r="A50" s="51">
        <v>22</v>
      </c>
      <c r="B50" s="134" t="s">
        <v>187</v>
      </c>
      <c r="C50" s="290" t="s">
        <v>1872</v>
      </c>
      <c r="D50" s="286"/>
      <c r="E50" s="120">
        <v>2.4</v>
      </c>
      <c r="F50" s="103"/>
      <c r="G50" s="53" t="s">
        <v>1786</v>
      </c>
      <c r="H50" s="120" t="e">
        <f t="shared" si="0"/>
        <v>#REF!</v>
      </c>
      <c r="I50" s="103" t="s">
        <v>50</v>
      </c>
      <c r="J50" s="53" t="s">
        <v>189</v>
      </c>
      <c r="K50" s="53" t="s">
        <v>868</v>
      </c>
      <c r="L50" s="54"/>
      <c r="M50" s="54" t="s">
        <v>527</v>
      </c>
      <c r="N50" s="55" t="s">
        <v>3</v>
      </c>
    </row>
    <row r="51" spans="1:14" x14ac:dyDescent="0.25">
      <c r="A51" s="46">
        <v>23</v>
      </c>
      <c r="B51" s="47" t="s">
        <v>855</v>
      </c>
      <c r="C51" s="290" t="s">
        <v>1872</v>
      </c>
      <c r="D51" s="286"/>
      <c r="E51" s="119">
        <v>2.4</v>
      </c>
      <c r="F51" s="102"/>
      <c r="G51" s="48" t="s">
        <v>199</v>
      </c>
      <c r="H51" s="119" t="e">
        <f t="shared" si="0"/>
        <v>#REF!</v>
      </c>
      <c r="I51" s="102" t="s">
        <v>190</v>
      </c>
      <c r="J51" s="48" t="s">
        <v>8</v>
      </c>
      <c r="K51" s="48" t="s">
        <v>192</v>
      </c>
      <c r="L51" s="49"/>
      <c r="M51" s="49" t="s">
        <v>11</v>
      </c>
      <c r="N51" s="50" t="s">
        <v>3</v>
      </c>
    </row>
    <row r="52" spans="1:14" x14ac:dyDescent="0.25">
      <c r="A52" s="51"/>
      <c r="B52" s="134" t="s">
        <v>853</v>
      </c>
      <c r="C52" s="290" t="s">
        <v>1872</v>
      </c>
      <c r="D52" s="286"/>
      <c r="E52" s="120">
        <v>2.4</v>
      </c>
      <c r="F52" s="103"/>
      <c r="G52" s="53" t="s">
        <v>199</v>
      </c>
      <c r="H52" s="120" t="e">
        <f t="shared" si="0"/>
        <v>#REF!</v>
      </c>
      <c r="I52" s="103" t="s">
        <v>190</v>
      </c>
      <c r="J52" s="53" t="s">
        <v>8</v>
      </c>
      <c r="K52" s="53"/>
      <c r="L52" s="54"/>
      <c r="M52" s="54" t="s">
        <v>11</v>
      </c>
      <c r="N52" s="55"/>
    </row>
    <row r="53" spans="1:14" x14ac:dyDescent="0.25">
      <c r="A53" s="46"/>
      <c r="B53" s="47" t="s">
        <v>854</v>
      </c>
      <c r="C53" s="290" t="s">
        <v>1872</v>
      </c>
      <c r="D53" s="286"/>
      <c r="E53" s="119">
        <v>2.4</v>
      </c>
      <c r="F53" s="102"/>
      <c r="G53" s="48" t="s">
        <v>199</v>
      </c>
      <c r="H53" s="119" t="e">
        <f t="shared" si="0"/>
        <v>#REF!</v>
      </c>
      <c r="I53" s="102" t="s">
        <v>190</v>
      </c>
      <c r="J53" s="53" t="s">
        <v>8</v>
      </c>
      <c r="K53" s="48"/>
      <c r="L53" s="49"/>
      <c r="M53" s="49" t="s">
        <v>11</v>
      </c>
      <c r="N53" s="50"/>
    </row>
    <row r="54" spans="1:14" x14ac:dyDescent="0.25">
      <c r="A54" s="51">
        <v>24</v>
      </c>
      <c r="B54" s="134" t="s">
        <v>193</v>
      </c>
      <c r="C54" s="290" t="s">
        <v>1872</v>
      </c>
      <c r="D54" s="286"/>
      <c r="E54" s="120">
        <v>2.4</v>
      </c>
      <c r="F54" s="103"/>
      <c r="G54" s="53" t="s">
        <v>194</v>
      </c>
      <c r="H54" s="120" t="e">
        <f t="shared" si="0"/>
        <v>#REF!</v>
      </c>
      <c r="I54" s="103" t="s">
        <v>195</v>
      </c>
      <c r="J54" s="53" t="s">
        <v>8</v>
      </c>
      <c r="K54" s="53"/>
      <c r="L54" s="54"/>
      <c r="M54" s="54" t="s">
        <v>527</v>
      </c>
      <c r="N54" s="55" t="s">
        <v>3</v>
      </c>
    </row>
    <row r="55" spans="1:14" x14ac:dyDescent="0.25">
      <c r="A55" s="46">
        <v>25</v>
      </c>
      <c r="B55" s="47" t="s">
        <v>196</v>
      </c>
      <c r="C55" s="290" t="s">
        <v>1872</v>
      </c>
      <c r="D55" s="286"/>
      <c r="E55" s="119">
        <v>2.4</v>
      </c>
      <c r="F55" s="102"/>
      <c r="G55" s="48" t="s">
        <v>197</v>
      </c>
      <c r="H55" s="119" t="e">
        <f t="shared" si="0"/>
        <v>#REF!</v>
      </c>
      <c r="I55" s="102" t="s">
        <v>190</v>
      </c>
      <c r="J55" s="48" t="s">
        <v>8</v>
      </c>
      <c r="K55" s="48"/>
      <c r="L55" s="49"/>
      <c r="M55" s="49" t="s">
        <v>527</v>
      </c>
      <c r="N55" s="50" t="s">
        <v>3</v>
      </c>
    </row>
    <row r="56" spans="1:14" x14ac:dyDescent="0.25">
      <c r="A56" s="51">
        <v>26</v>
      </c>
      <c r="B56" s="134" t="s">
        <v>198</v>
      </c>
      <c r="C56" s="290" t="s">
        <v>1872</v>
      </c>
      <c r="D56" s="286"/>
      <c r="E56" s="120">
        <v>2.4</v>
      </c>
      <c r="F56" s="103"/>
      <c r="G56" s="53" t="s">
        <v>199</v>
      </c>
      <c r="H56" s="120" t="e">
        <f t="shared" si="0"/>
        <v>#REF!</v>
      </c>
      <c r="I56" s="103" t="s">
        <v>69</v>
      </c>
      <c r="J56" s="53" t="s">
        <v>189</v>
      </c>
      <c r="K56" s="53"/>
      <c r="L56" s="54"/>
      <c r="M56" s="54" t="s">
        <v>527</v>
      </c>
      <c r="N56" s="55" t="s">
        <v>3</v>
      </c>
    </row>
    <row r="57" spans="1:14" x14ac:dyDescent="0.25">
      <c r="A57" s="46"/>
      <c r="B57" s="144" t="s">
        <v>200</v>
      </c>
      <c r="C57" s="290" t="s">
        <v>1872</v>
      </c>
      <c r="D57" s="286"/>
      <c r="E57" s="119"/>
      <c r="F57" s="102"/>
      <c r="G57" s="48"/>
      <c r="H57" s="119"/>
      <c r="I57" s="102"/>
      <c r="J57" s="48"/>
      <c r="K57" s="48"/>
      <c r="L57" s="49"/>
      <c r="M57" s="49"/>
      <c r="N57" s="50"/>
    </row>
    <row r="58" spans="1:14" x14ac:dyDescent="0.25">
      <c r="A58" s="51">
        <v>27</v>
      </c>
      <c r="B58" s="134" t="s">
        <v>201</v>
      </c>
      <c r="C58" s="290" t="s">
        <v>1872</v>
      </c>
      <c r="D58" s="286"/>
      <c r="E58" s="120"/>
      <c r="F58" s="103" t="s">
        <v>1773</v>
      </c>
      <c r="G58" s="53" t="s">
        <v>819</v>
      </c>
      <c r="H58" s="120" t="str">
        <f t="shared" ref="H58:H86" si="1">IF(ISBLANK($E:$E),"N/A",VLOOKUP($E:$E,NDA_Look_up,5,0))</f>
        <v>N/A</v>
      </c>
      <c r="I58" s="103" t="s">
        <v>203</v>
      </c>
      <c r="J58" s="53" t="s">
        <v>189</v>
      </c>
      <c r="K58" s="53"/>
      <c r="L58" s="54" t="s">
        <v>561</v>
      </c>
      <c r="M58" s="54" t="s">
        <v>529</v>
      </c>
      <c r="N58" s="55" t="s">
        <v>3</v>
      </c>
    </row>
    <row r="59" spans="1:14" x14ac:dyDescent="0.25">
      <c r="A59" s="46">
        <v>28</v>
      </c>
      <c r="B59" s="47" t="s">
        <v>202</v>
      </c>
      <c r="C59" s="290" t="s">
        <v>1872</v>
      </c>
      <c r="D59" s="286"/>
      <c r="E59" s="119"/>
      <c r="F59" s="102" t="s">
        <v>1451</v>
      </c>
      <c r="G59" s="48" t="s">
        <v>199</v>
      </c>
      <c r="H59" s="119" t="str">
        <f t="shared" si="1"/>
        <v>N/A</v>
      </c>
      <c r="I59" s="102" t="s">
        <v>190</v>
      </c>
      <c r="J59" s="48" t="s">
        <v>189</v>
      </c>
      <c r="K59" s="48"/>
      <c r="L59" s="49"/>
      <c r="M59" s="49" t="s">
        <v>529</v>
      </c>
      <c r="N59" s="50" t="s">
        <v>3</v>
      </c>
    </row>
    <row r="60" spans="1:14" x14ac:dyDescent="0.25">
      <c r="A60" s="51">
        <v>29</v>
      </c>
      <c r="B60" s="134" t="s">
        <v>205</v>
      </c>
      <c r="C60" s="290" t="s">
        <v>1872</v>
      </c>
      <c r="D60" s="286"/>
      <c r="E60" s="120"/>
      <c r="F60" s="103"/>
      <c r="G60" s="53"/>
      <c r="H60" s="120"/>
      <c r="I60" s="103" t="s">
        <v>203</v>
      </c>
      <c r="J60" s="53" t="s">
        <v>8</v>
      </c>
      <c r="K60" s="53"/>
      <c r="L60" s="54"/>
      <c r="M60" s="54" t="s">
        <v>530</v>
      </c>
      <c r="N60" s="55" t="s">
        <v>3</v>
      </c>
    </row>
    <row r="61" spans="1:14" x14ac:dyDescent="0.25">
      <c r="A61" s="46"/>
      <c r="B61" s="145" t="s">
        <v>206</v>
      </c>
      <c r="C61" s="290" t="s">
        <v>1872</v>
      </c>
      <c r="D61" s="286"/>
      <c r="E61" s="146" t="s">
        <v>1047</v>
      </c>
      <c r="F61" s="147" t="s">
        <v>1045</v>
      </c>
      <c r="G61" s="131" t="s">
        <v>1744</v>
      </c>
      <c r="H61" s="146" t="e">
        <f t="shared" si="1"/>
        <v>#REF!</v>
      </c>
      <c r="I61" s="102"/>
      <c r="J61" s="48" t="s">
        <v>8</v>
      </c>
      <c r="K61" s="48"/>
      <c r="L61" s="49" t="s">
        <v>562</v>
      </c>
      <c r="M61" s="49" t="s">
        <v>11</v>
      </c>
      <c r="N61" s="50" t="s">
        <v>3</v>
      </c>
    </row>
    <row r="62" spans="1:14" x14ac:dyDescent="0.25">
      <c r="A62" s="51"/>
      <c r="B62" s="148" t="s">
        <v>207</v>
      </c>
      <c r="C62" s="290" t="s">
        <v>1872</v>
      </c>
      <c r="D62" s="286"/>
      <c r="E62" s="146" t="s">
        <v>1047</v>
      </c>
      <c r="F62" s="147" t="s">
        <v>1045</v>
      </c>
      <c r="G62" s="131" t="s">
        <v>1744</v>
      </c>
      <c r="H62" s="146" t="e">
        <f t="shared" si="1"/>
        <v>#REF!</v>
      </c>
      <c r="I62" s="103"/>
      <c r="J62" s="53" t="s">
        <v>8</v>
      </c>
      <c r="K62" s="53"/>
      <c r="L62" s="54" t="s">
        <v>561</v>
      </c>
      <c r="M62" s="54" t="s">
        <v>11</v>
      </c>
      <c r="N62" s="55" t="s">
        <v>3</v>
      </c>
    </row>
    <row r="63" spans="1:14" x14ac:dyDescent="0.25">
      <c r="A63" s="46"/>
      <c r="B63" s="145" t="s">
        <v>208</v>
      </c>
      <c r="C63" s="290" t="s">
        <v>1872</v>
      </c>
      <c r="D63" s="286"/>
      <c r="E63" s="146" t="s">
        <v>1043</v>
      </c>
      <c r="F63" s="147" t="s">
        <v>1045</v>
      </c>
      <c r="G63" s="131" t="s">
        <v>1744</v>
      </c>
      <c r="H63" s="146" t="e">
        <f t="shared" si="1"/>
        <v>#REF!</v>
      </c>
      <c r="I63" s="102"/>
      <c r="J63" s="48" t="s">
        <v>8</v>
      </c>
      <c r="K63" s="48"/>
      <c r="L63" s="49" t="s">
        <v>561</v>
      </c>
      <c r="M63" s="49"/>
      <c r="N63" s="50" t="s">
        <v>3</v>
      </c>
    </row>
    <row r="64" spans="1:14" x14ac:dyDescent="0.25">
      <c r="A64" s="51"/>
      <c r="B64" s="148" t="s">
        <v>209</v>
      </c>
      <c r="C64" s="290" t="s">
        <v>1872</v>
      </c>
      <c r="D64" s="286"/>
      <c r="E64" s="120"/>
      <c r="F64" s="147" t="s">
        <v>1045</v>
      </c>
      <c r="G64" s="131" t="s">
        <v>1744</v>
      </c>
      <c r="H64" s="120" t="str">
        <f t="shared" si="1"/>
        <v>N/A</v>
      </c>
      <c r="I64" s="103"/>
      <c r="J64" s="53" t="s">
        <v>8</v>
      </c>
      <c r="K64" s="53"/>
      <c r="L64" s="54"/>
      <c r="M64" s="54"/>
      <c r="N64" s="55" t="s">
        <v>3</v>
      </c>
    </row>
    <row r="65" spans="1:14" x14ac:dyDescent="0.25">
      <c r="A65" s="46"/>
      <c r="B65" s="145" t="s">
        <v>210</v>
      </c>
      <c r="C65" s="290" t="s">
        <v>1872</v>
      </c>
      <c r="D65" s="286"/>
      <c r="E65" s="119"/>
      <c r="F65" s="147" t="s">
        <v>1045</v>
      </c>
      <c r="G65" s="131" t="s">
        <v>1744</v>
      </c>
      <c r="H65" s="119" t="str">
        <f t="shared" si="1"/>
        <v>N/A</v>
      </c>
      <c r="I65" s="102"/>
      <c r="J65" s="48" t="s">
        <v>8</v>
      </c>
      <c r="K65" s="48"/>
      <c r="L65" s="49"/>
      <c r="M65" s="49"/>
      <c r="N65" s="50" t="s">
        <v>3</v>
      </c>
    </row>
    <row r="66" spans="1:14" x14ac:dyDescent="0.25">
      <c r="A66" s="51"/>
      <c r="B66" s="148" t="s">
        <v>211</v>
      </c>
      <c r="C66" s="290" t="s">
        <v>1872</v>
      </c>
      <c r="D66" s="286"/>
      <c r="E66" s="120"/>
      <c r="F66" s="147" t="s">
        <v>1045</v>
      </c>
      <c r="G66" s="131" t="s">
        <v>1744</v>
      </c>
      <c r="H66" s="120" t="str">
        <f t="shared" si="1"/>
        <v>N/A</v>
      </c>
      <c r="I66" s="103"/>
      <c r="J66" s="53" t="s">
        <v>8</v>
      </c>
      <c r="K66" s="53"/>
      <c r="L66" s="54" t="s">
        <v>561</v>
      </c>
      <c r="M66" s="54"/>
      <c r="N66" s="55" t="s">
        <v>3</v>
      </c>
    </row>
    <row r="67" spans="1:14" x14ac:dyDescent="0.25">
      <c r="A67" s="46"/>
      <c r="B67" s="145" t="s">
        <v>212</v>
      </c>
      <c r="C67" s="290" t="s">
        <v>1872</v>
      </c>
      <c r="D67" s="286"/>
      <c r="E67" s="119"/>
      <c r="F67" s="147" t="s">
        <v>1045</v>
      </c>
      <c r="G67" s="131" t="s">
        <v>1744</v>
      </c>
      <c r="H67" s="119" t="str">
        <f t="shared" si="1"/>
        <v>N/A</v>
      </c>
      <c r="I67" s="102"/>
      <c r="J67" s="48" t="s">
        <v>8</v>
      </c>
      <c r="K67" s="48"/>
      <c r="L67" s="49"/>
      <c r="M67" s="49"/>
      <c r="N67" s="50" t="s">
        <v>3</v>
      </c>
    </row>
    <row r="68" spans="1:14" x14ac:dyDescent="0.25">
      <c r="A68" s="51"/>
      <c r="B68" s="148" t="s">
        <v>213</v>
      </c>
      <c r="C68" s="290" t="s">
        <v>1872</v>
      </c>
      <c r="D68" s="286"/>
      <c r="E68" s="120"/>
      <c r="F68" s="147" t="s">
        <v>1045</v>
      </c>
      <c r="G68" s="131" t="s">
        <v>1744</v>
      </c>
      <c r="H68" s="120" t="str">
        <f t="shared" si="1"/>
        <v>N/A</v>
      </c>
      <c r="I68" s="103"/>
      <c r="J68" s="53" t="s">
        <v>8</v>
      </c>
      <c r="K68" s="53"/>
      <c r="L68" s="54"/>
      <c r="M68" s="54"/>
      <c r="N68" s="55" t="s">
        <v>3</v>
      </c>
    </row>
    <row r="69" spans="1:14" x14ac:dyDescent="0.25">
      <c r="A69" s="46">
        <v>30</v>
      </c>
      <c r="B69" s="47" t="s">
        <v>214</v>
      </c>
      <c r="C69" s="290" t="s">
        <v>1872</v>
      </c>
      <c r="D69" s="286"/>
      <c r="E69" s="119"/>
      <c r="F69" s="102" t="s">
        <v>1046</v>
      </c>
      <c r="G69" s="53" t="s">
        <v>819</v>
      </c>
      <c r="H69" s="119" t="str">
        <f t="shared" si="1"/>
        <v>N/A</v>
      </c>
      <c r="I69" s="102" t="s">
        <v>203</v>
      </c>
      <c r="J69" s="48" t="s">
        <v>8</v>
      </c>
      <c r="K69" s="48"/>
      <c r="L69" s="49"/>
      <c r="M69" s="49"/>
      <c r="N69" s="50" t="s">
        <v>3</v>
      </c>
    </row>
    <row r="70" spans="1:14" x14ac:dyDescent="0.25">
      <c r="A70" s="51">
        <v>31</v>
      </c>
      <c r="B70" s="134" t="s">
        <v>215</v>
      </c>
      <c r="C70" s="290" t="s">
        <v>1872</v>
      </c>
      <c r="D70" s="286"/>
      <c r="E70" s="120"/>
      <c r="F70" s="103" t="s">
        <v>1046</v>
      </c>
      <c r="G70" s="53" t="s">
        <v>819</v>
      </c>
      <c r="H70" s="120" t="str">
        <f t="shared" si="1"/>
        <v>N/A</v>
      </c>
      <c r="I70" s="103" t="s">
        <v>203</v>
      </c>
      <c r="J70" s="53" t="s">
        <v>8</v>
      </c>
      <c r="K70" s="53"/>
      <c r="L70" s="54"/>
      <c r="M70" s="54"/>
      <c r="N70" s="55" t="s">
        <v>3</v>
      </c>
    </row>
    <row r="71" spans="1:14" x14ac:dyDescent="0.25">
      <c r="A71" s="46">
        <v>32</v>
      </c>
      <c r="B71" s="47" t="s">
        <v>216</v>
      </c>
      <c r="C71" s="290" t="s">
        <v>1872</v>
      </c>
      <c r="D71" s="286"/>
      <c r="E71" s="119"/>
      <c r="F71" s="102" t="s">
        <v>1745</v>
      </c>
      <c r="G71" s="53" t="s">
        <v>819</v>
      </c>
      <c r="H71" s="119" t="str">
        <f t="shared" si="1"/>
        <v>N/A</v>
      </c>
      <c r="I71" s="102" t="s">
        <v>203</v>
      </c>
      <c r="J71" s="48" t="s">
        <v>8</v>
      </c>
      <c r="K71" s="48"/>
      <c r="L71" s="49"/>
      <c r="M71" s="49"/>
      <c r="N71" s="50" t="s">
        <v>3</v>
      </c>
    </row>
    <row r="72" spans="1:14" x14ac:dyDescent="0.25">
      <c r="A72" s="46">
        <v>33</v>
      </c>
      <c r="B72" s="47" t="s">
        <v>219</v>
      </c>
      <c r="C72" s="290" t="s">
        <v>1872</v>
      </c>
      <c r="D72" s="286"/>
      <c r="E72" s="119" t="s">
        <v>1050</v>
      </c>
      <c r="F72" s="102" t="s">
        <v>1049</v>
      </c>
      <c r="G72" s="53" t="s">
        <v>819</v>
      </c>
      <c r="H72" s="132" t="e">
        <f t="shared" si="1"/>
        <v>#REF!</v>
      </c>
      <c r="I72" s="102" t="s">
        <v>217</v>
      </c>
      <c r="J72" s="48" t="s">
        <v>8</v>
      </c>
      <c r="K72" s="48"/>
      <c r="L72" s="49"/>
      <c r="M72" s="49"/>
      <c r="N72" s="50" t="s">
        <v>3</v>
      </c>
    </row>
    <row r="73" spans="1:14" x14ac:dyDescent="0.25">
      <c r="A73" s="46">
        <v>34</v>
      </c>
      <c r="B73" s="47" t="s">
        <v>959</v>
      </c>
      <c r="C73" s="290" t="s">
        <v>1872</v>
      </c>
      <c r="D73" s="286"/>
      <c r="E73" s="119"/>
      <c r="F73" s="102" t="s">
        <v>1743</v>
      </c>
      <c r="G73" s="53" t="s">
        <v>819</v>
      </c>
      <c r="H73" s="119" t="str">
        <f t="shared" si="1"/>
        <v>N/A</v>
      </c>
      <c r="I73" s="102"/>
      <c r="J73" s="48"/>
      <c r="K73" s="48" t="s">
        <v>799</v>
      </c>
      <c r="L73" s="49"/>
      <c r="M73" s="49"/>
      <c r="N73" s="50" t="s">
        <v>3</v>
      </c>
    </row>
    <row r="74" spans="1:14" x14ac:dyDescent="0.25">
      <c r="A74" s="51">
        <v>35</v>
      </c>
      <c r="B74" s="134" t="s">
        <v>220</v>
      </c>
      <c r="C74" s="290" t="s">
        <v>1872</v>
      </c>
      <c r="D74" s="286"/>
      <c r="E74" s="120"/>
      <c r="F74" s="102" t="s">
        <v>1743</v>
      </c>
      <c r="G74" s="53" t="s">
        <v>819</v>
      </c>
      <c r="H74" s="120" t="str">
        <f t="shared" si="1"/>
        <v>N/A</v>
      </c>
      <c r="I74" s="103" t="s">
        <v>217</v>
      </c>
      <c r="J74" s="53" t="s">
        <v>8</v>
      </c>
      <c r="K74" s="53"/>
      <c r="L74" s="54"/>
      <c r="M74" s="54"/>
      <c r="N74" s="55" t="s">
        <v>3</v>
      </c>
    </row>
    <row r="75" spans="1:14" x14ac:dyDescent="0.25">
      <c r="A75" s="46">
        <v>36</v>
      </c>
      <c r="B75" s="47" t="s">
        <v>221</v>
      </c>
      <c r="C75" s="290" t="s">
        <v>1872</v>
      </c>
      <c r="D75" s="286"/>
      <c r="E75" s="119"/>
      <c r="F75" s="102" t="s">
        <v>1743</v>
      </c>
      <c r="G75" s="53" t="s">
        <v>819</v>
      </c>
      <c r="H75" s="119" t="str">
        <f t="shared" si="1"/>
        <v>N/A</v>
      </c>
      <c r="I75" s="102" t="s">
        <v>217</v>
      </c>
      <c r="J75" s="48" t="s">
        <v>8</v>
      </c>
      <c r="K75" s="48"/>
      <c r="L75" s="49"/>
      <c r="M75" s="49"/>
      <c r="N75" s="50" t="s">
        <v>3</v>
      </c>
    </row>
    <row r="76" spans="1:14" x14ac:dyDescent="0.25">
      <c r="A76" s="51">
        <v>37</v>
      </c>
      <c r="B76" s="52" t="s">
        <v>960</v>
      </c>
      <c r="C76" s="290" t="s">
        <v>1872</v>
      </c>
      <c r="D76" s="286"/>
      <c r="E76" s="120"/>
      <c r="F76" s="102" t="s">
        <v>1743</v>
      </c>
      <c r="G76" s="53" t="s">
        <v>819</v>
      </c>
      <c r="H76" s="120" t="str">
        <f t="shared" si="1"/>
        <v>N/A</v>
      </c>
      <c r="I76" s="103"/>
      <c r="J76" s="53"/>
      <c r="K76" s="53" t="s">
        <v>799</v>
      </c>
      <c r="L76" s="54"/>
      <c r="M76" s="54"/>
      <c r="N76" s="55" t="s">
        <v>3</v>
      </c>
    </row>
    <row r="77" spans="1:14" x14ac:dyDescent="0.25">
      <c r="A77" s="46">
        <v>38</v>
      </c>
      <c r="B77" s="47" t="s">
        <v>222</v>
      </c>
      <c r="C77" s="290" t="s">
        <v>1872</v>
      </c>
      <c r="D77" s="286"/>
      <c r="E77" s="119"/>
      <c r="F77" s="102" t="s">
        <v>1743</v>
      </c>
      <c r="G77" s="53" t="s">
        <v>819</v>
      </c>
      <c r="H77" s="119" t="str">
        <f t="shared" si="1"/>
        <v>N/A</v>
      </c>
      <c r="I77" s="102" t="s">
        <v>217</v>
      </c>
      <c r="J77" s="48" t="s">
        <v>8</v>
      </c>
      <c r="K77" s="48"/>
      <c r="L77" s="49"/>
      <c r="M77" s="49"/>
      <c r="N77" s="50" t="s">
        <v>3</v>
      </c>
    </row>
    <row r="78" spans="1:14" x14ac:dyDescent="0.25">
      <c r="A78" s="51"/>
      <c r="B78" s="148" t="s">
        <v>228</v>
      </c>
      <c r="C78" s="290" t="s">
        <v>1872</v>
      </c>
      <c r="D78" s="286"/>
      <c r="E78" s="120"/>
      <c r="F78" s="102" t="s">
        <v>1743</v>
      </c>
      <c r="G78" s="53" t="s">
        <v>819</v>
      </c>
      <c r="H78" s="120" t="str">
        <f t="shared" si="1"/>
        <v>N/A</v>
      </c>
      <c r="I78" s="103"/>
      <c r="J78" s="53" t="s">
        <v>8</v>
      </c>
      <c r="K78" s="53"/>
      <c r="L78" s="54" t="s">
        <v>561</v>
      </c>
      <c r="M78" s="54" t="s">
        <v>530</v>
      </c>
      <c r="N78" s="55" t="s">
        <v>3</v>
      </c>
    </row>
    <row r="79" spans="1:14" x14ac:dyDescent="0.25">
      <c r="A79" s="46"/>
      <c r="B79" s="145" t="s">
        <v>227</v>
      </c>
      <c r="C79" s="290" t="s">
        <v>1872</v>
      </c>
      <c r="D79" s="286"/>
      <c r="E79" s="119"/>
      <c r="F79" s="102" t="s">
        <v>1743</v>
      </c>
      <c r="G79" s="53" t="s">
        <v>819</v>
      </c>
      <c r="H79" s="119" t="str">
        <f t="shared" si="1"/>
        <v>N/A</v>
      </c>
      <c r="I79" s="102"/>
      <c r="J79" s="48" t="s">
        <v>8</v>
      </c>
      <c r="K79" s="48"/>
      <c r="L79" s="49" t="s">
        <v>561</v>
      </c>
      <c r="M79" s="49" t="s">
        <v>530</v>
      </c>
      <c r="N79" s="50" t="s">
        <v>3</v>
      </c>
    </row>
    <row r="80" spans="1:14" x14ac:dyDescent="0.25">
      <c r="A80" s="51"/>
      <c r="B80" s="148" t="s">
        <v>226</v>
      </c>
      <c r="C80" s="290" t="s">
        <v>1872</v>
      </c>
      <c r="D80" s="286"/>
      <c r="E80" s="120"/>
      <c r="F80" s="102" t="s">
        <v>1743</v>
      </c>
      <c r="G80" s="53" t="s">
        <v>819</v>
      </c>
      <c r="H80" s="120" t="str">
        <f t="shared" si="1"/>
        <v>N/A</v>
      </c>
      <c r="I80" s="103"/>
      <c r="J80" s="53" t="s">
        <v>8</v>
      </c>
      <c r="K80" s="53"/>
      <c r="L80" s="54" t="s">
        <v>561</v>
      </c>
      <c r="M80" s="54" t="s">
        <v>530</v>
      </c>
      <c r="N80" s="55" t="s">
        <v>3</v>
      </c>
    </row>
    <row r="81" spans="1:14" x14ac:dyDescent="0.25">
      <c r="A81" s="46"/>
      <c r="B81" s="145" t="s">
        <v>223</v>
      </c>
      <c r="C81" s="290" t="s">
        <v>1872</v>
      </c>
      <c r="D81" s="286"/>
      <c r="E81" s="119"/>
      <c r="F81" s="102" t="s">
        <v>1743</v>
      </c>
      <c r="G81" s="53" t="s">
        <v>819</v>
      </c>
      <c r="H81" s="119" t="str">
        <f t="shared" si="1"/>
        <v>N/A</v>
      </c>
      <c r="I81" s="102"/>
      <c r="J81" s="48" t="s">
        <v>8</v>
      </c>
      <c r="K81" s="48"/>
      <c r="L81" s="49"/>
      <c r="M81" s="49"/>
      <c r="N81" s="50" t="s">
        <v>3</v>
      </c>
    </row>
    <row r="82" spans="1:14" x14ac:dyDescent="0.25">
      <c r="A82" s="51"/>
      <c r="B82" s="148" t="s">
        <v>224</v>
      </c>
      <c r="C82" s="290" t="s">
        <v>1872</v>
      </c>
      <c r="D82" s="286"/>
      <c r="E82" s="120"/>
      <c r="F82" s="102" t="s">
        <v>1743</v>
      </c>
      <c r="G82" s="53" t="s">
        <v>819</v>
      </c>
      <c r="H82" s="120" t="str">
        <f t="shared" si="1"/>
        <v>N/A</v>
      </c>
      <c r="I82" s="103"/>
      <c r="J82" s="53" t="s">
        <v>8</v>
      </c>
      <c r="K82" s="53"/>
      <c r="L82" s="54"/>
      <c r="M82" s="54"/>
      <c r="N82" s="55" t="s">
        <v>3</v>
      </c>
    </row>
    <row r="83" spans="1:14" x14ac:dyDescent="0.25">
      <c r="A83" s="46"/>
      <c r="B83" s="145" t="s">
        <v>229</v>
      </c>
      <c r="C83" s="290" t="s">
        <v>1872</v>
      </c>
      <c r="D83" s="286"/>
      <c r="E83" s="119"/>
      <c r="F83" s="102" t="s">
        <v>1743</v>
      </c>
      <c r="G83" s="53" t="s">
        <v>819</v>
      </c>
      <c r="H83" s="119" t="str">
        <f t="shared" si="1"/>
        <v>N/A</v>
      </c>
      <c r="I83" s="102"/>
      <c r="J83" s="48" t="s">
        <v>8</v>
      </c>
      <c r="K83" s="48"/>
      <c r="L83" s="49"/>
      <c r="M83" s="49" t="s">
        <v>530</v>
      </c>
      <c r="N83" s="50" t="s">
        <v>3</v>
      </c>
    </row>
    <row r="84" spans="1:14" x14ac:dyDescent="0.25">
      <c r="A84" s="51"/>
      <c r="B84" s="148" t="s">
        <v>230</v>
      </c>
      <c r="C84" s="290" t="s">
        <v>1872</v>
      </c>
      <c r="D84" s="286"/>
      <c r="E84" s="120"/>
      <c r="F84" s="102" t="s">
        <v>1743</v>
      </c>
      <c r="G84" s="53" t="s">
        <v>819</v>
      </c>
      <c r="H84" s="120" t="str">
        <f t="shared" si="1"/>
        <v>N/A</v>
      </c>
      <c r="I84" s="103"/>
      <c r="J84" s="53" t="s">
        <v>8</v>
      </c>
      <c r="K84" s="53"/>
      <c r="L84" s="54"/>
      <c r="M84" s="54" t="s">
        <v>530</v>
      </c>
      <c r="N84" s="55" t="s">
        <v>3</v>
      </c>
    </row>
    <row r="85" spans="1:14" x14ac:dyDescent="0.25">
      <c r="A85" s="46"/>
      <c r="B85" s="145" t="s">
        <v>231</v>
      </c>
      <c r="C85" s="290" t="s">
        <v>1872</v>
      </c>
      <c r="D85" s="286"/>
      <c r="E85" s="119"/>
      <c r="F85" s="102" t="s">
        <v>1743</v>
      </c>
      <c r="G85" s="53" t="s">
        <v>819</v>
      </c>
      <c r="H85" s="119" t="str">
        <f t="shared" si="1"/>
        <v>N/A</v>
      </c>
      <c r="I85" s="102"/>
      <c r="J85" s="48" t="s">
        <v>8</v>
      </c>
      <c r="K85" s="48"/>
      <c r="L85" s="49"/>
      <c r="M85" s="49" t="s">
        <v>530</v>
      </c>
      <c r="N85" s="50" t="s">
        <v>3</v>
      </c>
    </row>
    <row r="86" spans="1:14" ht="26.4" x14ac:dyDescent="0.25">
      <c r="A86" s="51">
        <v>39</v>
      </c>
      <c r="B86" s="134" t="s">
        <v>232</v>
      </c>
      <c r="C86" s="290" t="s">
        <v>1872</v>
      </c>
      <c r="D86" s="286"/>
      <c r="E86" s="120"/>
      <c r="F86" s="103" t="s">
        <v>1030</v>
      </c>
      <c r="G86" s="53" t="s">
        <v>965</v>
      </c>
      <c r="H86" s="120" t="str">
        <f t="shared" si="1"/>
        <v>N/A</v>
      </c>
      <c r="I86" s="103" t="s">
        <v>217</v>
      </c>
      <c r="J86" s="53" t="s">
        <v>8</v>
      </c>
      <c r="K86" s="53" t="s">
        <v>922</v>
      </c>
      <c r="L86" s="54" t="s">
        <v>562</v>
      </c>
      <c r="M86" s="54" t="s">
        <v>529</v>
      </c>
      <c r="N86" s="55" t="s">
        <v>3</v>
      </c>
    </row>
    <row r="87" spans="1:14" x14ac:dyDescent="0.25">
      <c r="A87" s="46"/>
      <c r="B87" s="144" t="s">
        <v>821</v>
      </c>
      <c r="C87" s="290" t="s">
        <v>1872</v>
      </c>
      <c r="D87" s="286"/>
      <c r="E87" s="119"/>
      <c r="F87" s="102"/>
      <c r="G87" s="48"/>
      <c r="H87" s="119"/>
      <c r="I87" s="102"/>
      <c r="J87" s="48"/>
      <c r="K87" s="48"/>
      <c r="L87" s="149"/>
      <c r="M87" s="48"/>
      <c r="N87" s="50"/>
    </row>
    <row r="88" spans="1:14" ht="26.4" x14ac:dyDescent="0.25">
      <c r="A88" s="51"/>
      <c r="B88" s="134" t="s">
        <v>822</v>
      </c>
      <c r="C88" s="289"/>
      <c r="D88" s="289"/>
      <c r="E88" s="120" t="s">
        <v>1247</v>
      </c>
      <c r="F88" s="103" t="s">
        <v>1412</v>
      </c>
      <c r="G88" s="53" t="s">
        <v>794</v>
      </c>
      <c r="H88" s="120" t="e">
        <f>IF(ISBLANK($E:$E),"N/A",VLOOKUP($E:$E,NDA_Look_up,5,0))</f>
        <v>#REF!</v>
      </c>
      <c r="I88" s="103" t="s">
        <v>820</v>
      </c>
      <c r="J88" s="53" t="s">
        <v>189</v>
      </c>
      <c r="K88" s="53" t="s">
        <v>823</v>
      </c>
      <c r="L88" s="54"/>
      <c r="M88" s="54" t="s">
        <v>529</v>
      </c>
      <c r="N88" s="55" t="s">
        <v>3</v>
      </c>
    </row>
    <row r="89" spans="1:14" x14ac:dyDescent="0.25">
      <c r="A89" s="46"/>
      <c r="B89" s="144" t="s">
        <v>980</v>
      </c>
      <c r="C89" s="291"/>
      <c r="D89" s="292"/>
      <c r="E89" s="119"/>
      <c r="F89" s="102"/>
      <c r="G89" s="48"/>
      <c r="H89" s="119"/>
      <c r="I89" s="102"/>
      <c r="J89" s="48"/>
      <c r="K89" s="48"/>
      <c r="L89" s="149"/>
      <c r="M89" s="48"/>
      <c r="N89" s="50"/>
    </row>
    <row r="90" spans="1:14" ht="39.6" x14ac:dyDescent="0.25">
      <c r="A90" s="51"/>
      <c r="B90" s="134" t="s">
        <v>981</v>
      </c>
      <c r="C90" s="289"/>
      <c r="D90" s="289"/>
      <c r="E90" s="129" t="s">
        <v>1365</v>
      </c>
      <c r="F90" s="103" t="s">
        <v>1413</v>
      </c>
      <c r="G90" s="131" t="s">
        <v>1414</v>
      </c>
      <c r="H90" s="129" t="e">
        <f>IF(ISBLANK($E:$E),"N/A",VLOOKUP($E:$E,NDA_Look_up,5,0))</f>
        <v>#REF!</v>
      </c>
      <c r="I90" s="103" t="s">
        <v>982</v>
      </c>
      <c r="J90" s="53" t="s">
        <v>8</v>
      </c>
      <c r="K90" s="53" t="s">
        <v>983</v>
      </c>
      <c r="L90" s="54" t="s">
        <v>561</v>
      </c>
      <c r="M90" s="54" t="s">
        <v>11</v>
      </c>
      <c r="N90" s="55" t="s">
        <v>3</v>
      </c>
    </row>
    <row r="91" spans="1:14" x14ac:dyDescent="0.25">
      <c r="A91" s="46"/>
      <c r="B91" s="126" t="s">
        <v>869</v>
      </c>
      <c r="C91" s="288"/>
      <c r="D91" s="287"/>
      <c r="E91" s="119"/>
      <c r="F91" s="102"/>
      <c r="G91" s="48"/>
      <c r="H91" s="119"/>
      <c r="I91" s="102"/>
      <c r="J91" s="48"/>
      <c r="K91" s="48"/>
      <c r="L91" s="49"/>
      <c r="M91" s="49"/>
      <c r="N91" s="50"/>
    </row>
    <row r="92" spans="1:14" ht="39.6" x14ac:dyDescent="0.25">
      <c r="A92" s="111"/>
      <c r="B92" s="150" t="s">
        <v>870</v>
      </c>
      <c r="C92" s="293"/>
      <c r="D92" s="293"/>
      <c r="E92" s="151" t="s">
        <v>1241</v>
      </c>
      <c r="F92" s="152"/>
      <c r="G92" s="153" t="s">
        <v>923</v>
      </c>
      <c r="H92" s="151" t="e">
        <f>IF(ISBLANK($E:$E),"N/A",VLOOKUP($E:$E,NDA_Look_up,5,0))</f>
        <v>#REF!</v>
      </c>
      <c r="I92" s="154" t="s">
        <v>32</v>
      </c>
      <c r="J92" s="77" t="s">
        <v>8</v>
      </c>
      <c r="K92" s="53"/>
      <c r="L92" s="155"/>
      <c r="M92" s="155" t="s">
        <v>527</v>
      </c>
      <c r="N92" s="39" t="s">
        <v>3</v>
      </c>
    </row>
    <row r="94" spans="1:14" x14ac:dyDescent="0.25">
      <c r="E94" s="121"/>
      <c r="F94" s="112"/>
      <c r="G94" s="88"/>
      <c r="H94" s="121"/>
    </row>
  </sheetData>
  <customSheetViews>
    <customSheetView guid="{4374B495-2025-4007-83EB-F35DF7C75F24}" fitToPage="1" state="hidden">
      <rowBreaks count="1" manualBreakCount="1">
        <brk id="56" max="16" man="1"/>
      </rowBreaks>
      <pageMargins left="0.25" right="0.25" top="0.75" bottom="0.75" header="0.3" footer="0.3"/>
      <pageSetup paperSize="8" scale="76" fitToHeight="0" orientation="landscape" r:id="rId1"/>
      <headerFooter alignWithMargins="0">
        <oddHeader>&amp;C&amp;A&amp;RParent Document S-419</oddHeader>
        <oddFooter>&amp;C&amp;A&amp;RF-620</oddFooter>
      </headerFooter>
    </customSheetView>
  </customSheetViews>
  <conditionalFormatting sqref="A1:N1048576">
    <cfRule type="expression" dxfId="112" priority="211">
      <formula>FIND("N/A",$K1,1)</formula>
    </cfRule>
    <cfRule type="expression" dxfId="111" priority="212">
      <formula>ISEVEN(ROW())</formula>
    </cfRule>
  </conditionalFormatting>
  <dataValidations count="3">
    <dataValidation type="list" allowBlank="1" showInputMessage="1" showErrorMessage="1" sqref="L2:L90">
      <formula1>"1,2,3,4,5,N/A, Personal, Sensitive"</formula1>
    </dataValidation>
    <dataValidation type="list" allowBlank="1" showInputMessage="1" showErrorMessage="1" sqref="N2:N109">
      <formula1>"IAO,Open"</formula1>
    </dataValidation>
    <dataValidation type="list" allowBlank="1" showInputMessage="1" showErrorMessage="1" sqref="M2:M192">
      <formula1>"Destroy, Check/destroy, Regulator Approval, NNA,Permanent Retention"</formula1>
    </dataValidation>
  </dataValidations>
  <pageMargins left="0.25" right="0.25" top="0.75" bottom="0.75" header="0.3" footer="0.3"/>
  <pageSetup paperSize="8" scale="76" fitToHeight="0" orientation="landscape" r:id="rId2"/>
  <headerFooter alignWithMargins="0">
    <oddHeader>&amp;C&amp;A&amp;RParent Document S-419</oddHeader>
    <oddFooter>&amp;C&amp;A&amp;RF-620</oddFooter>
  </headerFooter>
  <rowBreaks count="1" manualBreakCount="1">
    <brk id="56"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0"/>
  <sheetViews>
    <sheetView workbookViewId="0"/>
  </sheetViews>
  <sheetFormatPr defaultColWidth="13.33203125" defaultRowHeight="13.2" x14ac:dyDescent="0.25"/>
  <cols>
    <col min="1" max="1" width="4" style="18" bestFit="1" customWidth="1"/>
    <col min="2" max="2" width="75.33203125" style="18" customWidth="1"/>
    <col min="3" max="3" width="9.109375" style="282" bestFit="1" customWidth="1"/>
    <col min="4" max="4" width="4.109375" style="282" bestFit="1" customWidth="1"/>
    <col min="5" max="5" width="8.44140625" style="116" bestFit="1" customWidth="1"/>
    <col min="6" max="6" width="19.33203125" style="18" customWidth="1"/>
    <col min="7" max="7" width="32.33203125" style="87" customWidth="1"/>
    <col min="8" max="8" width="8.44140625" style="116" bestFit="1" customWidth="1"/>
    <col min="9" max="9" width="24.109375" style="100" customWidth="1"/>
    <col min="10" max="10" width="8" style="4" bestFit="1" customWidth="1"/>
    <col min="11" max="11" width="42.6640625" style="4" customWidth="1"/>
    <col min="12" max="12" width="9.33203125" style="4" customWidth="1"/>
    <col min="13" max="13" width="18.6640625" style="4" customWidth="1"/>
    <col min="14" max="14" width="8.44140625" style="116" bestFit="1" customWidth="1"/>
    <col min="15" max="15" width="11.5546875" style="18" customWidth="1"/>
    <col min="16" max="105" width="12.33203125" style="18" customWidth="1"/>
    <col min="106" max="16384" width="13.33203125" style="18"/>
  </cols>
  <sheetData>
    <row r="1" spans="1:14" s="156" customFormat="1" x14ac:dyDescent="0.25">
      <c r="A1" s="62" t="s">
        <v>46</v>
      </c>
      <c r="B1" s="62" t="s">
        <v>0</v>
      </c>
      <c r="C1" s="307" t="s">
        <v>1868</v>
      </c>
      <c r="D1" s="279" t="s">
        <v>1877</v>
      </c>
      <c r="E1" s="118" t="s">
        <v>1548</v>
      </c>
      <c r="F1" s="62" t="s">
        <v>984</v>
      </c>
      <c r="G1" s="82" t="s">
        <v>1</v>
      </c>
      <c r="H1" s="118" t="s">
        <v>1149</v>
      </c>
      <c r="I1" s="99" t="s">
        <v>2</v>
      </c>
      <c r="J1" s="63" t="s">
        <v>5</v>
      </c>
      <c r="K1" s="63" t="s">
        <v>4</v>
      </c>
      <c r="L1" s="63" t="s">
        <v>1463</v>
      </c>
      <c r="M1" s="63" t="s">
        <v>6</v>
      </c>
      <c r="N1" s="118" t="s">
        <v>508</v>
      </c>
    </row>
    <row r="2" spans="1:14" x14ac:dyDescent="0.25">
      <c r="B2" s="10" t="s">
        <v>660</v>
      </c>
      <c r="C2" s="302" t="s">
        <v>1873</v>
      </c>
      <c r="D2" s="280"/>
      <c r="E2" s="123"/>
      <c r="F2" s="10"/>
      <c r="G2" s="157"/>
      <c r="H2" s="123"/>
      <c r="I2" s="158"/>
      <c r="J2" s="10"/>
      <c r="K2" s="10"/>
      <c r="L2" s="21"/>
      <c r="N2" s="123"/>
    </row>
    <row r="3" spans="1:14" x14ac:dyDescent="0.25">
      <c r="A3" s="18">
        <v>1</v>
      </c>
      <c r="B3" s="159" t="s">
        <v>233</v>
      </c>
      <c r="C3" s="302" t="s">
        <v>1873</v>
      </c>
      <c r="D3" s="280"/>
      <c r="E3" s="119" t="s">
        <v>1097</v>
      </c>
      <c r="F3" s="4" t="s">
        <v>1418</v>
      </c>
      <c r="G3" s="87" t="s">
        <v>241</v>
      </c>
      <c r="H3" s="132" t="e">
        <f>IF(ISBLANK($E:$E),"N/A",VLOOKUP($E:$E,NDA_Look_up,5,0))</f>
        <v>#REF!</v>
      </c>
      <c r="I3" s="100" t="s">
        <v>797</v>
      </c>
      <c r="J3" s="4" t="s">
        <v>8</v>
      </c>
      <c r="K3" s="4" t="s">
        <v>236</v>
      </c>
      <c r="L3" s="21"/>
      <c r="M3" s="4" t="s">
        <v>527</v>
      </c>
      <c r="N3" s="119" t="s">
        <v>509</v>
      </c>
    </row>
    <row r="4" spans="1:14" x14ac:dyDescent="0.25">
      <c r="B4" s="23" t="s">
        <v>239</v>
      </c>
      <c r="C4" s="302" t="s">
        <v>1873</v>
      </c>
      <c r="D4" s="280"/>
      <c r="E4" s="120"/>
      <c r="F4" s="19"/>
      <c r="H4" s="120"/>
      <c r="L4" s="21"/>
      <c r="N4" s="120"/>
    </row>
    <row r="5" spans="1:14" x14ac:dyDescent="0.25">
      <c r="A5" s="18">
        <v>2</v>
      </c>
      <c r="B5" s="159" t="s">
        <v>246</v>
      </c>
      <c r="C5" s="302" t="s">
        <v>1873</v>
      </c>
      <c r="D5" s="280"/>
      <c r="E5" s="119" t="s">
        <v>1100</v>
      </c>
      <c r="F5" s="4" t="s">
        <v>1000</v>
      </c>
      <c r="G5" s="87" t="s">
        <v>237</v>
      </c>
      <c r="H5" s="119" t="e">
        <f>IF(ISBLANK($E:$E),"N/A",VLOOKUP($E:$E,NDA_Look_up,5,0))</f>
        <v>#REF!</v>
      </c>
      <c r="I5" s="100" t="s">
        <v>796</v>
      </c>
      <c r="J5" s="4" t="s">
        <v>8</v>
      </c>
      <c r="K5" s="4" t="s">
        <v>252</v>
      </c>
      <c r="L5" s="21"/>
      <c r="M5" s="4" t="s">
        <v>529</v>
      </c>
      <c r="N5" s="119" t="s">
        <v>509</v>
      </c>
    </row>
    <row r="6" spans="1:14" x14ac:dyDescent="0.25">
      <c r="B6" s="23" t="s">
        <v>253</v>
      </c>
      <c r="C6" s="302" t="s">
        <v>1873</v>
      </c>
      <c r="D6" s="280"/>
      <c r="E6" s="129"/>
      <c r="F6" s="19"/>
      <c r="H6" s="129"/>
      <c r="L6" s="21"/>
      <c r="N6" s="129"/>
    </row>
    <row r="7" spans="1:14" x14ac:dyDescent="0.25">
      <c r="A7" s="18">
        <v>3</v>
      </c>
      <c r="B7" s="159" t="s">
        <v>242</v>
      </c>
      <c r="C7" s="302" t="s">
        <v>1873</v>
      </c>
      <c r="D7" s="280"/>
      <c r="E7" s="129" t="s">
        <v>1217</v>
      </c>
      <c r="F7" s="4" t="s">
        <v>1417</v>
      </c>
      <c r="G7" s="87" t="s">
        <v>241</v>
      </c>
      <c r="H7" s="129" t="e">
        <f>IF(ISBLANK($E:$E),"N/A",VLOOKUP($E:$E,NDA_Look_up,5,0))</f>
        <v>#REF!</v>
      </c>
      <c r="I7" s="100" t="s">
        <v>497</v>
      </c>
      <c r="J7" s="4" t="s">
        <v>8</v>
      </c>
      <c r="K7" s="4" t="s">
        <v>908</v>
      </c>
      <c r="L7" s="21"/>
      <c r="M7" s="4" t="s">
        <v>527</v>
      </c>
      <c r="N7" s="129" t="s">
        <v>509</v>
      </c>
    </row>
    <row r="8" spans="1:14" s="19" customFormat="1" x14ac:dyDescent="0.25">
      <c r="B8" s="22" t="s">
        <v>251</v>
      </c>
      <c r="C8" s="302" t="s">
        <v>1873</v>
      </c>
      <c r="D8" s="280"/>
      <c r="E8" s="120"/>
      <c r="F8" s="10"/>
      <c r="G8" s="157"/>
      <c r="H8" s="120"/>
      <c r="I8" s="158"/>
      <c r="J8" s="10"/>
      <c r="K8" s="10"/>
      <c r="L8" s="21"/>
      <c r="M8" s="10"/>
      <c r="N8" s="120"/>
    </row>
    <row r="9" spans="1:14" ht="39.6" x14ac:dyDescent="0.25">
      <c r="A9" s="18">
        <v>4</v>
      </c>
      <c r="B9" s="159" t="s">
        <v>245</v>
      </c>
      <c r="C9" s="302" t="s">
        <v>1873</v>
      </c>
      <c r="D9" s="280"/>
      <c r="E9" s="129" t="s">
        <v>1161</v>
      </c>
      <c r="F9" s="4" t="s">
        <v>1000</v>
      </c>
      <c r="G9" s="87" t="s">
        <v>237</v>
      </c>
      <c r="H9" s="129" t="e">
        <f t="shared" ref="H9:H14" si="0">IF(ISBLANK($E:$E),"N/A",VLOOKUP($E:$E,NDA_Look_up,5,0))</f>
        <v>#REF!</v>
      </c>
      <c r="I9" s="100" t="s">
        <v>497</v>
      </c>
      <c r="J9" s="4" t="s">
        <v>8</v>
      </c>
      <c r="K9" s="4" t="s">
        <v>909</v>
      </c>
      <c r="L9" s="21"/>
      <c r="M9" s="4" t="s">
        <v>529</v>
      </c>
      <c r="N9" s="129" t="s">
        <v>509</v>
      </c>
    </row>
    <row r="10" spans="1:14" x14ac:dyDescent="0.25">
      <c r="B10" s="61" t="s">
        <v>499</v>
      </c>
      <c r="C10" s="302" t="s">
        <v>1873</v>
      </c>
      <c r="D10" s="280"/>
      <c r="E10" s="129" t="s">
        <v>1162</v>
      </c>
      <c r="F10" s="18" t="s">
        <v>1419</v>
      </c>
      <c r="G10" s="87" t="s">
        <v>237</v>
      </c>
      <c r="H10" s="129" t="e">
        <f t="shared" si="0"/>
        <v>#REF!</v>
      </c>
      <c r="I10" s="100" t="s">
        <v>32</v>
      </c>
      <c r="J10" s="4" t="s">
        <v>8</v>
      </c>
      <c r="L10" s="21"/>
      <c r="M10" s="4" t="s">
        <v>529</v>
      </c>
      <c r="N10" s="129"/>
    </row>
    <row r="11" spans="1:14" x14ac:dyDescent="0.25">
      <c r="B11" s="159" t="s">
        <v>498</v>
      </c>
      <c r="C11" s="302" t="s">
        <v>1873</v>
      </c>
      <c r="D11" s="280"/>
      <c r="E11" s="119" t="s">
        <v>1163</v>
      </c>
      <c r="F11" s="4" t="s">
        <v>1420</v>
      </c>
      <c r="G11" s="87" t="s">
        <v>237</v>
      </c>
      <c r="H11" s="119" t="e">
        <f t="shared" si="0"/>
        <v>#REF!</v>
      </c>
      <c r="I11" s="100" t="s">
        <v>32</v>
      </c>
      <c r="J11" s="4" t="s">
        <v>8</v>
      </c>
      <c r="L11" s="21"/>
      <c r="M11" s="4" t="s">
        <v>529</v>
      </c>
      <c r="N11" s="119"/>
    </row>
    <row r="12" spans="1:14" x14ac:dyDescent="0.25">
      <c r="B12" s="61" t="s">
        <v>500</v>
      </c>
      <c r="C12" s="302" t="s">
        <v>1873</v>
      </c>
      <c r="D12" s="280"/>
      <c r="E12" s="129" t="s">
        <v>1131</v>
      </c>
      <c r="F12" s="18" t="s">
        <v>1421</v>
      </c>
      <c r="G12" s="87" t="s">
        <v>473</v>
      </c>
      <c r="H12" s="132" t="e">
        <f t="shared" si="0"/>
        <v>#REF!</v>
      </c>
      <c r="I12" s="100" t="s">
        <v>32</v>
      </c>
      <c r="J12" s="4" t="s">
        <v>8</v>
      </c>
      <c r="L12" s="21"/>
      <c r="M12" s="4" t="s">
        <v>527</v>
      </c>
      <c r="N12" s="129"/>
    </row>
    <row r="13" spans="1:14" ht="39.6" x14ac:dyDescent="0.25">
      <c r="B13" s="159" t="s">
        <v>501</v>
      </c>
      <c r="C13" s="302" t="s">
        <v>1873</v>
      </c>
      <c r="D13" s="280"/>
      <c r="E13" s="129" t="s">
        <v>1242</v>
      </c>
      <c r="F13" s="4" t="s">
        <v>1240</v>
      </c>
      <c r="G13" s="87" t="s">
        <v>241</v>
      </c>
      <c r="H13" s="129" t="e">
        <f t="shared" si="0"/>
        <v>#REF!</v>
      </c>
      <c r="I13" s="100" t="s">
        <v>32</v>
      </c>
      <c r="J13" s="4" t="s">
        <v>8</v>
      </c>
      <c r="K13" s="4" t="s">
        <v>950</v>
      </c>
      <c r="L13" s="21"/>
      <c r="M13" s="4" t="s">
        <v>527</v>
      </c>
      <c r="N13" s="129" t="s">
        <v>3</v>
      </c>
    </row>
    <row r="14" spans="1:14" ht="39.6" x14ac:dyDescent="0.25">
      <c r="B14" s="61" t="s">
        <v>502</v>
      </c>
      <c r="C14" s="302" t="s">
        <v>1873</v>
      </c>
      <c r="D14" s="280"/>
      <c r="E14" s="129" t="s">
        <v>1241</v>
      </c>
      <c r="F14" s="18" t="s">
        <v>1240</v>
      </c>
      <c r="G14" s="87" t="s">
        <v>241</v>
      </c>
      <c r="H14" s="129" t="e">
        <f t="shared" si="0"/>
        <v>#REF!</v>
      </c>
      <c r="I14" s="100" t="s">
        <v>32</v>
      </c>
      <c r="J14" s="4" t="s">
        <v>8</v>
      </c>
      <c r="K14" s="4" t="s">
        <v>950</v>
      </c>
      <c r="L14" s="21"/>
      <c r="M14" s="4" t="s">
        <v>527</v>
      </c>
      <c r="N14" s="129" t="s">
        <v>3</v>
      </c>
    </row>
    <row r="15" spans="1:14" x14ac:dyDescent="0.25">
      <c r="B15" s="22" t="s">
        <v>244</v>
      </c>
      <c r="C15" s="302" t="s">
        <v>1873</v>
      </c>
      <c r="D15" s="280"/>
      <c r="E15" s="129"/>
      <c r="F15" s="10"/>
      <c r="H15" s="129"/>
      <c r="L15" s="21"/>
      <c r="N15" s="129"/>
    </row>
    <row r="16" spans="1:14" ht="26.4" x14ac:dyDescent="0.25">
      <c r="A16" s="18">
        <v>5</v>
      </c>
      <c r="B16" s="159" t="s">
        <v>511</v>
      </c>
      <c r="C16" s="302" t="s">
        <v>1873</v>
      </c>
      <c r="D16" s="280"/>
      <c r="E16" s="129" t="s">
        <v>1174</v>
      </c>
      <c r="F16" s="4" t="s">
        <v>1422</v>
      </c>
      <c r="G16" s="87" t="s">
        <v>235</v>
      </c>
      <c r="H16" s="129" t="e">
        <f>IF(ISBLANK($E:$E),"N/A",VLOOKUP($E:$E,NDA_Look_up,5,0))</f>
        <v>#REF!</v>
      </c>
      <c r="I16" s="100" t="s">
        <v>512</v>
      </c>
      <c r="J16" s="4" t="s">
        <v>8</v>
      </c>
      <c r="K16" s="4" t="s">
        <v>910</v>
      </c>
      <c r="L16" s="21"/>
      <c r="M16" s="4" t="s">
        <v>527</v>
      </c>
      <c r="N16" s="129"/>
    </row>
    <row r="17" spans="1:14" s="19" customFormat="1" x14ac:dyDescent="0.25">
      <c r="B17" s="22" t="s">
        <v>249</v>
      </c>
      <c r="C17" s="302" t="s">
        <v>1873</v>
      </c>
      <c r="D17" s="280"/>
      <c r="E17" s="135"/>
      <c r="F17" s="10"/>
      <c r="G17" s="157"/>
      <c r="H17" s="135"/>
      <c r="I17" s="100"/>
      <c r="J17" s="10"/>
      <c r="K17" s="10"/>
      <c r="L17" s="21"/>
      <c r="M17" s="10"/>
      <c r="N17" s="135"/>
    </row>
    <row r="18" spans="1:14" x14ac:dyDescent="0.25">
      <c r="A18" s="18">
        <v>6</v>
      </c>
      <c r="B18" s="21" t="s">
        <v>250</v>
      </c>
      <c r="C18" s="302" t="s">
        <v>1873</v>
      </c>
      <c r="D18" s="280"/>
      <c r="E18" s="129"/>
      <c r="F18" s="4"/>
      <c r="H18" s="129"/>
      <c r="I18" s="100" t="s">
        <v>247</v>
      </c>
      <c r="K18" s="4" t="s">
        <v>799</v>
      </c>
      <c r="L18" s="21"/>
      <c r="N18" s="129"/>
    </row>
    <row r="19" spans="1:14" x14ac:dyDescent="0.25">
      <c r="B19" s="22" t="s">
        <v>248</v>
      </c>
      <c r="C19" s="302" t="s">
        <v>1873</v>
      </c>
      <c r="D19" s="280"/>
      <c r="E19" s="129"/>
      <c r="F19" s="10"/>
      <c r="H19" s="129"/>
      <c r="L19" s="21"/>
      <c r="N19" s="129"/>
    </row>
    <row r="20" spans="1:14" x14ac:dyDescent="0.25">
      <c r="A20" s="18">
        <v>7</v>
      </c>
      <c r="B20" s="159" t="s">
        <v>513</v>
      </c>
      <c r="C20" s="302" t="s">
        <v>1873</v>
      </c>
      <c r="D20" s="280"/>
      <c r="E20" s="129"/>
      <c r="F20" s="4" t="s">
        <v>1731</v>
      </c>
      <c r="G20" s="87" t="s">
        <v>1746</v>
      </c>
      <c r="H20" s="129" t="str">
        <f>IF(ISBLANK($E:$E),"N/A",VLOOKUP($E:$E,NDA_Look_up,5,0))</f>
        <v>N/A</v>
      </c>
      <c r="I20" s="100" t="s">
        <v>514</v>
      </c>
      <c r="J20" s="4" t="s">
        <v>8</v>
      </c>
      <c r="K20" s="11" t="s">
        <v>254</v>
      </c>
      <c r="L20" s="21"/>
      <c r="M20" s="4" t="s">
        <v>529</v>
      </c>
      <c r="N20" s="129"/>
    </row>
    <row r="21" spans="1:14" x14ac:dyDescent="0.25">
      <c r="A21" s="18">
        <v>8</v>
      </c>
      <c r="B21" s="159" t="s">
        <v>515</v>
      </c>
      <c r="C21" s="302" t="s">
        <v>1873</v>
      </c>
      <c r="D21" s="280"/>
      <c r="E21" s="119"/>
      <c r="F21" s="4" t="s">
        <v>1731</v>
      </c>
      <c r="G21" s="87" t="s">
        <v>1746</v>
      </c>
      <c r="H21" s="119" t="str">
        <f>IF(ISBLANK($E:$E),"N/A",VLOOKUP($E:$E,NDA_Look_up,5,0))</f>
        <v>N/A</v>
      </c>
      <c r="I21" s="100" t="s">
        <v>516</v>
      </c>
      <c r="J21" s="4" t="s">
        <v>8</v>
      </c>
      <c r="K21" s="11" t="s">
        <v>254</v>
      </c>
      <c r="L21" s="21"/>
      <c r="M21" s="4" t="s">
        <v>529</v>
      </c>
      <c r="N21" s="119"/>
    </row>
    <row r="22" spans="1:14" x14ac:dyDescent="0.25">
      <c r="A22" s="18">
        <v>9</v>
      </c>
      <c r="B22" s="159" t="s">
        <v>517</v>
      </c>
      <c r="C22" s="302" t="s">
        <v>1873</v>
      </c>
      <c r="D22" s="280"/>
      <c r="E22" s="120"/>
      <c r="F22" s="4" t="s">
        <v>1754</v>
      </c>
      <c r="G22" s="87" t="s">
        <v>1746</v>
      </c>
      <c r="H22" s="120" t="str">
        <f>IF(ISBLANK($E:$E),"N/A",VLOOKUP($E:$E,NDA_Look_up,5,0))</f>
        <v>N/A</v>
      </c>
      <c r="I22" s="100" t="s">
        <v>518</v>
      </c>
      <c r="J22" s="4" t="s">
        <v>8</v>
      </c>
      <c r="K22" s="4" t="s">
        <v>617</v>
      </c>
      <c r="L22" s="21"/>
      <c r="M22" s="4" t="s">
        <v>529</v>
      </c>
      <c r="N22" s="120"/>
    </row>
    <row r="23" spans="1:14" ht="26.4" x14ac:dyDescent="0.25">
      <c r="A23" s="18">
        <v>10</v>
      </c>
      <c r="B23" s="159" t="s">
        <v>911</v>
      </c>
      <c r="C23" s="302" t="s">
        <v>1873</v>
      </c>
      <c r="D23" s="280"/>
      <c r="E23" s="119"/>
      <c r="F23" s="4" t="s">
        <v>1754</v>
      </c>
      <c r="G23" s="87" t="s">
        <v>276</v>
      </c>
      <c r="H23" s="119" t="str">
        <f>IF(ISBLANK($E:$E),"N/A",VLOOKUP($E:$E,NDA_Look_up,5,0))</f>
        <v>N/A</v>
      </c>
      <c r="I23" s="100" t="s">
        <v>520</v>
      </c>
      <c r="J23" s="4" t="s">
        <v>8</v>
      </c>
      <c r="K23" s="11" t="s">
        <v>912</v>
      </c>
      <c r="L23" s="21"/>
      <c r="M23" s="4" t="s">
        <v>11</v>
      </c>
      <c r="N23" s="119"/>
    </row>
    <row r="24" spans="1:14" x14ac:dyDescent="0.25">
      <c r="A24" s="18">
        <v>11</v>
      </c>
      <c r="B24" s="159" t="s">
        <v>521</v>
      </c>
      <c r="C24" s="302" t="s">
        <v>1873</v>
      </c>
      <c r="D24" s="280"/>
      <c r="E24" s="129"/>
      <c r="F24" s="4" t="s">
        <v>1754</v>
      </c>
      <c r="G24" s="87" t="s">
        <v>1746</v>
      </c>
      <c r="H24" s="129" t="str">
        <f>IF(ISBLANK($E:$E),"N/A",VLOOKUP($E:$E,NDA_Look_up,5,0))</f>
        <v>N/A</v>
      </c>
      <c r="I24" s="100" t="s">
        <v>522</v>
      </c>
      <c r="J24" s="4" t="s">
        <v>8</v>
      </c>
      <c r="L24" s="21"/>
      <c r="M24" s="4" t="s">
        <v>11</v>
      </c>
      <c r="N24" s="129"/>
    </row>
    <row r="25" spans="1:14" s="19" customFormat="1" x14ac:dyDescent="0.25">
      <c r="B25" s="22" t="s">
        <v>240</v>
      </c>
      <c r="C25" s="302" t="s">
        <v>1873</v>
      </c>
      <c r="D25" s="280"/>
      <c r="E25" s="129"/>
      <c r="F25" s="10"/>
      <c r="G25" s="157"/>
      <c r="H25" s="129"/>
      <c r="I25" s="158"/>
      <c r="J25" s="10"/>
      <c r="K25" s="10"/>
      <c r="L25" s="21"/>
      <c r="M25" s="10"/>
      <c r="N25" s="129"/>
    </row>
    <row r="26" spans="1:14" ht="26.4" x14ac:dyDescent="0.25">
      <c r="A26" s="18">
        <v>12</v>
      </c>
      <c r="B26" s="159" t="s">
        <v>255</v>
      </c>
      <c r="C26" s="302" t="s">
        <v>1873</v>
      </c>
      <c r="D26" s="280"/>
      <c r="E26" s="129" t="s">
        <v>1090</v>
      </c>
      <c r="F26" s="4" t="s">
        <v>1423</v>
      </c>
      <c r="G26" s="87" t="s">
        <v>1755</v>
      </c>
      <c r="H26" s="129" t="e">
        <f>IF(ISBLANK($E:$E),"N/A",VLOOKUP($E:$E,NDA_Look_up,5,0))</f>
        <v>#REF!</v>
      </c>
      <c r="I26" s="100" t="s">
        <v>797</v>
      </c>
      <c r="J26" s="4" t="s">
        <v>8</v>
      </c>
      <c r="K26" s="11" t="s">
        <v>294</v>
      </c>
      <c r="L26" s="21"/>
      <c r="M26" s="4" t="s">
        <v>527</v>
      </c>
      <c r="N26" s="129"/>
    </row>
    <row r="27" spans="1:14" s="19" customFormat="1" x14ac:dyDescent="0.25">
      <c r="B27" s="23" t="s">
        <v>256</v>
      </c>
      <c r="C27" s="302" t="s">
        <v>1873</v>
      </c>
      <c r="D27" s="280"/>
      <c r="E27" s="129"/>
      <c r="G27" s="157"/>
      <c r="H27" s="129"/>
      <c r="I27" s="158"/>
      <c r="J27" s="10"/>
      <c r="K27" s="10"/>
      <c r="L27" s="21"/>
      <c r="M27" s="10"/>
      <c r="N27" s="129"/>
    </row>
    <row r="28" spans="1:14" ht="26.4" x14ac:dyDescent="0.25">
      <c r="A28" s="18">
        <v>13</v>
      </c>
      <c r="B28" s="159" t="s">
        <v>257</v>
      </c>
      <c r="C28" s="302" t="s">
        <v>1873</v>
      </c>
      <c r="D28" s="280"/>
      <c r="E28" s="129" t="s">
        <v>1091</v>
      </c>
      <c r="F28" s="4" t="s">
        <v>1424</v>
      </c>
      <c r="G28" s="87" t="s">
        <v>241</v>
      </c>
      <c r="H28" s="129" t="e">
        <f>IF(ISBLANK($E:$E),"N/A",VLOOKUP($E:$E,NDA_Look_up,5,0))</f>
        <v>#REF!</v>
      </c>
      <c r="I28" s="100" t="s">
        <v>798</v>
      </c>
      <c r="J28" s="4" t="s">
        <v>8</v>
      </c>
      <c r="K28" s="4" t="s">
        <v>341</v>
      </c>
      <c r="L28" s="21"/>
      <c r="M28" s="4" t="s">
        <v>527</v>
      </c>
      <c r="N28" s="129"/>
    </row>
    <row r="29" spans="1:14" s="19" customFormat="1" x14ac:dyDescent="0.25">
      <c r="B29" s="23" t="s">
        <v>261</v>
      </c>
      <c r="C29" s="302" t="s">
        <v>1873</v>
      </c>
      <c r="D29" s="280"/>
      <c r="E29" s="129"/>
      <c r="G29" s="157"/>
      <c r="H29" s="129"/>
      <c r="I29" s="158"/>
      <c r="J29" s="10"/>
      <c r="K29" s="10"/>
      <c r="L29" s="21"/>
      <c r="M29" s="10"/>
      <c r="N29" s="129"/>
    </row>
    <row r="30" spans="1:14" x14ac:dyDescent="0.25">
      <c r="A30" s="18">
        <v>14</v>
      </c>
      <c r="B30" s="159" t="s">
        <v>523</v>
      </c>
      <c r="C30" s="302" t="s">
        <v>1873</v>
      </c>
      <c r="D30" s="280"/>
      <c r="E30" s="129" t="s">
        <v>1109</v>
      </c>
      <c r="F30" s="4" t="s">
        <v>1422</v>
      </c>
      <c r="G30" s="87" t="s">
        <v>237</v>
      </c>
      <c r="H30" s="129" t="e">
        <f t="shared" ref="H30:H38" si="1">IF(ISBLANK($E:$E),"N/A",VLOOKUP($E:$E,NDA_Look_up,5,0))</f>
        <v>#REF!</v>
      </c>
      <c r="I30" s="100" t="s">
        <v>524</v>
      </c>
      <c r="J30" s="4" t="s">
        <v>8</v>
      </c>
      <c r="K30" s="4" t="s">
        <v>258</v>
      </c>
      <c r="L30" s="21"/>
      <c r="M30" s="4" t="s">
        <v>529</v>
      </c>
      <c r="N30" s="129" t="s">
        <v>509</v>
      </c>
    </row>
    <row r="31" spans="1:14" x14ac:dyDescent="0.25">
      <c r="A31" s="18">
        <v>15</v>
      </c>
      <c r="B31" s="159" t="s">
        <v>443</v>
      </c>
      <c r="C31" s="302" t="s">
        <v>1873</v>
      </c>
      <c r="D31" s="280"/>
      <c r="E31" s="129" t="s">
        <v>1113</v>
      </c>
      <c r="F31" s="4" t="s">
        <v>1422</v>
      </c>
      <c r="G31" s="87" t="s">
        <v>241</v>
      </c>
      <c r="H31" s="129" t="e">
        <f t="shared" si="1"/>
        <v>#REF!</v>
      </c>
      <c r="I31" s="100" t="s">
        <v>259</v>
      </c>
      <c r="J31" s="4" t="s">
        <v>8</v>
      </c>
      <c r="K31" s="4" t="s">
        <v>260</v>
      </c>
      <c r="L31" s="21"/>
      <c r="M31" s="4" t="s">
        <v>527</v>
      </c>
      <c r="N31" s="129"/>
    </row>
    <row r="32" spans="1:14" x14ac:dyDescent="0.25">
      <c r="A32" s="18">
        <v>16</v>
      </c>
      <c r="B32" s="159" t="s">
        <v>444</v>
      </c>
      <c r="C32" s="302" t="s">
        <v>1873</v>
      </c>
      <c r="D32" s="280"/>
      <c r="E32" s="141" t="s">
        <v>1113</v>
      </c>
      <c r="F32" s="4" t="s">
        <v>1422</v>
      </c>
      <c r="G32" s="87" t="s">
        <v>241</v>
      </c>
      <c r="H32" s="141" t="e">
        <f t="shared" si="1"/>
        <v>#REF!</v>
      </c>
      <c r="I32" s="100" t="s">
        <v>262</v>
      </c>
      <c r="J32" s="4" t="s">
        <v>8</v>
      </c>
      <c r="K32" s="4" t="s">
        <v>260</v>
      </c>
      <c r="L32" s="21"/>
      <c r="M32" s="4" t="s">
        <v>527</v>
      </c>
      <c r="N32" s="141"/>
    </row>
    <row r="33" spans="1:14" x14ac:dyDescent="0.25">
      <c r="A33" s="18">
        <v>17</v>
      </c>
      <c r="B33" s="159" t="s">
        <v>263</v>
      </c>
      <c r="C33" s="302" t="s">
        <v>1873</v>
      </c>
      <c r="D33" s="280"/>
      <c r="E33" s="119" t="s">
        <v>1112</v>
      </c>
      <c r="F33" s="4" t="s">
        <v>1422</v>
      </c>
      <c r="G33" s="87" t="s">
        <v>819</v>
      </c>
      <c r="H33" s="119" t="e">
        <f t="shared" si="1"/>
        <v>#REF!</v>
      </c>
      <c r="I33" s="100" t="s">
        <v>264</v>
      </c>
      <c r="J33" s="4" t="s">
        <v>8</v>
      </c>
      <c r="K33" s="4" t="s">
        <v>265</v>
      </c>
      <c r="L33" s="21"/>
      <c r="M33" s="4" t="s">
        <v>11</v>
      </c>
      <c r="N33" s="119"/>
    </row>
    <row r="34" spans="1:14" x14ac:dyDescent="0.25">
      <c r="A34" s="18">
        <v>18</v>
      </c>
      <c r="B34" s="159" t="s">
        <v>266</v>
      </c>
      <c r="C34" s="302" t="s">
        <v>1873</v>
      </c>
      <c r="D34" s="280"/>
      <c r="E34" s="120" t="s">
        <v>1113</v>
      </c>
      <c r="F34" s="4" t="s">
        <v>1422</v>
      </c>
      <c r="G34" s="87" t="s">
        <v>819</v>
      </c>
      <c r="H34" s="120" t="e">
        <f t="shared" si="1"/>
        <v>#REF!</v>
      </c>
      <c r="I34" s="100" t="s">
        <v>267</v>
      </c>
      <c r="J34" s="4" t="s">
        <v>8</v>
      </c>
      <c r="K34" s="4" t="s">
        <v>265</v>
      </c>
      <c r="L34" s="21"/>
      <c r="M34" s="4" t="s">
        <v>11</v>
      </c>
      <c r="N34" s="120"/>
    </row>
    <row r="35" spans="1:14" x14ac:dyDescent="0.25">
      <c r="A35" s="18">
        <v>19</v>
      </c>
      <c r="B35" s="159" t="s">
        <v>268</v>
      </c>
      <c r="C35" s="302" t="s">
        <v>1873</v>
      </c>
      <c r="D35" s="280"/>
      <c r="E35" s="141" t="s">
        <v>1114</v>
      </c>
      <c r="F35" s="4" t="s">
        <v>1422</v>
      </c>
      <c r="G35" s="87" t="s">
        <v>241</v>
      </c>
      <c r="H35" s="141" t="e">
        <f t="shared" si="1"/>
        <v>#REF!</v>
      </c>
      <c r="I35" s="100" t="s">
        <v>267</v>
      </c>
      <c r="J35" s="4" t="s">
        <v>8</v>
      </c>
      <c r="K35" s="4" t="s">
        <v>260</v>
      </c>
      <c r="L35" s="21" t="s">
        <v>562</v>
      </c>
      <c r="M35" s="4" t="s">
        <v>527</v>
      </c>
      <c r="N35" s="141"/>
    </row>
    <row r="36" spans="1:14" ht="26.4" x14ac:dyDescent="0.25">
      <c r="A36" s="18">
        <v>20</v>
      </c>
      <c r="B36" s="159" t="s">
        <v>269</v>
      </c>
      <c r="C36" s="302" t="s">
        <v>1873</v>
      </c>
      <c r="D36" s="280"/>
      <c r="E36" s="120" t="s">
        <v>1114</v>
      </c>
      <c r="F36" s="4" t="s">
        <v>1422</v>
      </c>
      <c r="G36" s="87" t="s">
        <v>241</v>
      </c>
      <c r="H36" s="120" t="e">
        <f t="shared" si="1"/>
        <v>#REF!</v>
      </c>
      <c r="I36" s="100" t="s">
        <v>271</v>
      </c>
      <c r="J36" s="4" t="s">
        <v>8</v>
      </c>
      <c r="K36" s="11" t="s">
        <v>293</v>
      </c>
      <c r="L36" s="21" t="s">
        <v>562</v>
      </c>
      <c r="M36" s="4" t="s">
        <v>527</v>
      </c>
      <c r="N36" s="120"/>
    </row>
    <row r="37" spans="1:14" x14ac:dyDescent="0.25">
      <c r="A37" s="18">
        <v>21</v>
      </c>
      <c r="B37" s="159" t="s">
        <v>270</v>
      </c>
      <c r="C37" s="302" t="s">
        <v>1873</v>
      </c>
      <c r="D37" s="280"/>
      <c r="E37" s="119" t="s">
        <v>1242</v>
      </c>
      <c r="F37" s="4" t="s">
        <v>1240</v>
      </c>
      <c r="G37" s="87" t="s">
        <v>241</v>
      </c>
      <c r="H37" s="119" t="e">
        <f t="shared" si="1"/>
        <v>#REF!</v>
      </c>
      <c r="I37" s="100" t="s">
        <v>32</v>
      </c>
      <c r="J37" s="4" t="s">
        <v>8</v>
      </c>
      <c r="K37" s="4" t="s">
        <v>871</v>
      </c>
      <c r="L37" s="21"/>
      <c r="M37" s="4" t="s">
        <v>527</v>
      </c>
      <c r="N37" s="119" t="s">
        <v>3</v>
      </c>
    </row>
    <row r="38" spans="1:14" ht="26.4" x14ac:dyDescent="0.25">
      <c r="A38" s="18">
        <v>22</v>
      </c>
      <c r="B38" s="159" t="s">
        <v>272</v>
      </c>
      <c r="C38" s="302" t="s">
        <v>1873</v>
      </c>
      <c r="D38" s="280"/>
      <c r="E38" s="120" t="s">
        <v>1127</v>
      </c>
      <c r="F38" s="4" t="s">
        <v>1447</v>
      </c>
      <c r="G38" s="87" t="s">
        <v>241</v>
      </c>
      <c r="H38" s="132" t="e">
        <f t="shared" si="1"/>
        <v>#REF!</v>
      </c>
      <c r="I38" s="100" t="s">
        <v>32</v>
      </c>
      <c r="J38" s="4" t="s">
        <v>8</v>
      </c>
      <c r="K38" s="11" t="s">
        <v>273</v>
      </c>
      <c r="L38" s="21"/>
      <c r="M38" s="4" t="s">
        <v>527</v>
      </c>
      <c r="N38" s="120"/>
    </row>
    <row r="39" spans="1:14" s="19" customFormat="1" x14ac:dyDescent="0.25">
      <c r="B39" s="22" t="s">
        <v>274</v>
      </c>
      <c r="C39" s="302" t="s">
        <v>1873</v>
      </c>
      <c r="D39" s="280"/>
      <c r="E39" s="119"/>
      <c r="F39" s="10"/>
      <c r="G39" s="157"/>
      <c r="H39" s="119"/>
      <c r="I39" s="158"/>
      <c r="J39" s="10"/>
      <c r="K39" s="4"/>
      <c r="L39" s="21"/>
      <c r="M39" s="10"/>
      <c r="N39" s="119"/>
    </row>
    <row r="40" spans="1:14" x14ac:dyDescent="0.25">
      <c r="A40" s="18">
        <v>23</v>
      </c>
      <c r="B40" s="159" t="s">
        <v>1446</v>
      </c>
      <c r="C40" s="302" t="s">
        <v>1873</v>
      </c>
      <c r="D40" s="280"/>
      <c r="E40" s="120" t="s">
        <v>1198</v>
      </c>
      <c r="F40" s="4" t="s">
        <v>1172</v>
      </c>
      <c r="G40" s="87" t="s">
        <v>1414</v>
      </c>
      <c r="H40" s="120" t="e">
        <f t="shared" ref="H40:H56" si="2">IF(ISBLANK($E:$E),"N/A",VLOOKUP($E:$E,NDA_Look_up,5,0))</f>
        <v>#REF!</v>
      </c>
      <c r="I40" s="100" t="s">
        <v>267</v>
      </c>
      <c r="J40" s="4" t="s">
        <v>8</v>
      </c>
      <c r="L40" s="21"/>
      <c r="M40" s="4" t="s">
        <v>11</v>
      </c>
      <c r="N40" s="120" t="s">
        <v>509</v>
      </c>
    </row>
    <row r="41" spans="1:14" x14ac:dyDescent="0.25">
      <c r="A41" s="18">
        <v>24</v>
      </c>
      <c r="B41" s="159" t="s">
        <v>279</v>
      </c>
      <c r="C41" s="302" t="s">
        <v>1873</v>
      </c>
      <c r="D41" s="280"/>
      <c r="E41" s="135"/>
      <c r="F41" s="4"/>
      <c r="G41" s="87" t="s">
        <v>241</v>
      </c>
      <c r="H41" s="135" t="str">
        <f t="shared" si="2"/>
        <v>N/A</v>
      </c>
      <c r="I41" s="100" t="s">
        <v>277</v>
      </c>
      <c r="J41" s="4" t="s">
        <v>8</v>
      </c>
      <c r="K41" s="4" t="s">
        <v>278</v>
      </c>
      <c r="L41" s="21"/>
      <c r="M41" s="4" t="s">
        <v>527</v>
      </c>
      <c r="N41" s="135" t="s">
        <v>509</v>
      </c>
    </row>
    <row r="42" spans="1:14" ht="52.8" x14ac:dyDescent="0.25">
      <c r="A42" s="18">
        <v>25</v>
      </c>
      <c r="B42" s="159" t="s">
        <v>283</v>
      </c>
      <c r="C42" s="302" t="s">
        <v>1873</v>
      </c>
      <c r="D42" s="280"/>
      <c r="E42" s="129" t="s">
        <v>1242</v>
      </c>
      <c r="F42" s="4" t="s">
        <v>1240</v>
      </c>
      <c r="G42" s="87" t="s">
        <v>241</v>
      </c>
      <c r="H42" s="129" t="e">
        <f t="shared" si="2"/>
        <v>#REF!</v>
      </c>
      <c r="I42" s="100" t="s">
        <v>280</v>
      </c>
      <c r="J42" s="4" t="s">
        <v>8</v>
      </c>
      <c r="K42" s="11" t="s">
        <v>951</v>
      </c>
      <c r="L42" s="21"/>
      <c r="M42" s="4" t="s">
        <v>527</v>
      </c>
      <c r="N42" s="129" t="s">
        <v>3</v>
      </c>
    </row>
    <row r="43" spans="1:14" x14ac:dyDescent="0.25">
      <c r="A43" s="18">
        <v>26</v>
      </c>
      <c r="B43" s="159" t="s">
        <v>281</v>
      </c>
      <c r="C43" s="302" t="s">
        <v>1873</v>
      </c>
      <c r="D43" s="280"/>
      <c r="E43" s="119" t="s">
        <v>1205</v>
      </c>
      <c r="F43" s="4" t="s">
        <v>1448</v>
      </c>
      <c r="G43" s="87" t="s">
        <v>1414</v>
      </c>
      <c r="H43" s="132" t="e">
        <f t="shared" si="2"/>
        <v>#REF!</v>
      </c>
      <c r="I43" s="100" t="s">
        <v>282</v>
      </c>
      <c r="J43" s="4" t="s">
        <v>8</v>
      </c>
      <c r="K43" s="11" t="s">
        <v>948</v>
      </c>
      <c r="L43" s="21"/>
      <c r="M43" s="4" t="s">
        <v>11</v>
      </c>
      <c r="N43" s="119"/>
    </row>
    <row r="44" spans="1:14" x14ac:dyDescent="0.25">
      <c r="A44" s="18">
        <v>27</v>
      </c>
      <c r="B44" s="159" t="s">
        <v>284</v>
      </c>
      <c r="C44" s="302" t="s">
        <v>1873</v>
      </c>
      <c r="D44" s="280"/>
      <c r="E44" s="120" t="s">
        <v>1209</v>
      </c>
      <c r="F44" s="4" t="s">
        <v>1172</v>
      </c>
      <c r="G44" s="87" t="s">
        <v>1414</v>
      </c>
      <c r="H44" s="132" t="e">
        <f t="shared" si="2"/>
        <v>#REF!</v>
      </c>
      <c r="I44" s="100" t="s">
        <v>285</v>
      </c>
      <c r="J44" s="4" t="s">
        <v>8</v>
      </c>
      <c r="L44" s="21"/>
      <c r="M44" s="4" t="s">
        <v>529</v>
      </c>
      <c r="N44" s="120"/>
    </row>
    <row r="45" spans="1:14" ht="39.6" x14ac:dyDescent="0.25">
      <c r="A45" s="18">
        <v>28</v>
      </c>
      <c r="B45" s="159" t="s">
        <v>286</v>
      </c>
      <c r="C45" s="302" t="s">
        <v>1873</v>
      </c>
      <c r="D45" s="280"/>
      <c r="E45" s="119" t="s">
        <v>1207</v>
      </c>
      <c r="F45" s="4" t="s">
        <v>1448</v>
      </c>
      <c r="G45" s="87" t="s">
        <v>241</v>
      </c>
      <c r="H45" s="119" t="e">
        <f t="shared" si="2"/>
        <v>#REF!</v>
      </c>
      <c r="I45" s="100" t="s">
        <v>287</v>
      </c>
      <c r="J45" s="4" t="s">
        <v>8</v>
      </c>
      <c r="K45" s="11" t="s">
        <v>947</v>
      </c>
      <c r="L45" s="21"/>
      <c r="M45" s="4" t="s">
        <v>527</v>
      </c>
      <c r="N45" s="119"/>
    </row>
    <row r="46" spans="1:14" x14ac:dyDescent="0.25">
      <c r="A46" s="18">
        <v>29</v>
      </c>
      <c r="B46" s="159" t="s">
        <v>532</v>
      </c>
      <c r="C46" s="302" t="s">
        <v>1873</v>
      </c>
      <c r="D46" s="280"/>
      <c r="E46" s="120" t="s">
        <v>1206</v>
      </c>
      <c r="F46" s="4" t="s">
        <v>1448</v>
      </c>
      <c r="G46" s="87" t="s">
        <v>1414</v>
      </c>
      <c r="H46" s="132" t="e">
        <f t="shared" si="2"/>
        <v>#REF!</v>
      </c>
      <c r="I46" s="100" t="s">
        <v>289</v>
      </c>
      <c r="J46" s="4" t="s">
        <v>8</v>
      </c>
      <c r="K46" s="4" t="s">
        <v>288</v>
      </c>
      <c r="L46" s="21"/>
      <c r="M46" s="4" t="s">
        <v>11</v>
      </c>
      <c r="N46" s="120"/>
    </row>
    <row r="47" spans="1:14" x14ac:dyDescent="0.25">
      <c r="A47" s="18">
        <v>30</v>
      </c>
      <c r="B47" s="159" t="s">
        <v>291</v>
      </c>
      <c r="C47" s="302" t="s">
        <v>1873</v>
      </c>
      <c r="D47" s="280"/>
      <c r="E47" s="135" t="s">
        <v>1208</v>
      </c>
      <c r="F47" s="4" t="s">
        <v>1422</v>
      </c>
      <c r="G47" s="87" t="s">
        <v>1414</v>
      </c>
      <c r="H47" s="132" t="e">
        <f t="shared" si="2"/>
        <v>#REF!</v>
      </c>
      <c r="I47" s="100" t="s">
        <v>290</v>
      </c>
      <c r="J47" s="4" t="s">
        <v>8</v>
      </c>
      <c r="K47" s="11" t="s">
        <v>292</v>
      </c>
      <c r="L47" s="21"/>
      <c r="M47" s="4" t="s">
        <v>529</v>
      </c>
      <c r="N47" s="135"/>
    </row>
    <row r="48" spans="1:14" ht="26.4" x14ac:dyDescent="0.25">
      <c r="A48" s="18">
        <v>31</v>
      </c>
      <c r="B48" s="159" t="s">
        <v>295</v>
      </c>
      <c r="C48" s="302" t="s">
        <v>1873</v>
      </c>
      <c r="D48" s="280"/>
      <c r="E48" s="135" t="s">
        <v>1213</v>
      </c>
      <c r="F48" s="4" t="s">
        <v>1449</v>
      </c>
      <c r="G48" s="87" t="s">
        <v>241</v>
      </c>
      <c r="H48" s="135" t="e">
        <f t="shared" si="2"/>
        <v>#REF!</v>
      </c>
      <c r="I48" s="100" t="s">
        <v>299</v>
      </c>
      <c r="J48" s="4" t="s">
        <v>8</v>
      </c>
      <c r="K48" s="4" t="s">
        <v>296</v>
      </c>
      <c r="L48" s="21"/>
      <c r="M48" s="4" t="s">
        <v>527</v>
      </c>
      <c r="N48" s="135"/>
    </row>
    <row r="49" spans="1:14" ht="26.4" x14ac:dyDescent="0.25">
      <c r="A49" s="18">
        <v>32</v>
      </c>
      <c r="B49" s="159" t="s">
        <v>297</v>
      </c>
      <c r="C49" s="302" t="s">
        <v>1873</v>
      </c>
      <c r="D49" s="280"/>
      <c r="E49" s="119" t="s">
        <v>1227</v>
      </c>
      <c r="F49" s="4" t="s">
        <v>1418</v>
      </c>
      <c r="G49" s="87" t="s">
        <v>241</v>
      </c>
      <c r="H49" s="119" t="e">
        <f t="shared" si="2"/>
        <v>#REF!</v>
      </c>
      <c r="I49" s="100" t="s">
        <v>298</v>
      </c>
      <c r="J49" s="4" t="s">
        <v>8</v>
      </c>
      <c r="K49" s="4" t="s">
        <v>296</v>
      </c>
      <c r="L49" s="21" t="s">
        <v>562</v>
      </c>
      <c r="M49" s="4" t="s">
        <v>527</v>
      </c>
      <c r="N49" s="119" t="s">
        <v>3</v>
      </c>
    </row>
    <row r="50" spans="1:14" ht="26.4" x14ac:dyDescent="0.25">
      <c r="A50" s="18">
        <v>33</v>
      </c>
      <c r="B50" s="159" t="s">
        <v>300</v>
      </c>
      <c r="C50" s="302" t="s">
        <v>1873</v>
      </c>
      <c r="D50" s="280"/>
      <c r="E50" s="120" t="s">
        <v>1092</v>
      </c>
      <c r="F50" s="4" t="s">
        <v>1449</v>
      </c>
      <c r="G50" s="87" t="s">
        <v>241</v>
      </c>
      <c r="H50" s="120" t="e">
        <f t="shared" si="2"/>
        <v>#REF!</v>
      </c>
      <c r="I50" s="100" t="s">
        <v>301</v>
      </c>
      <c r="J50" s="4" t="s">
        <v>8</v>
      </c>
      <c r="K50" s="4" t="s">
        <v>296</v>
      </c>
      <c r="L50" s="21"/>
      <c r="M50" s="4" t="s">
        <v>527</v>
      </c>
      <c r="N50" s="120" t="s">
        <v>3</v>
      </c>
    </row>
    <row r="51" spans="1:14" ht="26.4" x14ac:dyDescent="0.25">
      <c r="A51" s="18">
        <v>34</v>
      </c>
      <c r="B51" s="159" t="s">
        <v>945</v>
      </c>
      <c r="C51" s="302" t="s">
        <v>1873</v>
      </c>
      <c r="D51" s="280"/>
      <c r="E51" s="119" t="s">
        <v>1216</v>
      </c>
      <c r="F51" s="4" t="s">
        <v>1420</v>
      </c>
      <c r="G51" s="87" t="s">
        <v>1756</v>
      </c>
      <c r="H51" s="119" t="e">
        <f t="shared" si="2"/>
        <v>#REF!</v>
      </c>
      <c r="I51" s="100" t="s">
        <v>302</v>
      </c>
      <c r="J51" s="4" t="s">
        <v>8</v>
      </c>
      <c r="K51" s="11" t="s">
        <v>292</v>
      </c>
      <c r="L51" s="21"/>
      <c r="M51" s="4" t="s">
        <v>529</v>
      </c>
      <c r="N51" s="119"/>
    </row>
    <row r="52" spans="1:14" s="4" customFormat="1" ht="118.8" x14ac:dyDescent="0.25">
      <c r="A52" s="18">
        <v>35</v>
      </c>
      <c r="B52" s="159" t="s">
        <v>303</v>
      </c>
      <c r="C52" s="302" t="s">
        <v>1873</v>
      </c>
      <c r="D52" s="280"/>
      <c r="E52" s="120" t="s">
        <v>1182</v>
      </c>
      <c r="F52" s="4" t="s">
        <v>1752</v>
      </c>
      <c r="G52" s="87" t="s">
        <v>1753</v>
      </c>
      <c r="H52" s="120" t="e">
        <f t="shared" si="2"/>
        <v>#REF!</v>
      </c>
      <c r="I52" s="100" t="s">
        <v>304</v>
      </c>
      <c r="J52" s="4" t="s">
        <v>8</v>
      </c>
      <c r="K52" s="11" t="s">
        <v>1857</v>
      </c>
      <c r="L52" s="21"/>
      <c r="M52" s="4" t="s">
        <v>527</v>
      </c>
      <c r="N52" s="120"/>
    </row>
    <row r="53" spans="1:14" ht="26.4" x14ac:dyDescent="0.25">
      <c r="A53" s="18">
        <v>36</v>
      </c>
      <c r="B53" s="159" t="s">
        <v>305</v>
      </c>
      <c r="C53" s="302" t="s">
        <v>1873</v>
      </c>
      <c r="D53" s="280"/>
      <c r="E53" s="119" t="s">
        <v>1092</v>
      </c>
      <c r="F53" s="4" t="s">
        <v>1447</v>
      </c>
      <c r="G53" s="87" t="s">
        <v>241</v>
      </c>
      <c r="H53" s="119" t="e">
        <f t="shared" si="2"/>
        <v>#REF!</v>
      </c>
      <c r="I53" s="100" t="s">
        <v>946</v>
      </c>
      <c r="J53" s="4" t="s">
        <v>8</v>
      </c>
      <c r="K53" s="4" t="s">
        <v>306</v>
      </c>
      <c r="L53" s="21"/>
      <c r="M53" s="4" t="s">
        <v>527</v>
      </c>
      <c r="N53" s="119"/>
    </row>
    <row r="54" spans="1:14" ht="26.4" x14ac:dyDescent="0.25">
      <c r="A54" s="160" t="s">
        <v>1594</v>
      </c>
      <c r="B54" s="159" t="s">
        <v>1590</v>
      </c>
      <c r="C54" s="302" t="s">
        <v>1873</v>
      </c>
      <c r="D54" s="280"/>
      <c r="E54" s="120" t="s">
        <v>1210</v>
      </c>
      <c r="F54" s="4" t="s">
        <v>1591</v>
      </c>
      <c r="G54" s="87" t="s">
        <v>473</v>
      </c>
      <c r="H54" s="120" t="e">
        <f t="shared" si="2"/>
        <v>#REF!</v>
      </c>
      <c r="I54" s="100" t="s">
        <v>1597</v>
      </c>
      <c r="J54" s="4" t="s">
        <v>8</v>
      </c>
      <c r="K54" s="4" t="s">
        <v>1595</v>
      </c>
      <c r="L54" s="21"/>
      <c r="N54" s="120"/>
    </row>
    <row r="55" spans="1:14" ht="26.4" x14ac:dyDescent="0.25">
      <c r="A55" s="160" t="s">
        <v>1594</v>
      </c>
      <c r="B55" s="159" t="s">
        <v>1592</v>
      </c>
      <c r="C55" s="302" t="s">
        <v>1873</v>
      </c>
      <c r="D55" s="280"/>
      <c r="E55" s="119" t="s">
        <v>1210</v>
      </c>
      <c r="F55" s="4" t="s">
        <v>1591</v>
      </c>
      <c r="G55" s="87" t="s">
        <v>473</v>
      </c>
      <c r="H55" s="119" t="e">
        <f t="shared" si="2"/>
        <v>#REF!</v>
      </c>
      <c r="I55" s="100" t="s">
        <v>1597</v>
      </c>
      <c r="J55" s="4" t="s">
        <v>8</v>
      </c>
      <c r="K55" s="4" t="s">
        <v>1596</v>
      </c>
      <c r="L55" s="21"/>
      <c r="M55" s="4" t="s">
        <v>527</v>
      </c>
      <c r="N55" s="119"/>
    </row>
    <row r="56" spans="1:14" ht="26.4" x14ac:dyDescent="0.25">
      <c r="A56" s="160" t="s">
        <v>1594</v>
      </c>
      <c r="B56" s="159" t="s">
        <v>1593</v>
      </c>
      <c r="C56" s="302" t="s">
        <v>1873</v>
      </c>
      <c r="D56" s="280"/>
      <c r="E56" s="120" t="s">
        <v>1213</v>
      </c>
      <c r="F56" s="4" t="s">
        <v>1591</v>
      </c>
      <c r="G56" s="87" t="s">
        <v>473</v>
      </c>
      <c r="H56" s="132" t="e">
        <f t="shared" si="2"/>
        <v>#REF!</v>
      </c>
      <c r="I56" s="100" t="s">
        <v>1597</v>
      </c>
      <c r="J56" s="4" t="s">
        <v>8</v>
      </c>
      <c r="K56" s="4" t="s">
        <v>1596</v>
      </c>
      <c r="L56" s="21"/>
      <c r="N56" s="120"/>
    </row>
    <row r="57" spans="1:14" x14ac:dyDescent="0.25">
      <c r="B57" s="22" t="s">
        <v>307</v>
      </c>
      <c r="C57" s="302" t="s">
        <v>1873</v>
      </c>
      <c r="D57" s="280"/>
      <c r="E57" s="119"/>
      <c r="F57" s="10"/>
      <c r="H57" s="119"/>
      <c r="I57" s="158"/>
      <c r="J57" s="4" t="s">
        <v>8</v>
      </c>
      <c r="K57" s="10"/>
      <c r="L57" s="21"/>
      <c r="M57" s="10"/>
      <c r="N57" s="119"/>
    </row>
    <row r="58" spans="1:14" s="4" customFormat="1" ht="52.8" x14ac:dyDescent="0.25">
      <c r="A58" s="18">
        <v>38</v>
      </c>
      <c r="B58" s="159" t="s">
        <v>308</v>
      </c>
      <c r="C58" s="302" t="s">
        <v>1873</v>
      </c>
      <c r="D58" s="280"/>
      <c r="E58" s="120" t="s">
        <v>1242</v>
      </c>
      <c r="F58" s="4" t="s">
        <v>1240</v>
      </c>
      <c r="G58" s="87" t="s">
        <v>241</v>
      </c>
      <c r="H58" s="120" t="e">
        <f>IF(ISBLANK($E:$E),"N/A",VLOOKUP($E:$E,NDA_Look_up,5,0))</f>
        <v>#REF!</v>
      </c>
      <c r="I58" s="100" t="s">
        <v>271</v>
      </c>
      <c r="J58" s="4" t="s">
        <v>8</v>
      </c>
      <c r="K58" s="4" t="s">
        <v>952</v>
      </c>
      <c r="L58" s="21"/>
      <c r="M58" s="4" t="s">
        <v>527</v>
      </c>
      <c r="N58" s="120" t="s">
        <v>3</v>
      </c>
    </row>
    <row r="59" spans="1:14" s="4" customFormat="1" ht="26.4" x14ac:dyDescent="0.25">
      <c r="A59" s="18">
        <v>39</v>
      </c>
      <c r="B59" s="159" t="s">
        <v>272</v>
      </c>
      <c r="C59" s="302" t="s">
        <v>1873</v>
      </c>
      <c r="D59" s="280"/>
      <c r="E59" s="119" t="s">
        <v>1127</v>
      </c>
      <c r="F59" s="4" t="s">
        <v>1447</v>
      </c>
      <c r="G59" s="87" t="s">
        <v>1757</v>
      </c>
      <c r="H59" s="119" t="e">
        <f>IF(ISBLANK($E:$E),"N/A",VLOOKUP($E:$E,NDA_Look_up,5,0))</f>
        <v>#REF!</v>
      </c>
      <c r="I59" s="100" t="s">
        <v>313</v>
      </c>
      <c r="J59" s="4" t="s">
        <v>8</v>
      </c>
      <c r="L59" s="21"/>
      <c r="M59" s="4" t="s">
        <v>529</v>
      </c>
      <c r="N59" s="119"/>
    </row>
    <row r="60" spans="1:14" s="4" customFormat="1" x14ac:dyDescent="0.25">
      <c r="A60" s="18">
        <v>40</v>
      </c>
      <c r="B60" s="159" t="s">
        <v>309</v>
      </c>
      <c r="C60" s="302" t="s">
        <v>1873</v>
      </c>
      <c r="D60" s="280"/>
      <c r="E60" s="120" t="s">
        <v>1166</v>
      </c>
      <c r="F60" s="4" t="s">
        <v>1172</v>
      </c>
      <c r="G60" s="87" t="s">
        <v>819</v>
      </c>
      <c r="H60" s="120" t="e">
        <f>IF(ISBLANK($E:$E),"N/A",VLOOKUP($E:$E,NDA_Look_up,5,0))</f>
        <v>#REF!</v>
      </c>
      <c r="I60" s="100" t="s">
        <v>314</v>
      </c>
      <c r="J60" s="4" t="s">
        <v>8</v>
      </c>
      <c r="K60" s="4" t="s">
        <v>311</v>
      </c>
      <c r="L60" s="21"/>
      <c r="M60" s="4" t="s">
        <v>11</v>
      </c>
      <c r="N60" s="120"/>
    </row>
    <row r="61" spans="1:14" x14ac:dyDescent="0.25">
      <c r="A61" s="18">
        <v>41</v>
      </c>
      <c r="B61" s="159" t="s">
        <v>310</v>
      </c>
      <c r="C61" s="302" t="s">
        <v>1873</v>
      </c>
      <c r="D61" s="280"/>
      <c r="E61" s="146" t="s">
        <v>1164</v>
      </c>
      <c r="F61" s="4" t="s">
        <v>1420</v>
      </c>
      <c r="G61" s="87" t="s">
        <v>819</v>
      </c>
      <c r="H61" s="146" t="e">
        <f>IF(ISBLANK($E:$E),"N/A",VLOOKUP($E:$E,NDA_Look_up,5,0))</f>
        <v>#REF!</v>
      </c>
      <c r="I61" s="100" t="s">
        <v>315</v>
      </c>
      <c r="J61" s="4" t="s">
        <v>8</v>
      </c>
      <c r="K61" s="4" t="s">
        <v>311</v>
      </c>
      <c r="L61" s="21"/>
      <c r="M61" s="4" t="s">
        <v>11</v>
      </c>
      <c r="N61" s="146"/>
    </row>
    <row r="62" spans="1:14" ht="26.4" x14ac:dyDescent="0.25">
      <c r="A62" s="18">
        <v>42</v>
      </c>
      <c r="B62" s="159" t="s">
        <v>269</v>
      </c>
      <c r="C62" s="302" t="s">
        <v>1873</v>
      </c>
      <c r="D62" s="280"/>
      <c r="E62" s="146" t="s">
        <v>1165</v>
      </c>
      <c r="F62" s="4" t="s">
        <v>1422</v>
      </c>
      <c r="G62" s="87" t="s">
        <v>241</v>
      </c>
      <c r="H62" s="146" t="e">
        <f>IF(ISBLANK($E:$E),"N/A",VLOOKUP($E:$E,NDA_Look_up,5,0))</f>
        <v>#REF!</v>
      </c>
      <c r="I62" s="100" t="s">
        <v>312</v>
      </c>
      <c r="J62" s="4" t="s">
        <v>8</v>
      </c>
      <c r="K62" s="11" t="s">
        <v>896</v>
      </c>
      <c r="L62" s="21"/>
      <c r="M62" s="4" t="s">
        <v>527</v>
      </c>
      <c r="N62" s="146" t="s">
        <v>3</v>
      </c>
    </row>
    <row r="63" spans="1:14" s="19" customFormat="1" x14ac:dyDescent="0.25">
      <c r="B63" s="22" t="s">
        <v>317</v>
      </c>
      <c r="C63" s="302" t="s">
        <v>1873</v>
      </c>
      <c r="D63" s="280"/>
      <c r="E63" s="146"/>
      <c r="F63" s="10"/>
      <c r="G63" s="157"/>
      <c r="H63" s="146"/>
      <c r="I63" s="158"/>
      <c r="J63" s="10"/>
      <c r="K63" s="10" t="s">
        <v>338</v>
      </c>
      <c r="L63" s="21"/>
      <c r="M63" s="10"/>
      <c r="N63" s="146"/>
    </row>
    <row r="64" spans="1:14" ht="39.6" x14ac:dyDescent="0.25">
      <c r="A64" s="18">
        <v>43</v>
      </c>
      <c r="B64" s="159" t="s">
        <v>316</v>
      </c>
      <c r="C64" s="302" t="s">
        <v>1873</v>
      </c>
      <c r="D64" s="280"/>
      <c r="E64" s="120" t="s">
        <v>1100</v>
      </c>
      <c r="F64" s="4" t="s">
        <v>1425</v>
      </c>
      <c r="G64" s="161" t="s">
        <v>1426</v>
      </c>
      <c r="H64" s="120" t="e">
        <f>IF(ISBLANK($E:$E),"N/A",VLOOKUP($E:$E,NDA_Look_up,5,0))</f>
        <v>#REF!</v>
      </c>
      <c r="I64" s="100" t="s">
        <v>318</v>
      </c>
      <c r="J64" s="4" t="s">
        <v>8</v>
      </c>
      <c r="K64" s="11" t="s">
        <v>510</v>
      </c>
      <c r="L64" s="21"/>
      <c r="M64" s="4" t="s">
        <v>529</v>
      </c>
      <c r="N64" s="120"/>
    </row>
    <row r="65" spans="1:14" ht="26.4" x14ac:dyDescent="0.25">
      <c r="A65" s="18">
        <v>44</v>
      </c>
      <c r="B65" s="159" t="s">
        <v>319</v>
      </c>
      <c r="C65" s="302" t="s">
        <v>1873</v>
      </c>
      <c r="D65" s="280"/>
      <c r="E65" s="119" t="s">
        <v>1101</v>
      </c>
      <c r="F65" s="4" t="s">
        <v>1447</v>
      </c>
      <c r="G65" s="87" t="s">
        <v>321</v>
      </c>
      <c r="H65" s="119" t="e">
        <f>IF(ISBLANK($E:$E),"N/A",VLOOKUP($E:$E,NDA_Look_up,5,0))</f>
        <v>#REF!</v>
      </c>
      <c r="I65" s="100" t="s">
        <v>320</v>
      </c>
      <c r="J65" s="4" t="s">
        <v>8</v>
      </c>
      <c r="L65" s="21"/>
      <c r="M65" s="4" t="s">
        <v>529</v>
      </c>
      <c r="N65" s="119"/>
    </row>
    <row r="66" spans="1:14" ht="26.4" x14ac:dyDescent="0.25">
      <c r="A66" s="18">
        <v>45</v>
      </c>
      <c r="B66" s="159" t="s">
        <v>322</v>
      </c>
      <c r="C66" s="302" t="s">
        <v>1873</v>
      </c>
      <c r="D66" s="280"/>
      <c r="E66" s="120" t="s">
        <v>1286</v>
      </c>
      <c r="F66" s="4" t="s">
        <v>1450</v>
      </c>
      <c r="G66" s="87" t="s">
        <v>325</v>
      </c>
      <c r="H66" s="120" t="e">
        <f>IF(ISBLANK($E:$E),"N/A",VLOOKUP($E:$E,NDA_Look_up,5,0))</f>
        <v>#REF!</v>
      </c>
      <c r="I66" s="100" t="s">
        <v>323</v>
      </c>
      <c r="J66" s="4" t="s">
        <v>34</v>
      </c>
      <c r="K66" s="4" t="s">
        <v>324</v>
      </c>
      <c r="L66" s="21"/>
      <c r="M66" s="4" t="s">
        <v>529</v>
      </c>
      <c r="N66" s="120"/>
    </row>
    <row r="67" spans="1:14" ht="39.6" x14ac:dyDescent="0.25">
      <c r="A67" s="18">
        <v>46</v>
      </c>
      <c r="B67" s="159" t="s">
        <v>326</v>
      </c>
      <c r="C67" s="302" t="s">
        <v>1873</v>
      </c>
      <c r="D67" s="280"/>
      <c r="E67" s="119" t="s">
        <v>1242</v>
      </c>
      <c r="F67" s="4" t="s">
        <v>1429</v>
      </c>
      <c r="G67" s="87" t="s">
        <v>241</v>
      </c>
      <c r="H67" s="119" t="e">
        <f>IF(ISBLANK($E:$E),"N/A",VLOOKUP($E:$E,NDA_Look_up,5,0))</f>
        <v>#REF!</v>
      </c>
      <c r="I67" s="100" t="s">
        <v>327</v>
      </c>
      <c r="J67" s="4" t="s">
        <v>8</v>
      </c>
      <c r="K67" s="4" t="s">
        <v>950</v>
      </c>
      <c r="L67" s="21"/>
      <c r="M67" s="4" t="s">
        <v>527</v>
      </c>
      <c r="N67" s="119" t="s">
        <v>3</v>
      </c>
    </row>
    <row r="68" spans="1:14" ht="26.4" x14ac:dyDescent="0.25">
      <c r="A68" s="18">
        <v>47</v>
      </c>
      <c r="B68" s="159" t="s">
        <v>328</v>
      </c>
      <c r="C68" s="302" t="s">
        <v>1873</v>
      </c>
      <c r="D68" s="280"/>
      <c r="E68" s="120" t="s">
        <v>1336</v>
      </c>
      <c r="F68" s="4" t="s">
        <v>1447</v>
      </c>
      <c r="G68" s="87" t="s">
        <v>1758</v>
      </c>
      <c r="H68" s="120" t="e">
        <f>IF(ISBLANK($E:$E),"N/A",VLOOKUP($E:$E,NDA_Look_up,5,0))</f>
        <v>#REF!</v>
      </c>
      <c r="I68" s="100" t="s">
        <v>329</v>
      </c>
      <c r="J68" s="4" t="s">
        <v>8</v>
      </c>
      <c r="L68" s="21"/>
      <c r="M68" s="4" t="s">
        <v>11</v>
      </c>
      <c r="N68" s="120"/>
    </row>
    <row r="69" spans="1:14" x14ac:dyDescent="0.25">
      <c r="A69" s="18">
        <v>48</v>
      </c>
      <c r="B69" s="159" t="s">
        <v>330</v>
      </c>
      <c r="C69" s="302" t="s">
        <v>1873</v>
      </c>
      <c r="D69" s="280"/>
      <c r="E69" s="119"/>
      <c r="F69" s="4"/>
      <c r="H69" s="119"/>
      <c r="L69" s="21"/>
      <c r="N69" s="119"/>
    </row>
    <row r="70" spans="1:14" ht="26.4" x14ac:dyDescent="0.25">
      <c r="A70" s="18">
        <v>49</v>
      </c>
      <c r="B70" s="159" t="s">
        <v>331</v>
      </c>
      <c r="C70" s="302" t="s">
        <v>1873</v>
      </c>
      <c r="D70" s="280"/>
      <c r="E70" s="120" t="s">
        <v>1102</v>
      </c>
      <c r="F70" s="4" t="s">
        <v>1428</v>
      </c>
      <c r="G70" s="87" t="s">
        <v>1759</v>
      </c>
      <c r="H70" s="120" t="e">
        <f>IF(ISBLANK($E:$E),"N/A",VLOOKUP($E:$E,NDA_Look_up,5,0))</f>
        <v>#REF!</v>
      </c>
      <c r="I70" s="100" t="s">
        <v>332</v>
      </c>
      <c r="J70" s="4" t="s">
        <v>8</v>
      </c>
      <c r="K70" s="4" t="s">
        <v>334</v>
      </c>
      <c r="L70" s="21"/>
      <c r="M70" s="4" t="s">
        <v>527</v>
      </c>
      <c r="N70" s="120"/>
    </row>
    <row r="71" spans="1:14" ht="26.4" x14ac:dyDescent="0.25">
      <c r="A71" s="18">
        <v>50</v>
      </c>
      <c r="B71" s="159" t="s">
        <v>333</v>
      </c>
      <c r="C71" s="302" t="s">
        <v>1873</v>
      </c>
      <c r="D71" s="280"/>
      <c r="E71" s="119" t="s">
        <v>1103</v>
      </c>
      <c r="F71" s="4" t="s">
        <v>1428</v>
      </c>
      <c r="G71" s="87" t="s">
        <v>1758</v>
      </c>
      <c r="H71" s="119" t="e">
        <f>IF(ISBLANK($E:$E),"N/A",VLOOKUP($E:$E,NDA_Look_up,5,0))</f>
        <v>#REF!</v>
      </c>
      <c r="I71" s="100" t="s">
        <v>332</v>
      </c>
      <c r="J71" s="4" t="s">
        <v>8</v>
      </c>
      <c r="K71" s="4" t="s">
        <v>334</v>
      </c>
      <c r="L71" s="21"/>
      <c r="M71" s="4" t="s">
        <v>529</v>
      </c>
      <c r="N71" s="119"/>
    </row>
    <row r="72" spans="1:14" ht="26.4" x14ac:dyDescent="0.25">
      <c r="A72" s="18">
        <v>51</v>
      </c>
      <c r="B72" s="159" t="s">
        <v>336</v>
      </c>
      <c r="C72" s="302" t="s">
        <v>1873</v>
      </c>
      <c r="D72" s="280"/>
      <c r="E72" s="119" t="s">
        <v>1103</v>
      </c>
      <c r="F72" s="4" t="s">
        <v>1430</v>
      </c>
      <c r="G72" s="87" t="s">
        <v>1758</v>
      </c>
      <c r="H72" s="119" t="e">
        <f>IF(ISBLANK($E:$E),"N/A",VLOOKUP($E:$E,NDA_Look_up,5,0))</f>
        <v>#REF!</v>
      </c>
      <c r="I72" s="100" t="s">
        <v>335</v>
      </c>
      <c r="J72" s="4" t="s">
        <v>8</v>
      </c>
      <c r="K72" s="4" t="s">
        <v>334</v>
      </c>
      <c r="L72" s="21"/>
      <c r="M72" s="4" t="s">
        <v>529</v>
      </c>
      <c r="N72" s="119"/>
    </row>
    <row r="73" spans="1:14" ht="26.4" x14ac:dyDescent="0.25">
      <c r="A73" s="18">
        <v>52</v>
      </c>
      <c r="B73" s="159" t="s">
        <v>269</v>
      </c>
      <c r="C73" s="302" t="s">
        <v>1873</v>
      </c>
      <c r="D73" s="280"/>
      <c r="E73" s="119" t="s">
        <v>1105</v>
      </c>
      <c r="F73" s="4" t="s">
        <v>1422</v>
      </c>
      <c r="G73" s="87" t="s">
        <v>241</v>
      </c>
      <c r="H73" s="119" t="e">
        <f>IF(ISBLANK($E:$E),"N/A",VLOOKUP($E:$E,NDA_Look_up,5,0))</f>
        <v>#REF!</v>
      </c>
      <c r="I73" s="100" t="s">
        <v>337</v>
      </c>
      <c r="J73" s="4" t="s">
        <v>8</v>
      </c>
      <c r="K73" s="4" t="s">
        <v>949</v>
      </c>
      <c r="L73" s="21"/>
      <c r="M73" s="4" t="s">
        <v>527</v>
      </c>
      <c r="N73" s="119" t="s">
        <v>3</v>
      </c>
    </row>
    <row r="74" spans="1:14" x14ac:dyDescent="0.25">
      <c r="B74" s="23" t="s">
        <v>339</v>
      </c>
      <c r="C74" s="302" t="s">
        <v>1873</v>
      </c>
      <c r="D74" s="280"/>
      <c r="E74" s="120"/>
      <c r="F74" s="19"/>
      <c r="H74" s="120"/>
      <c r="L74" s="21"/>
      <c r="N74" s="120"/>
    </row>
    <row r="75" spans="1:14" ht="26.4" x14ac:dyDescent="0.25">
      <c r="A75" s="18">
        <v>54</v>
      </c>
      <c r="B75" s="159" t="s">
        <v>369</v>
      </c>
      <c r="C75" s="302" t="s">
        <v>1873</v>
      </c>
      <c r="D75" s="280"/>
      <c r="E75" s="119"/>
      <c r="F75" s="4" t="s">
        <v>1451</v>
      </c>
      <c r="G75" s="87" t="s">
        <v>618</v>
      </c>
      <c r="H75" s="119" t="str">
        <f>IF(ISBLANK($E:$E),"N/A",VLOOKUP($E:$E,NDA_Look_up,5,0))</f>
        <v>N/A</v>
      </c>
      <c r="I75" s="100" t="s">
        <v>340</v>
      </c>
      <c r="J75" s="4" t="s">
        <v>8</v>
      </c>
      <c r="L75" s="21"/>
      <c r="M75" s="4" t="s">
        <v>529</v>
      </c>
      <c r="N75" s="119"/>
    </row>
    <row r="76" spans="1:14" ht="26.4" x14ac:dyDescent="0.25">
      <c r="A76" s="18">
        <v>55</v>
      </c>
      <c r="B76" s="159" t="s">
        <v>368</v>
      </c>
      <c r="C76" s="302" t="s">
        <v>1873</v>
      </c>
      <c r="D76" s="280"/>
      <c r="E76" s="120"/>
      <c r="F76" s="4" t="s">
        <v>1451</v>
      </c>
      <c r="G76" s="87" t="s">
        <v>618</v>
      </c>
      <c r="H76" s="120" t="str">
        <f>IF(ISBLANK($E:$E),"N/A",VLOOKUP($E:$E,NDA_Look_up,5,0))</f>
        <v>N/A</v>
      </c>
      <c r="I76" s="100" t="s">
        <v>340</v>
      </c>
      <c r="J76" s="4" t="s">
        <v>8</v>
      </c>
      <c r="L76" s="21"/>
      <c r="M76" s="4" t="s">
        <v>529</v>
      </c>
      <c r="N76" s="120"/>
    </row>
    <row r="77" spans="1:14" x14ac:dyDescent="0.25">
      <c r="B77" s="22" t="s">
        <v>355</v>
      </c>
      <c r="C77" s="302" t="s">
        <v>1873</v>
      </c>
      <c r="D77" s="280"/>
      <c r="E77" s="119"/>
      <c r="F77" s="10"/>
      <c r="H77" s="119"/>
      <c r="L77" s="21"/>
      <c r="N77" s="119"/>
    </row>
    <row r="78" spans="1:14" ht="52.8" x14ac:dyDescent="0.25">
      <c r="A78" s="18">
        <v>56</v>
      </c>
      <c r="B78" s="159" t="s">
        <v>356</v>
      </c>
      <c r="C78" s="302" t="s">
        <v>1873</v>
      </c>
      <c r="D78" s="280"/>
      <c r="E78" s="120" t="s">
        <v>1220</v>
      </c>
      <c r="F78" s="4" t="s">
        <v>1451</v>
      </c>
      <c r="G78" s="87" t="s">
        <v>241</v>
      </c>
      <c r="H78" s="120" t="e">
        <f t="shared" ref="H78:H96" si="3">IF(ISBLANK($E:$E),"N/A",VLOOKUP($E:$E,NDA_Look_up,5,0))</f>
        <v>#REF!</v>
      </c>
      <c r="I78" s="100" t="s">
        <v>525</v>
      </c>
      <c r="J78" s="4" t="s">
        <v>8</v>
      </c>
      <c r="K78" s="4" t="s">
        <v>526</v>
      </c>
      <c r="L78" s="21"/>
      <c r="M78" s="4" t="s">
        <v>527</v>
      </c>
      <c r="N78" s="120" t="s">
        <v>509</v>
      </c>
    </row>
    <row r="79" spans="1:14" x14ac:dyDescent="0.25">
      <c r="A79" s="18">
        <v>57</v>
      </c>
      <c r="B79" s="159" t="s">
        <v>357</v>
      </c>
      <c r="C79" s="302" t="s">
        <v>1873</v>
      </c>
      <c r="D79" s="280"/>
      <c r="E79" s="119" t="s">
        <v>1220</v>
      </c>
      <c r="F79" s="4" t="s">
        <v>1451</v>
      </c>
      <c r="G79" s="87" t="s">
        <v>241</v>
      </c>
      <c r="H79" s="119" t="e">
        <f t="shared" si="3"/>
        <v>#REF!</v>
      </c>
      <c r="I79" s="100" t="s">
        <v>525</v>
      </c>
      <c r="J79" s="4" t="s">
        <v>8</v>
      </c>
      <c r="L79" s="21"/>
      <c r="N79" s="119"/>
    </row>
    <row r="80" spans="1:14" x14ac:dyDescent="0.25">
      <c r="A80" s="18">
        <v>58</v>
      </c>
      <c r="B80" s="159" t="s">
        <v>484</v>
      </c>
      <c r="C80" s="302" t="s">
        <v>1873</v>
      </c>
      <c r="D80" s="280"/>
      <c r="E80" s="120" t="s">
        <v>1220</v>
      </c>
      <c r="F80" s="4" t="s">
        <v>1451</v>
      </c>
      <c r="G80" s="87" t="s">
        <v>241</v>
      </c>
      <c r="H80" s="120" t="e">
        <f t="shared" si="3"/>
        <v>#REF!</v>
      </c>
      <c r="I80" s="100" t="s">
        <v>525</v>
      </c>
      <c r="J80" s="4" t="s">
        <v>8</v>
      </c>
      <c r="L80" s="21"/>
      <c r="N80" s="120"/>
    </row>
    <row r="81" spans="1:14" x14ac:dyDescent="0.25">
      <c r="A81" s="18">
        <v>59</v>
      </c>
      <c r="B81" s="159" t="s">
        <v>358</v>
      </c>
      <c r="C81" s="302" t="s">
        <v>1873</v>
      </c>
      <c r="D81" s="280"/>
      <c r="E81" s="119" t="s">
        <v>1220</v>
      </c>
      <c r="F81" s="4" t="s">
        <v>1451</v>
      </c>
      <c r="G81" s="87" t="s">
        <v>241</v>
      </c>
      <c r="H81" s="119" t="e">
        <f t="shared" si="3"/>
        <v>#REF!</v>
      </c>
      <c r="I81" s="100" t="s">
        <v>525</v>
      </c>
      <c r="J81" s="4" t="s">
        <v>8</v>
      </c>
      <c r="L81" s="21"/>
      <c r="N81" s="119"/>
    </row>
    <row r="82" spans="1:14" x14ac:dyDescent="0.25">
      <c r="A82" s="18">
        <v>60</v>
      </c>
      <c r="B82" s="159" t="s">
        <v>359</v>
      </c>
      <c r="C82" s="302" t="s">
        <v>1873</v>
      </c>
      <c r="D82" s="280"/>
      <c r="E82" s="120" t="s">
        <v>1220</v>
      </c>
      <c r="F82" s="4" t="s">
        <v>1451</v>
      </c>
      <c r="G82" s="87" t="s">
        <v>241</v>
      </c>
      <c r="H82" s="120" t="e">
        <f t="shared" si="3"/>
        <v>#REF!</v>
      </c>
      <c r="I82" s="100" t="s">
        <v>525</v>
      </c>
      <c r="J82" s="4" t="s">
        <v>8</v>
      </c>
      <c r="L82" s="21"/>
      <c r="N82" s="120"/>
    </row>
    <row r="83" spans="1:14" x14ac:dyDescent="0.25">
      <c r="A83" s="18">
        <v>61</v>
      </c>
      <c r="B83" s="159" t="s">
        <v>360</v>
      </c>
      <c r="C83" s="302" t="s">
        <v>1873</v>
      </c>
      <c r="D83" s="280"/>
      <c r="E83" s="119" t="s">
        <v>1220</v>
      </c>
      <c r="F83" s="4" t="s">
        <v>1451</v>
      </c>
      <c r="G83" s="87" t="s">
        <v>241</v>
      </c>
      <c r="H83" s="119" t="e">
        <f t="shared" si="3"/>
        <v>#REF!</v>
      </c>
      <c r="I83" s="100" t="s">
        <v>525</v>
      </c>
      <c r="J83" s="4" t="s">
        <v>8</v>
      </c>
      <c r="L83" s="21"/>
      <c r="N83" s="119"/>
    </row>
    <row r="84" spans="1:14" x14ac:dyDescent="0.25">
      <c r="A84" s="18">
        <v>62</v>
      </c>
      <c r="B84" s="159" t="s">
        <v>361</v>
      </c>
      <c r="C84" s="302" t="s">
        <v>1873</v>
      </c>
      <c r="D84" s="280"/>
      <c r="E84" s="120" t="s">
        <v>1220</v>
      </c>
      <c r="F84" s="4" t="s">
        <v>1451</v>
      </c>
      <c r="G84" s="87" t="s">
        <v>241</v>
      </c>
      <c r="H84" s="120" t="e">
        <f t="shared" si="3"/>
        <v>#REF!</v>
      </c>
      <c r="I84" s="100" t="s">
        <v>525</v>
      </c>
      <c r="J84" s="4" t="s">
        <v>8</v>
      </c>
      <c r="L84" s="21"/>
      <c r="N84" s="120"/>
    </row>
    <row r="85" spans="1:14" x14ac:dyDescent="0.25">
      <c r="A85" s="18">
        <v>63</v>
      </c>
      <c r="B85" s="159" t="s">
        <v>362</v>
      </c>
      <c r="C85" s="302" t="s">
        <v>1873</v>
      </c>
      <c r="D85" s="280"/>
      <c r="E85" s="119" t="s">
        <v>1220</v>
      </c>
      <c r="F85" s="4" t="s">
        <v>1451</v>
      </c>
      <c r="G85" s="87" t="s">
        <v>241</v>
      </c>
      <c r="H85" s="119" t="e">
        <f t="shared" si="3"/>
        <v>#REF!</v>
      </c>
      <c r="I85" s="100" t="s">
        <v>525</v>
      </c>
      <c r="J85" s="4" t="s">
        <v>8</v>
      </c>
      <c r="L85" s="21"/>
      <c r="N85" s="119"/>
    </row>
    <row r="86" spans="1:14" x14ac:dyDescent="0.25">
      <c r="A86" s="18">
        <v>64</v>
      </c>
      <c r="B86" s="159" t="s">
        <v>363</v>
      </c>
      <c r="C86" s="302" t="s">
        <v>1873</v>
      </c>
      <c r="D86" s="280"/>
      <c r="E86" s="120" t="s">
        <v>1220</v>
      </c>
      <c r="F86" s="4" t="s">
        <v>1451</v>
      </c>
      <c r="G86" s="87" t="s">
        <v>241</v>
      </c>
      <c r="H86" s="120" t="e">
        <f t="shared" si="3"/>
        <v>#REF!</v>
      </c>
      <c r="I86" s="100" t="s">
        <v>525</v>
      </c>
      <c r="J86" s="4" t="s">
        <v>8</v>
      </c>
      <c r="L86" s="21"/>
      <c r="N86" s="120"/>
    </row>
    <row r="87" spans="1:14" x14ac:dyDescent="0.25">
      <c r="A87" s="18">
        <v>65</v>
      </c>
      <c r="B87" s="159" t="s">
        <v>364</v>
      </c>
      <c r="C87" s="302" t="s">
        <v>1873</v>
      </c>
      <c r="D87" s="280"/>
      <c r="E87" s="119" t="s">
        <v>1220</v>
      </c>
      <c r="F87" s="4" t="s">
        <v>1451</v>
      </c>
      <c r="G87" s="87" t="s">
        <v>241</v>
      </c>
      <c r="H87" s="119" t="e">
        <f t="shared" si="3"/>
        <v>#REF!</v>
      </c>
      <c r="I87" s="100" t="s">
        <v>525</v>
      </c>
      <c r="J87" s="4" t="s">
        <v>8</v>
      </c>
      <c r="L87" s="21"/>
      <c r="N87" s="119"/>
    </row>
    <row r="88" spans="1:14" x14ac:dyDescent="0.25">
      <c r="A88" s="18">
        <v>66</v>
      </c>
      <c r="B88" s="159" t="s">
        <v>365</v>
      </c>
      <c r="C88" s="302" t="s">
        <v>1873</v>
      </c>
      <c r="D88" s="280"/>
      <c r="E88" s="120" t="s">
        <v>1220</v>
      </c>
      <c r="F88" s="4" t="s">
        <v>1451</v>
      </c>
      <c r="G88" s="87" t="s">
        <v>241</v>
      </c>
      <c r="H88" s="120" t="e">
        <f t="shared" si="3"/>
        <v>#REF!</v>
      </c>
      <c r="I88" s="100" t="s">
        <v>525</v>
      </c>
      <c r="J88" s="4" t="s">
        <v>8</v>
      </c>
      <c r="L88" s="21"/>
      <c r="N88" s="120"/>
    </row>
    <row r="89" spans="1:14" x14ac:dyDescent="0.25">
      <c r="A89" s="18">
        <v>67</v>
      </c>
      <c r="B89" s="159" t="s">
        <v>366</v>
      </c>
      <c r="C89" s="302" t="s">
        <v>1873</v>
      </c>
      <c r="D89" s="280"/>
      <c r="E89" s="119" t="s">
        <v>1220</v>
      </c>
      <c r="F89" s="4" t="s">
        <v>1451</v>
      </c>
      <c r="G89" s="87" t="s">
        <v>241</v>
      </c>
      <c r="H89" s="119" t="e">
        <f t="shared" si="3"/>
        <v>#REF!</v>
      </c>
      <c r="I89" s="100" t="s">
        <v>525</v>
      </c>
      <c r="J89" s="4" t="s">
        <v>8</v>
      </c>
      <c r="L89" s="21"/>
      <c r="N89" s="119"/>
    </row>
    <row r="90" spans="1:14" x14ac:dyDescent="0.25">
      <c r="A90" s="18">
        <v>68</v>
      </c>
      <c r="B90" s="159" t="s">
        <v>367</v>
      </c>
      <c r="C90" s="302" t="s">
        <v>1873</v>
      </c>
      <c r="D90" s="280"/>
      <c r="E90" s="129" t="s">
        <v>1121</v>
      </c>
      <c r="F90" s="4" t="s">
        <v>1451</v>
      </c>
      <c r="G90" s="87" t="s">
        <v>241</v>
      </c>
      <c r="H90" s="129" t="e">
        <f t="shared" si="3"/>
        <v>#REF!</v>
      </c>
      <c r="I90" s="100" t="s">
        <v>525</v>
      </c>
      <c r="J90" s="4" t="s">
        <v>8</v>
      </c>
      <c r="L90" s="21"/>
      <c r="N90" s="129"/>
    </row>
    <row r="91" spans="1:14" x14ac:dyDescent="0.25">
      <c r="A91" s="18">
        <v>69</v>
      </c>
      <c r="B91" s="159" t="s">
        <v>442</v>
      </c>
      <c r="C91" s="302" t="s">
        <v>1873</v>
      </c>
      <c r="D91" s="280"/>
      <c r="E91" s="119" t="s">
        <v>1220</v>
      </c>
      <c r="F91" s="4" t="s">
        <v>1451</v>
      </c>
      <c r="G91" s="87" t="s">
        <v>241</v>
      </c>
      <c r="H91" s="119" t="e">
        <f t="shared" si="3"/>
        <v>#REF!</v>
      </c>
      <c r="I91" s="100" t="s">
        <v>525</v>
      </c>
      <c r="J91" s="4" t="s">
        <v>8</v>
      </c>
      <c r="L91" s="21"/>
      <c r="N91" s="119"/>
    </row>
    <row r="92" spans="1:14" ht="26.4" x14ac:dyDescent="0.25">
      <c r="A92" s="18">
        <v>70</v>
      </c>
      <c r="B92" s="159" t="s">
        <v>437</v>
      </c>
      <c r="C92" s="302" t="s">
        <v>1873</v>
      </c>
      <c r="D92" s="280"/>
      <c r="E92" s="151" t="s">
        <v>1220</v>
      </c>
      <c r="F92" s="4" t="s">
        <v>1451</v>
      </c>
      <c r="G92" s="87" t="s">
        <v>241</v>
      </c>
      <c r="H92" s="151" t="e">
        <f t="shared" si="3"/>
        <v>#REF!</v>
      </c>
      <c r="I92" s="100" t="s">
        <v>525</v>
      </c>
      <c r="J92" s="4" t="s">
        <v>8</v>
      </c>
      <c r="L92" s="21"/>
      <c r="N92" s="151"/>
    </row>
    <row r="93" spans="1:14" x14ac:dyDescent="0.25">
      <c r="A93" s="18">
        <v>71</v>
      </c>
      <c r="B93" s="159" t="s">
        <v>438</v>
      </c>
      <c r="C93" s="302" t="s">
        <v>1873</v>
      </c>
      <c r="D93" s="280"/>
      <c r="E93" s="116" t="s">
        <v>1220</v>
      </c>
      <c r="F93" s="4" t="s">
        <v>1451</v>
      </c>
      <c r="G93" s="87" t="s">
        <v>241</v>
      </c>
      <c r="H93" s="116" t="e">
        <f t="shared" si="3"/>
        <v>#REF!</v>
      </c>
      <c r="I93" s="100" t="s">
        <v>525</v>
      </c>
      <c r="J93" s="4" t="s">
        <v>8</v>
      </c>
      <c r="L93" s="21"/>
    </row>
    <row r="94" spans="1:14" x14ac:dyDescent="0.25">
      <c r="A94" s="18">
        <v>72</v>
      </c>
      <c r="B94" s="159" t="s">
        <v>439</v>
      </c>
      <c r="C94" s="302" t="s">
        <v>1873</v>
      </c>
      <c r="D94" s="280"/>
      <c r="E94" s="121" t="s">
        <v>1220</v>
      </c>
      <c r="F94" s="4" t="s">
        <v>1451</v>
      </c>
      <c r="G94" s="87" t="s">
        <v>241</v>
      </c>
      <c r="H94" s="121" t="e">
        <f t="shared" si="3"/>
        <v>#REF!</v>
      </c>
      <c r="I94" s="100" t="s">
        <v>525</v>
      </c>
      <c r="J94" s="4" t="s">
        <v>8</v>
      </c>
      <c r="L94" s="21"/>
      <c r="N94" s="121"/>
    </row>
    <row r="95" spans="1:14" x14ac:dyDescent="0.25">
      <c r="A95" s="18">
        <v>73</v>
      </c>
      <c r="B95" s="159" t="s">
        <v>440</v>
      </c>
      <c r="C95" s="302" t="s">
        <v>1873</v>
      </c>
      <c r="D95" s="280"/>
      <c r="E95" s="116" t="s">
        <v>1220</v>
      </c>
      <c r="F95" s="4" t="s">
        <v>1451</v>
      </c>
      <c r="G95" s="87" t="s">
        <v>241</v>
      </c>
      <c r="H95" s="116" t="e">
        <f t="shared" si="3"/>
        <v>#REF!</v>
      </c>
      <c r="I95" s="100" t="s">
        <v>525</v>
      </c>
      <c r="J95" s="4" t="s">
        <v>8</v>
      </c>
      <c r="L95" s="21"/>
    </row>
    <row r="96" spans="1:14" x14ac:dyDescent="0.25">
      <c r="A96" s="18">
        <v>74</v>
      </c>
      <c r="B96" s="159" t="s">
        <v>441</v>
      </c>
      <c r="C96" s="302" t="s">
        <v>1873</v>
      </c>
      <c r="D96" s="280"/>
      <c r="E96" s="116" t="s">
        <v>1220</v>
      </c>
      <c r="F96" s="4" t="s">
        <v>1451</v>
      </c>
      <c r="G96" s="87" t="s">
        <v>241</v>
      </c>
      <c r="H96" s="116" t="e">
        <f t="shared" si="3"/>
        <v>#REF!</v>
      </c>
      <c r="I96" s="100" t="s">
        <v>525</v>
      </c>
      <c r="J96" s="4" t="s">
        <v>8</v>
      </c>
      <c r="L96" s="21"/>
    </row>
    <row r="97" spans="1:15" x14ac:dyDescent="0.25">
      <c r="B97" s="22" t="s">
        <v>533</v>
      </c>
      <c r="C97" s="302" t="s">
        <v>1873</v>
      </c>
      <c r="D97" s="280"/>
      <c r="F97" s="10"/>
      <c r="L97" s="21"/>
      <c r="O97" s="20"/>
    </row>
    <row r="98" spans="1:15" s="20" customFormat="1" x14ac:dyDescent="0.25">
      <c r="A98" s="18">
        <v>75</v>
      </c>
      <c r="B98" s="61" t="s">
        <v>485</v>
      </c>
      <c r="C98" s="302" t="s">
        <v>1873</v>
      </c>
      <c r="D98" s="280"/>
      <c r="E98" s="116" t="s">
        <v>1170</v>
      </c>
      <c r="F98" s="18" t="s">
        <v>1422</v>
      </c>
      <c r="G98" s="87" t="s">
        <v>487</v>
      </c>
      <c r="H98" s="116" t="e">
        <f>IF(ISBLANK($E:$E),"N/A",VLOOKUP($E:$E,NDA_Look_up,5,0))</f>
        <v>#REF!</v>
      </c>
      <c r="I98" s="100" t="s">
        <v>271</v>
      </c>
      <c r="J98" s="4" t="s">
        <v>8</v>
      </c>
      <c r="K98" s="4"/>
      <c r="L98" s="21"/>
      <c r="M98" s="4" t="s">
        <v>529</v>
      </c>
      <c r="N98" s="116"/>
    </row>
    <row r="99" spans="1:15" s="20" customFormat="1" x14ac:dyDescent="0.25">
      <c r="A99" s="18">
        <v>76</v>
      </c>
      <c r="B99" s="61" t="s">
        <v>486</v>
      </c>
      <c r="C99" s="302" t="s">
        <v>1873</v>
      </c>
      <c r="D99" s="280"/>
      <c r="E99" s="116" t="s">
        <v>1171</v>
      </c>
      <c r="F99" s="18" t="s">
        <v>1427</v>
      </c>
      <c r="G99" s="87" t="s">
        <v>488</v>
      </c>
      <c r="H99" s="116" t="e">
        <f>IF(ISBLANK($E:$E),"N/A",VLOOKUP($E:$E,NDA_Look_up,5,0))</f>
        <v>#REF!</v>
      </c>
      <c r="I99" s="100" t="s">
        <v>271</v>
      </c>
      <c r="J99" s="4" t="s">
        <v>8</v>
      </c>
      <c r="K99" s="4"/>
      <c r="L99" s="21"/>
      <c r="M99" s="4" t="s">
        <v>529</v>
      </c>
      <c r="N99" s="116"/>
    </row>
    <row r="100" spans="1:15" x14ac:dyDescent="0.25">
      <c r="B100" s="22" t="s">
        <v>489</v>
      </c>
      <c r="C100" s="302" t="s">
        <v>1873</v>
      </c>
      <c r="D100" s="280"/>
      <c r="F100" s="10"/>
      <c r="L100" s="21"/>
      <c r="O100" s="20"/>
    </row>
    <row r="101" spans="1:15" ht="39.6" x14ac:dyDescent="0.25">
      <c r="A101" s="18">
        <v>77</v>
      </c>
      <c r="B101" s="61" t="s">
        <v>490</v>
      </c>
      <c r="C101" s="302" t="s">
        <v>1873</v>
      </c>
      <c r="D101" s="280"/>
      <c r="E101" s="116" t="s">
        <v>1195</v>
      </c>
      <c r="F101" s="18" t="s">
        <v>1420</v>
      </c>
      <c r="G101" s="87" t="s">
        <v>491</v>
      </c>
      <c r="H101" s="116" t="e">
        <f>IF(ISBLANK($E:$E),"N/A",VLOOKUP($E:$E,NDA_Look_up,5,0))</f>
        <v>#REF!</v>
      </c>
      <c r="I101" s="100" t="s">
        <v>280</v>
      </c>
      <c r="J101" s="4" t="s">
        <v>8</v>
      </c>
      <c r="K101" s="4" t="s">
        <v>492</v>
      </c>
      <c r="L101" s="21"/>
      <c r="M101" s="4" t="s">
        <v>529</v>
      </c>
      <c r="O101" s="20"/>
    </row>
    <row r="102" spans="1:15" x14ac:dyDescent="0.25">
      <c r="B102" s="23" t="s">
        <v>493</v>
      </c>
      <c r="C102" s="302" t="s">
        <v>1873</v>
      </c>
      <c r="D102" s="280"/>
      <c r="F102" s="19"/>
      <c r="G102" s="157"/>
      <c r="I102" s="158"/>
      <c r="J102" s="10"/>
      <c r="K102" s="10"/>
      <c r="L102" s="21"/>
      <c r="O102" s="20"/>
    </row>
    <row r="103" spans="1:15" x14ac:dyDescent="0.25">
      <c r="A103" s="18">
        <v>78</v>
      </c>
      <c r="B103" s="61" t="s">
        <v>494</v>
      </c>
      <c r="C103" s="302" t="s">
        <v>1873</v>
      </c>
      <c r="D103" s="280"/>
      <c r="E103" s="116" t="s">
        <v>1173</v>
      </c>
      <c r="F103" s="18" t="s">
        <v>1422</v>
      </c>
      <c r="G103" s="87" t="s">
        <v>491</v>
      </c>
      <c r="H103" s="116" t="e">
        <f>IF(ISBLANK($E:$E),"N/A",VLOOKUP($E:$E,NDA_Look_up,5,0))</f>
        <v>#REF!</v>
      </c>
      <c r="I103" s="100" t="s">
        <v>496</v>
      </c>
      <c r="J103" s="4" t="s">
        <v>8</v>
      </c>
      <c r="L103" s="21"/>
      <c r="M103" s="4" t="s">
        <v>529</v>
      </c>
      <c r="O103" s="20"/>
    </row>
    <row r="104" spans="1:15" ht="39.6" x14ac:dyDescent="0.25">
      <c r="B104" s="61" t="s">
        <v>495</v>
      </c>
      <c r="C104" s="302" t="s">
        <v>1873</v>
      </c>
      <c r="D104" s="280"/>
      <c r="E104" s="116" t="s">
        <v>1242</v>
      </c>
      <c r="F104" s="18" t="s">
        <v>1240</v>
      </c>
      <c r="G104" s="87" t="s">
        <v>241</v>
      </c>
      <c r="H104" s="116" t="e">
        <f>IF(ISBLANK($E:$E),"N/A",VLOOKUP($E:$E,NDA_Look_up,5,0))</f>
        <v>#REF!</v>
      </c>
      <c r="I104" s="100" t="s">
        <v>32</v>
      </c>
      <c r="K104" s="4" t="s">
        <v>950</v>
      </c>
      <c r="L104" s="21"/>
      <c r="M104" s="4" t="s">
        <v>527</v>
      </c>
      <c r="N104" s="116" t="s">
        <v>3</v>
      </c>
      <c r="O104" s="20"/>
    </row>
    <row r="105" spans="1:15" x14ac:dyDescent="0.25">
      <c r="B105" s="23" t="s">
        <v>903</v>
      </c>
      <c r="C105" s="302" t="s">
        <v>1873</v>
      </c>
      <c r="D105" s="280"/>
      <c r="F105" s="19"/>
      <c r="L105" s="21"/>
      <c r="O105" s="20"/>
    </row>
    <row r="106" spans="1:15" x14ac:dyDescent="0.25">
      <c r="A106" s="18">
        <v>79</v>
      </c>
      <c r="B106" s="159" t="s">
        <v>904</v>
      </c>
      <c r="C106" s="302" t="s">
        <v>1873</v>
      </c>
      <c r="D106" s="280"/>
      <c r="F106" s="4" t="s">
        <v>1749</v>
      </c>
      <c r="G106" s="87" t="s">
        <v>1758</v>
      </c>
      <c r="H106" s="116" t="str">
        <f>IF(ISBLANK($E:$E),"N/A",VLOOKUP($E:$E,NDA_Look_up,5,0))</f>
        <v>N/A</v>
      </c>
      <c r="I106" s="100" t="s">
        <v>905</v>
      </c>
      <c r="J106" s="4" t="s">
        <v>8</v>
      </c>
      <c r="L106" s="21"/>
      <c r="M106" s="4" t="s">
        <v>11</v>
      </c>
      <c r="N106" s="116" t="s">
        <v>3</v>
      </c>
      <c r="O106" s="20"/>
    </row>
    <row r="107" spans="1:15" x14ac:dyDescent="0.25">
      <c r="B107" s="159" t="s">
        <v>906</v>
      </c>
      <c r="C107" s="302" t="s">
        <v>1873</v>
      </c>
      <c r="D107" s="280"/>
      <c r="F107" s="4" t="s">
        <v>1750</v>
      </c>
      <c r="G107" s="87" t="s">
        <v>907</v>
      </c>
      <c r="H107" s="116" t="str">
        <f>IF(ISBLANK($E:$E),"N/A",VLOOKUP($E:$E,NDA_Look_up,5,0))</f>
        <v>N/A</v>
      </c>
      <c r="I107" s="100" t="s">
        <v>905</v>
      </c>
      <c r="J107" s="4" t="s">
        <v>8</v>
      </c>
      <c r="L107" s="21"/>
      <c r="M107" s="4" t="s">
        <v>11</v>
      </c>
      <c r="N107" s="116" t="s">
        <v>3</v>
      </c>
      <c r="O107" s="20"/>
    </row>
    <row r="108" spans="1:15" x14ac:dyDescent="0.25">
      <c r="A108" s="18">
        <v>79</v>
      </c>
      <c r="B108" s="159" t="s">
        <v>504</v>
      </c>
      <c r="C108" s="302" t="s">
        <v>1873</v>
      </c>
      <c r="D108" s="280"/>
      <c r="F108" s="4" t="s">
        <v>1750</v>
      </c>
      <c r="G108" s="87" t="s">
        <v>1414</v>
      </c>
      <c r="H108" s="116" t="str">
        <f>IF(ISBLANK($E:$E),"N/A",VLOOKUP($E:$E,NDA_Look_up,5,0))</f>
        <v>N/A</v>
      </c>
      <c r="I108" s="100" t="s">
        <v>503</v>
      </c>
      <c r="J108" s="4" t="s">
        <v>8</v>
      </c>
      <c r="L108" s="21"/>
      <c r="M108" s="4" t="s">
        <v>11</v>
      </c>
      <c r="N108" s="116" t="s">
        <v>3</v>
      </c>
      <c r="O108" s="20"/>
    </row>
    <row r="109" spans="1:15" ht="26.4" x14ac:dyDescent="0.25">
      <c r="B109" s="159" t="s">
        <v>505</v>
      </c>
      <c r="C109" s="302" t="s">
        <v>1873</v>
      </c>
      <c r="D109" s="280"/>
      <c r="F109" s="4" t="s">
        <v>1751</v>
      </c>
      <c r="G109" s="87" t="s">
        <v>506</v>
      </c>
      <c r="H109" s="116" t="str">
        <f>IF(ISBLANK($E:$E),"N/A",VLOOKUP($E:$E,NDA_Look_up,5,0))</f>
        <v>N/A</v>
      </c>
      <c r="I109" s="100" t="s">
        <v>507</v>
      </c>
      <c r="J109" s="4" t="s">
        <v>8</v>
      </c>
      <c r="K109" s="4" t="s">
        <v>800</v>
      </c>
      <c r="L109" s="21"/>
      <c r="M109" s="4" t="s">
        <v>529</v>
      </c>
      <c r="N109" s="116" t="s">
        <v>3</v>
      </c>
    </row>
    <row r="110" spans="1:15" x14ac:dyDescent="0.25">
      <c r="B110" s="22" t="s">
        <v>536</v>
      </c>
      <c r="C110" s="302" t="s">
        <v>1873</v>
      </c>
      <c r="D110" s="280"/>
      <c r="F110" s="10"/>
      <c r="L110" s="21"/>
    </row>
    <row r="111" spans="1:15" x14ac:dyDescent="0.25">
      <c r="A111" s="18">
        <v>81</v>
      </c>
      <c r="B111" s="159" t="s">
        <v>534</v>
      </c>
      <c r="C111" s="302" t="s">
        <v>1873</v>
      </c>
      <c r="D111" s="280"/>
      <c r="E111" s="116" t="s">
        <v>1107</v>
      </c>
      <c r="F111" s="4" t="s">
        <v>1431</v>
      </c>
      <c r="G111" s="87" t="s">
        <v>491</v>
      </c>
      <c r="H111" s="116" t="e">
        <f>IF(ISBLANK($E:$E),"N/A",VLOOKUP($E:$E,NDA_Look_up,5,0))</f>
        <v>#REF!</v>
      </c>
      <c r="I111" s="100" t="s">
        <v>32</v>
      </c>
      <c r="J111" s="4" t="s">
        <v>8</v>
      </c>
      <c r="L111" s="21"/>
      <c r="M111" s="4" t="s">
        <v>529</v>
      </c>
      <c r="N111" s="116" t="s">
        <v>509</v>
      </c>
    </row>
    <row r="112" spans="1:15" x14ac:dyDescent="0.25">
      <c r="A112" s="18">
        <v>82</v>
      </c>
      <c r="B112" s="159" t="s">
        <v>537</v>
      </c>
      <c r="C112" s="302" t="s">
        <v>1873</v>
      </c>
      <c r="D112" s="280"/>
      <c r="E112" s="116" t="s">
        <v>1242</v>
      </c>
      <c r="F112" s="4" t="s">
        <v>1429</v>
      </c>
      <c r="G112" s="87" t="s">
        <v>241</v>
      </c>
      <c r="H112" s="116" t="e">
        <f>IF(ISBLANK($E:$E),"N/A",VLOOKUP($E:$E,NDA_Look_up,5,0))</f>
        <v>#REF!</v>
      </c>
      <c r="I112" s="100" t="s">
        <v>32</v>
      </c>
      <c r="J112" s="4" t="s">
        <v>8</v>
      </c>
      <c r="L112" s="21"/>
      <c r="M112" s="4" t="s">
        <v>527</v>
      </c>
      <c r="N112" s="116" t="s">
        <v>3</v>
      </c>
    </row>
    <row r="113" spans="1:14" x14ac:dyDescent="0.25">
      <c r="A113" s="18">
        <v>83</v>
      </c>
      <c r="B113" s="159" t="s">
        <v>535</v>
      </c>
      <c r="C113" s="302" t="s">
        <v>1873</v>
      </c>
      <c r="D113" s="280"/>
      <c r="E113" s="116" t="s">
        <v>1108</v>
      </c>
      <c r="F113" s="4" t="s">
        <v>1422</v>
      </c>
      <c r="G113" s="87" t="s">
        <v>491</v>
      </c>
      <c r="H113" s="116" t="e">
        <f>IF(ISBLANK($E:$E),"N/A",VLOOKUP($E:$E,NDA_Look_up,5,0))</f>
        <v>#REF!</v>
      </c>
      <c r="I113" s="100" t="s">
        <v>32</v>
      </c>
      <c r="J113" s="4" t="s">
        <v>8</v>
      </c>
      <c r="L113" s="21"/>
      <c r="M113" s="4" t="s">
        <v>529</v>
      </c>
      <c r="N113" s="116" t="s">
        <v>509</v>
      </c>
    </row>
    <row r="114" spans="1:14" x14ac:dyDescent="0.25">
      <c r="A114" s="18">
        <v>84</v>
      </c>
      <c r="B114" s="159" t="s">
        <v>275</v>
      </c>
      <c r="C114" s="302" t="s">
        <v>1873</v>
      </c>
      <c r="D114" s="280"/>
      <c r="E114" s="116" t="s">
        <v>1196</v>
      </c>
      <c r="F114" s="4"/>
      <c r="G114" s="87" t="s">
        <v>1414</v>
      </c>
      <c r="H114" s="116" t="e">
        <f>IF(ISBLANK($E:$E),"N/A",VLOOKUP($E:$E,NDA_Look_up,5,0))</f>
        <v>#REF!</v>
      </c>
      <c r="I114" s="100" t="s">
        <v>32</v>
      </c>
      <c r="J114" s="4" t="s">
        <v>8</v>
      </c>
      <c r="L114" s="21"/>
      <c r="M114" s="4" t="s">
        <v>529</v>
      </c>
      <c r="N114" s="116" t="s">
        <v>509</v>
      </c>
    </row>
    <row r="115" spans="1:14" x14ac:dyDescent="0.25">
      <c r="B115" s="22" t="s">
        <v>538</v>
      </c>
      <c r="C115" s="302" t="s">
        <v>1873</v>
      </c>
      <c r="D115" s="280"/>
      <c r="F115" s="10"/>
      <c r="L115" s="21"/>
      <c r="N115" s="116" t="s">
        <v>509</v>
      </c>
    </row>
    <row r="116" spans="1:14" x14ac:dyDescent="0.25">
      <c r="A116" s="18">
        <v>85</v>
      </c>
      <c r="B116" s="159" t="s">
        <v>539</v>
      </c>
      <c r="C116" s="302" t="s">
        <v>1873</v>
      </c>
      <c r="D116" s="280"/>
      <c r="E116" s="116" t="s">
        <v>1119</v>
      </c>
      <c r="F116" s="4" t="s">
        <v>1422</v>
      </c>
      <c r="G116" s="87" t="s">
        <v>491</v>
      </c>
      <c r="H116" s="116" t="e">
        <f>IF(ISBLANK($E:$E),"N/A",VLOOKUP($E:$E,NDA_Look_up,5,0))</f>
        <v>#REF!</v>
      </c>
      <c r="I116" s="100" t="s">
        <v>32</v>
      </c>
      <c r="J116" s="4" t="s">
        <v>8</v>
      </c>
      <c r="L116" s="21"/>
      <c r="M116" s="4" t="s">
        <v>529</v>
      </c>
      <c r="N116" s="116" t="s">
        <v>509</v>
      </c>
    </row>
    <row r="117" spans="1:14" ht="26.4" x14ac:dyDescent="0.25">
      <c r="A117" s="18">
        <v>86</v>
      </c>
      <c r="B117" s="159" t="s">
        <v>540</v>
      </c>
      <c r="C117" s="302" t="s">
        <v>1873</v>
      </c>
      <c r="D117" s="280"/>
      <c r="E117" s="116" t="s">
        <v>1120</v>
      </c>
      <c r="F117" s="4" t="s">
        <v>1422</v>
      </c>
      <c r="G117" s="87" t="s">
        <v>491</v>
      </c>
      <c r="H117" s="116" t="e">
        <f>IF(ISBLANK($E:$E),"N/A",VLOOKUP($E:$E,NDA_Look_up,5,0))</f>
        <v>#REF!</v>
      </c>
      <c r="I117" s="100" t="s">
        <v>32</v>
      </c>
      <c r="J117" s="4" t="s">
        <v>8</v>
      </c>
      <c r="K117" s="4" t="s">
        <v>897</v>
      </c>
      <c r="L117" s="21"/>
      <c r="M117" s="4" t="s">
        <v>529</v>
      </c>
      <c r="N117" s="116" t="s">
        <v>3</v>
      </c>
    </row>
    <row r="118" spans="1:14" ht="39.6" x14ac:dyDescent="0.25">
      <c r="A118" s="18">
        <v>87</v>
      </c>
      <c r="B118" s="159" t="s">
        <v>308</v>
      </c>
      <c r="C118" s="302" t="s">
        <v>1873</v>
      </c>
      <c r="D118" s="280"/>
      <c r="E118" s="116" t="s">
        <v>1242</v>
      </c>
      <c r="F118" s="4" t="s">
        <v>1429</v>
      </c>
      <c r="G118" s="87" t="s">
        <v>241</v>
      </c>
      <c r="H118" s="116" t="e">
        <f>IF(ISBLANK($E:$E),"N/A",VLOOKUP($E:$E,NDA_Look_up,5,0))</f>
        <v>#REF!</v>
      </c>
      <c r="I118" s="100" t="s">
        <v>32</v>
      </c>
      <c r="J118" s="4" t="s">
        <v>8</v>
      </c>
      <c r="K118" s="4" t="s">
        <v>950</v>
      </c>
      <c r="L118" s="21"/>
      <c r="M118" s="4" t="s">
        <v>527</v>
      </c>
      <c r="N118" s="116" t="s">
        <v>3</v>
      </c>
    </row>
    <row r="119" spans="1:14" x14ac:dyDescent="0.25">
      <c r="B119" s="22" t="s">
        <v>541</v>
      </c>
      <c r="C119" s="302" t="s">
        <v>1873</v>
      </c>
      <c r="D119" s="280"/>
      <c r="F119" s="10"/>
      <c r="L119" s="21"/>
    </row>
    <row r="120" spans="1:14" x14ac:dyDescent="0.25">
      <c r="A120" s="18">
        <v>85</v>
      </c>
      <c r="B120" s="159" t="s">
        <v>542</v>
      </c>
      <c r="C120" s="302" t="s">
        <v>1873</v>
      </c>
      <c r="D120" s="280"/>
      <c r="F120" s="4" t="s">
        <v>1422</v>
      </c>
      <c r="G120" s="87" t="s">
        <v>491</v>
      </c>
      <c r="H120" s="116" t="str">
        <f>IF(ISBLANK($E:$E),"N/A",VLOOKUP($E:$E,NDA_Look_up,5,0))</f>
        <v>N/A</v>
      </c>
      <c r="I120" s="100" t="s">
        <v>543</v>
      </c>
      <c r="J120" s="4" t="s">
        <v>8</v>
      </c>
      <c r="L120" s="21"/>
      <c r="M120" s="4" t="s">
        <v>529</v>
      </c>
      <c r="N120" s="116" t="s">
        <v>509</v>
      </c>
    </row>
    <row r="121" spans="1:14" ht="39.6" x14ac:dyDescent="0.25">
      <c r="A121" s="18">
        <v>86</v>
      </c>
      <c r="B121" s="159" t="s">
        <v>308</v>
      </c>
      <c r="C121" s="302" t="s">
        <v>1873</v>
      </c>
      <c r="D121" s="280"/>
      <c r="F121" s="4" t="s">
        <v>1429</v>
      </c>
      <c r="G121" s="87" t="s">
        <v>241</v>
      </c>
      <c r="H121" s="116" t="str">
        <f>IF(ISBLANK($E:$E),"N/A",VLOOKUP($E:$E,NDA_Look_up,5,0))</f>
        <v>N/A</v>
      </c>
      <c r="I121" s="100" t="s">
        <v>32</v>
      </c>
      <c r="J121" s="4" t="s">
        <v>8</v>
      </c>
      <c r="K121" s="4" t="s">
        <v>950</v>
      </c>
      <c r="L121" s="21"/>
      <c r="M121" s="4" t="s">
        <v>527</v>
      </c>
      <c r="N121" s="116" t="s">
        <v>3</v>
      </c>
    </row>
    <row r="122" spans="1:14" x14ac:dyDescent="0.25">
      <c r="A122" s="18">
        <v>87</v>
      </c>
      <c r="B122" s="159" t="s">
        <v>544</v>
      </c>
      <c r="C122" s="302" t="s">
        <v>1873</v>
      </c>
      <c r="D122" s="280"/>
      <c r="F122" s="4" t="s">
        <v>1748</v>
      </c>
      <c r="G122" s="87" t="s">
        <v>491</v>
      </c>
      <c r="H122" s="116" t="str">
        <f>IF(ISBLANK($E:$E),"N/A",VLOOKUP($E:$E,NDA_Look_up,5,0))</f>
        <v>N/A</v>
      </c>
      <c r="I122" s="100" t="s">
        <v>545</v>
      </c>
      <c r="J122" s="4" t="s">
        <v>8</v>
      </c>
      <c r="L122" s="21"/>
      <c r="M122" s="4" t="s">
        <v>529</v>
      </c>
      <c r="N122" s="116" t="s">
        <v>509</v>
      </c>
    </row>
    <row r="123" spans="1:14" x14ac:dyDescent="0.25">
      <c r="A123" s="18">
        <v>88</v>
      </c>
      <c r="B123" s="159" t="s">
        <v>546</v>
      </c>
      <c r="C123" s="302" t="s">
        <v>1873</v>
      </c>
      <c r="D123" s="280"/>
      <c r="F123" s="4" t="s">
        <v>1748</v>
      </c>
      <c r="G123" s="87" t="s">
        <v>491</v>
      </c>
      <c r="H123" s="116" t="str">
        <f>IF(ISBLANK($E:$E),"N/A",VLOOKUP($E:$E,NDA_Look_up,5,0))</f>
        <v>N/A</v>
      </c>
      <c r="I123" s="100" t="s">
        <v>32</v>
      </c>
      <c r="J123" s="4" t="s">
        <v>8</v>
      </c>
      <c r="L123" s="21"/>
      <c r="M123" s="4" t="s">
        <v>529</v>
      </c>
      <c r="N123" s="116" t="s">
        <v>509</v>
      </c>
    </row>
    <row r="124" spans="1:14" x14ac:dyDescent="0.25">
      <c r="B124" s="22" t="s">
        <v>601</v>
      </c>
      <c r="C124" s="302" t="s">
        <v>1873</v>
      </c>
      <c r="D124" s="280"/>
      <c r="F124" s="10"/>
      <c r="L124" s="21"/>
    </row>
    <row r="125" spans="1:14" ht="26.4" x14ac:dyDescent="0.25">
      <c r="A125" s="18">
        <v>89</v>
      </c>
      <c r="B125" s="159" t="s">
        <v>597</v>
      </c>
      <c r="C125" s="302" t="s">
        <v>1873</v>
      </c>
      <c r="D125" s="280"/>
      <c r="F125" s="4"/>
      <c r="G125" s="87" t="s">
        <v>598</v>
      </c>
      <c r="H125" s="116" t="str">
        <f>IF(ISBLANK($E:$E),"N/A",VLOOKUP($E:$E,NDA_Look_up,5,0))</f>
        <v>N/A</v>
      </c>
      <c r="I125" s="100" t="s">
        <v>599</v>
      </c>
      <c r="J125" s="4" t="s">
        <v>8</v>
      </c>
      <c r="K125" s="4" t="s">
        <v>600</v>
      </c>
      <c r="L125" s="21"/>
      <c r="M125" s="4" t="s">
        <v>11</v>
      </c>
      <c r="N125" s="116" t="s">
        <v>509</v>
      </c>
    </row>
    <row r="126" spans="1:14" ht="26.4" x14ac:dyDescent="0.25">
      <c r="A126" s="18">
        <v>90</v>
      </c>
      <c r="B126" s="159" t="s">
        <v>602</v>
      </c>
      <c r="C126" s="302" t="s">
        <v>1873</v>
      </c>
      <c r="D126" s="280"/>
      <c r="F126" s="4"/>
      <c r="G126" s="87" t="s">
        <v>598</v>
      </c>
      <c r="H126" s="116" t="str">
        <f>IF(ISBLANK($E:$E),"N/A",VLOOKUP($E:$E,NDA_Look_up,5,0))</f>
        <v>N/A</v>
      </c>
      <c r="I126" s="100" t="s">
        <v>603</v>
      </c>
      <c r="J126" s="4" t="s">
        <v>8</v>
      </c>
      <c r="K126" s="4" t="s">
        <v>604</v>
      </c>
      <c r="L126" s="21"/>
      <c r="M126" s="4" t="s">
        <v>11</v>
      </c>
      <c r="N126" s="116" t="s">
        <v>509</v>
      </c>
    </row>
    <row r="127" spans="1:14" ht="26.4" x14ac:dyDescent="0.25">
      <c r="A127" s="18">
        <v>91</v>
      </c>
      <c r="B127" s="159" t="s">
        <v>605</v>
      </c>
      <c r="C127" s="302" t="s">
        <v>1873</v>
      </c>
      <c r="D127" s="280"/>
      <c r="F127" s="4"/>
      <c r="G127" s="87" t="s">
        <v>598</v>
      </c>
      <c r="H127" s="116" t="str">
        <f>IF(ISBLANK($E:$E),"N/A",VLOOKUP($E:$E,NDA_Look_up,5,0))</f>
        <v>N/A</v>
      </c>
      <c r="I127" s="100" t="s">
        <v>606</v>
      </c>
      <c r="J127" s="4" t="s">
        <v>8</v>
      </c>
      <c r="L127" s="21"/>
      <c r="M127" s="4" t="s">
        <v>11</v>
      </c>
      <c r="N127" s="116" t="s">
        <v>509</v>
      </c>
    </row>
    <row r="128" spans="1:14" x14ac:dyDescent="0.25">
      <c r="B128" s="22" t="s">
        <v>611</v>
      </c>
      <c r="C128" s="302" t="s">
        <v>1873</v>
      </c>
      <c r="D128" s="280"/>
      <c r="F128" s="10"/>
      <c r="L128" s="21"/>
    </row>
    <row r="129" spans="1:14" ht="26.4" x14ac:dyDescent="0.25">
      <c r="A129" s="18">
        <v>92</v>
      </c>
      <c r="B129" s="159" t="s">
        <v>610</v>
      </c>
      <c r="C129" s="302" t="s">
        <v>1873</v>
      </c>
      <c r="D129" s="280"/>
      <c r="F129" s="4"/>
      <c r="G129" s="87" t="s">
        <v>607</v>
      </c>
      <c r="H129" s="116" t="str">
        <f>IF(ISBLANK($E:$E),"N/A",VLOOKUP($E:$E,NDA_Look_up,5,0))</f>
        <v>N/A</v>
      </c>
      <c r="I129" s="100" t="s">
        <v>608</v>
      </c>
      <c r="J129" s="4" t="s">
        <v>8</v>
      </c>
      <c r="L129" s="21"/>
      <c r="M129" s="4" t="s">
        <v>11</v>
      </c>
      <c r="N129" s="116" t="s">
        <v>509</v>
      </c>
    </row>
    <row r="130" spans="1:14" ht="26.4" x14ac:dyDescent="0.25">
      <c r="A130" s="18">
        <v>93</v>
      </c>
      <c r="B130" s="159" t="s">
        <v>609</v>
      </c>
      <c r="C130" s="302" t="s">
        <v>1873</v>
      </c>
      <c r="D130" s="280"/>
      <c r="F130" s="4"/>
      <c r="G130" s="87" t="s">
        <v>607</v>
      </c>
      <c r="H130" s="116" t="str">
        <f>IF(ISBLANK($E:$E),"N/A",VLOOKUP($E:$E,NDA_Look_up,5,0))</f>
        <v>N/A</v>
      </c>
      <c r="I130" s="100" t="s">
        <v>608</v>
      </c>
      <c r="J130" s="4" t="s">
        <v>8</v>
      </c>
      <c r="L130" s="21"/>
      <c r="M130" s="4" t="s">
        <v>11</v>
      </c>
      <c r="N130" s="116" t="s">
        <v>509</v>
      </c>
    </row>
    <row r="131" spans="1:14" ht="26.4" x14ac:dyDescent="0.25">
      <c r="A131" s="18">
        <v>94</v>
      </c>
      <c r="B131" s="159" t="s">
        <v>612</v>
      </c>
      <c r="C131" s="302" t="s">
        <v>1873</v>
      </c>
      <c r="D131" s="280"/>
      <c r="F131" s="4"/>
      <c r="G131" s="87" t="s">
        <v>607</v>
      </c>
      <c r="H131" s="116" t="str">
        <f>IF(ISBLANK($E:$E),"N/A",VLOOKUP($E:$E,NDA_Look_up,5,0))</f>
        <v>N/A</v>
      </c>
      <c r="I131" s="100" t="s">
        <v>608</v>
      </c>
      <c r="J131" s="4" t="s">
        <v>8</v>
      </c>
      <c r="L131" s="21"/>
      <c r="M131" s="4" t="s">
        <v>11</v>
      </c>
      <c r="N131" s="116" t="s">
        <v>509</v>
      </c>
    </row>
    <row r="132" spans="1:14" x14ac:dyDescent="0.25">
      <c r="B132" s="22" t="s">
        <v>613</v>
      </c>
      <c r="C132" s="302" t="s">
        <v>1873</v>
      </c>
      <c r="D132" s="280"/>
      <c r="F132" s="10"/>
      <c r="L132" s="21"/>
    </row>
    <row r="133" spans="1:14" x14ac:dyDescent="0.25">
      <c r="A133" s="18">
        <v>95</v>
      </c>
      <c r="B133" s="159" t="s">
        <v>610</v>
      </c>
      <c r="C133" s="302" t="s">
        <v>1873</v>
      </c>
      <c r="D133" s="280"/>
      <c r="F133" s="4"/>
      <c r="G133" s="87" t="s">
        <v>607</v>
      </c>
      <c r="H133" s="116" t="str">
        <f>IF(ISBLANK($E:$E),"N/A",VLOOKUP($E:$E,NDA_Look_up,5,0))</f>
        <v>N/A</v>
      </c>
      <c r="I133" s="100" t="s">
        <v>32</v>
      </c>
      <c r="J133" s="4" t="s">
        <v>8</v>
      </c>
      <c r="L133" s="21"/>
      <c r="M133" s="4" t="s">
        <v>529</v>
      </c>
      <c r="N133" s="116" t="s">
        <v>509</v>
      </c>
    </row>
    <row r="134" spans="1:14" x14ac:dyDescent="0.25">
      <c r="A134" s="18">
        <v>96</v>
      </c>
      <c r="B134" s="159" t="s">
        <v>614</v>
      </c>
      <c r="C134" s="302" t="s">
        <v>1873</v>
      </c>
      <c r="D134" s="280"/>
      <c r="F134" s="4"/>
      <c r="G134" s="87" t="s">
        <v>607</v>
      </c>
      <c r="H134" s="116" t="str">
        <f>IF(ISBLANK($E:$E),"N/A",VLOOKUP($E:$E,NDA_Look_up,5,0))</f>
        <v>N/A</v>
      </c>
      <c r="I134" s="100" t="s">
        <v>32</v>
      </c>
      <c r="J134" s="4" t="s">
        <v>8</v>
      </c>
      <c r="L134" s="21"/>
      <c r="M134" s="4" t="s">
        <v>529</v>
      </c>
      <c r="N134" s="116" t="s">
        <v>509</v>
      </c>
    </row>
    <row r="135" spans="1:14" ht="39.6" x14ac:dyDescent="0.25">
      <c r="A135" s="18">
        <v>97</v>
      </c>
      <c r="B135" s="159" t="s">
        <v>269</v>
      </c>
      <c r="C135" s="302" t="s">
        <v>1873</v>
      </c>
      <c r="D135" s="280"/>
      <c r="F135" s="4"/>
      <c r="G135" s="87" t="s">
        <v>241</v>
      </c>
      <c r="H135" s="116" t="str">
        <f>IF(ISBLANK($E:$E),"N/A",VLOOKUP($E:$E,NDA_Look_up,5,0))</f>
        <v>N/A</v>
      </c>
      <c r="I135" s="100" t="s">
        <v>32</v>
      </c>
      <c r="J135" s="4" t="s">
        <v>8</v>
      </c>
      <c r="K135" s="4" t="s">
        <v>898</v>
      </c>
      <c r="L135" s="21"/>
      <c r="M135" s="4" t="s">
        <v>527</v>
      </c>
      <c r="N135" s="116" t="s">
        <v>3</v>
      </c>
    </row>
    <row r="136" spans="1:14" x14ac:dyDescent="0.25">
      <c r="A136" s="18">
        <v>98</v>
      </c>
      <c r="B136" s="159" t="s">
        <v>615</v>
      </c>
      <c r="C136" s="302" t="s">
        <v>1873</v>
      </c>
      <c r="D136" s="280"/>
      <c r="F136" s="4"/>
      <c r="G136" s="87" t="s">
        <v>241</v>
      </c>
      <c r="H136" s="116" t="str">
        <f>IF(ISBLANK($E:$E),"N/A",VLOOKUP($E:$E,NDA_Look_up,5,0))</f>
        <v>N/A</v>
      </c>
      <c r="I136" s="100" t="s">
        <v>32</v>
      </c>
      <c r="J136" s="4" t="s">
        <v>8</v>
      </c>
      <c r="L136" s="21"/>
      <c r="M136" s="4" t="s">
        <v>527</v>
      </c>
      <c r="N136" s="116" t="s">
        <v>3</v>
      </c>
    </row>
    <row r="137" spans="1:14" x14ac:dyDescent="0.25">
      <c r="A137" s="18">
        <v>99</v>
      </c>
      <c r="B137" s="159" t="s">
        <v>616</v>
      </c>
      <c r="C137" s="302" t="s">
        <v>1873</v>
      </c>
      <c r="D137" s="280"/>
      <c r="F137" s="4"/>
      <c r="G137" s="87" t="s">
        <v>607</v>
      </c>
      <c r="H137" s="116" t="str">
        <f>IF(ISBLANK($E:$E),"N/A",VLOOKUP($E:$E,NDA_Look_up,5,0))</f>
        <v>N/A</v>
      </c>
      <c r="I137" s="100" t="s">
        <v>32</v>
      </c>
      <c r="J137" s="4" t="s">
        <v>34</v>
      </c>
      <c r="L137" s="21"/>
      <c r="M137" s="4" t="s">
        <v>529</v>
      </c>
      <c r="N137" s="116" t="s">
        <v>509</v>
      </c>
    </row>
    <row r="138" spans="1:14" x14ac:dyDescent="0.25">
      <c r="B138" s="22" t="s">
        <v>974</v>
      </c>
      <c r="C138" s="302" t="s">
        <v>1873</v>
      </c>
      <c r="D138" s="280"/>
      <c r="F138" s="10"/>
      <c r="L138" s="21"/>
    </row>
    <row r="139" spans="1:14" ht="26.4" x14ac:dyDescent="0.25">
      <c r="A139" s="18">
        <v>100</v>
      </c>
      <c r="B139" s="159" t="s">
        <v>624</v>
      </c>
      <c r="C139" s="302" t="s">
        <v>1873</v>
      </c>
      <c r="D139" s="280"/>
      <c r="F139" s="4"/>
      <c r="G139" s="87" t="s">
        <v>491</v>
      </c>
      <c r="H139" s="116" t="str">
        <f>IF(ISBLANK($E:$E),"N/A",VLOOKUP($E:$E,NDA_Look_up,5,0))</f>
        <v>N/A</v>
      </c>
      <c r="I139" s="100" t="s">
        <v>625</v>
      </c>
      <c r="J139" s="4" t="s">
        <v>8</v>
      </c>
      <c r="L139" s="21"/>
      <c r="M139" s="4" t="s">
        <v>529</v>
      </c>
      <c r="N139" s="116" t="s">
        <v>509</v>
      </c>
    </row>
    <row r="140" spans="1:14" x14ac:dyDescent="0.25">
      <c r="A140" s="18">
        <v>101</v>
      </c>
      <c r="B140" s="159" t="s">
        <v>626</v>
      </c>
      <c r="C140" s="302" t="s">
        <v>1873</v>
      </c>
      <c r="D140" s="280"/>
      <c r="F140" s="4"/>
      <c r="G140" s="87" t="s">
        <v>491</v>
      </c>
      <c r="H140" s="116" t="str">
        <f>IF(ISBLANK($E:$E),"N/A",VLOOKUP($E:$E,NDA_Look_up,5,0))</f>
        <v>N/A</v>
      </c>
      <c r="I140" s="100" t="s">
        <v>32</v>
      </c>
      <c r="J140" s="4" t="s">
        <v>8</v>
      </c>
      <c r="L140" s="21"/>
      <c r="M140" s="4" t="s">
        <v>529</v>
      </c>
      <c r="N140" s="116" t="s">
        <v>509</v>
      </c>
    </row>
    <row r="141" spans="1:14" x14ac:dyDescent="0.25">
      <c r="B141" s="10" t="s">
        <v>877</v>
      </c>
      <c r="C141" s="302" t="s">
        <v>1873</v>
      </c>
      <c r="D141" s="280"/>
      <c r="F141" s="10"/>
      <c r="L141" s="21"/>
      <c r="M141" s="4" t="s">
        <v>565</v>
      </c>
      <c r="N141" s="116" t="s">
        <v>509</v>
      </c>
    </row>
    <row r="142" spans="1:14" s="20" customFormat="1" ht="39.6" x14ac:dyDescent="0.25">
      <c r="B142" s="159" t="s">
        <v>878</v>
      </c>
      <c r="C142" s="302" t="s">
        <v>1873</v>
      </c>
      <c r="D142" s="280"/>
      <c r="E142" s="116" t="s">
        <v>1242</v>
      </c>
      <c r="F142" s="4" t="s">
        <v>1429</v>
      </c>
      <c r="G142" s="162" t="s">
        <v>892</v>
      </c>
      <c r="H142" s="132" t="e">
        <f>IF(ISBLANK($E:$E),"N/A",VLOOKUP($E:$E,NDA_Look_up,5,0))</f>
        <v>#REF!</v>
      </c>
      <c r="I142" s="163" t="s">
        <v>894</v>
      </c>
      <c r="J142" s="21" t="s">
        <v>8</v>
      </c>
      <c r="K142" s="4" t="s">
        <v>950</v>
      </c>
      <c r="L142" s="21"/>
      <c r="M142" s="21" t="s">
        <v>565</v>
      </c>
      <c r="N142" s="116" t="s">
        <v>509</v>
      </c>
    </row>
    <row r="143" spans="1:14" s="20" customFormat="1" x14ac:dyDescent="0.25">
      <c r="B143" s="159" t="s">
        <v>886</v>
      </c>
      <c r="C143" s="302" t="s">
        <v>1873</v>
      </c>
      <c r="D143" s="280"/>
      <c r="E143" s="116" t="s">
        <v>1137</v>
      </c>
      <c r="F143" s="4" t="s">
        <v>1172</v>
      </c>
      <c r="G143" s="162" t="s">
        <v>892</v>
      </c>
      <c r="H143" s="116" t="e">
        <f>IF(ISBLANK($E:$E),"N/A",VLOOKUP($E:$E,NDA_Look_up,5,0))</f>
        <v>#REF!</v>
      </c>
      <c r="I143" s="163" t="s">
        <v>894</v>
      </c>
      <c r="J143" s="21" t="s">
        <v>8</v>
      </c>
      <c r="K143" s="21"/>
      <c r="L143" s="21"/>
      <c r="M143" s="21" t="s">
        <v>565</v>
      </c>
      <c r="N143" s="116" t="s">
        <v>509</v>
      </c>
    </row>
    <row r="144" spans="1:14" s="20" customFormat="1" x14ac:dyDescent="0.25">
      <c r="B144" s="159" t="s">
        <v>880</v>
      </c>
      <c r="C144" s="302" t="s">
        <v>1873</v>
      </c>
      <c r="D144" s="280"/>
      <c r="E144" s="116" t="s">
        <v>1143</v>
      </c>
      <c r="F144" s="4" t="s">
        <v>1452</v>
      </c>
      <c r="G144" s="162" t="s">
        <v>892</v>
      </c>
      <c r="H144" s="116" t="e">
        <f>IF(ISBLANK($E:$E),"N/A",VLOOKUP($E:$E,NDA_Look_up,5,0))</f>
        <v>#REF!</v>
      </c>
      <c r="I144" s="163" t="s">
        <v>894</v>
      </c>
      <c r="J144" s="21" t="s">
        <v>8</v>
      </c>
      <c r="K144" s="21"/>
      <c r="L144" s="21"/>
      <c r="M144" s="21" t="s">
        <v>565</v>
      </c>
      <c r="N144" s="116" t="s">
        <v>509</v>
      </c>
    </row>
    <row r="145" spans="2:14" x14ac:dyDescent="0.25">
      <c r="B145" s="10" t="s">
        <v>884</v>
      </c>
      <c r="C145" s="302" t="s">
        <v>1873</v>
      </c>
      <c r="D145" s="280"/>
      <c r="F145" s="10"/>
      <c r="I145" s="163"/>
      <c r="L145" s="21"/>
    </row>
    <row r="146" spans="2:14" s="20" customFormat="1" ht="39.6" x14ac:dyDescent="0.25">
      <c r="B146" s="159" t="s">
        <v>878</v>
      </c>
      <c r="C146" s="302" t="s">
        <v>1873</v>
      </c>
      <c r="D146" s="280"/>
      <c r="E146" s="116"/>
      <c r="F146" s="4" t="s">
        <v>1240</v>
      </c>
      <c r="G146" s="162" t="s">
        <v>893</v>
      </c>
      <c r="H146" s="116" t="str">
        <f>IF(ISBLANK($E:$E),"N/A",VLOOKUP($E:$E,NDA_Look_up,5,0))</f>
        <v>N/A</v>
      </c>
      <c r="I146" s="163" t="s">
        <v>894</v>
      </c>
      <c r="J146" s="21" t="s">
        <v>8</v>
      </c>
      <c r="K146" s="4" t="s">
        <v>950</v>
      </c>
      <c r="L146" s="21"/>
      <c r="M146" s="21" t="s">
        <v>565</v>
      </c>
      <c r="N146" s="116" t="s">
        <v>509</v>
      </c>
    </row>
    <row r="147" spans="2:14" s="20" customFormat="1" x14ac:dyDescent="0.25">
      <c r="B147" s="159" t="s">
        <v>886</v>
      </c>
      <c r="C147" s="302" t="s">
        <v>1873</v>
      </c>
      <c r="D147" s="280"/>
      <c r="E147" s="116"/>
      <c r="F147" s="4" t="s">
        <v>1172</v>
      </c>
      <c r="G147" s="162" t="s">
        <v>893</v>
      </c>
      <c r="H147" s="116" t="str">
        <f>IF(ISBLANK($E:$E),"N/A",VLOOKUP($E:$E,NDA_Look_up,5,0))</f>
        <v>N/A</v>
      </c>
      <c r="I147" s="163" t="s">
        <v>894</v>
      </c>
      <c r="J147" s="21" t="s">
        <v>8</v>
      </c>
      <c r="K147" s="21"/>
      <c r="L147" s="21"/>
      <c r="M147" s="21" t="s">
        <v>565</v>
      </c>
      <c r="N147" s="116" t="s">
        <v>509</v>
      </c>
    </row>
    <row r="148" spans="2:14" s="20" customFormat="1" x14ac:dyDescent="0.25">
      <c r="B148" s="159" t="s">
        <v>882</v>
      </c>
      <c r="C148" s="302" t="s">
        <v>1873</v>
      </c>
      <c r="D148" s="280"/>
      <c r="E148" s="116"/>
      <c r="F148" s="4" t="s">
        <v>1142</v>
      </c>
      <c r="G148" s="162" t="s">
        <v>893</v>
      </c>
      <c r="H148" s="116" t="str">
        <f>IF(ISBLANK($E:$E),"N/A",VLOOKUP($E:$E,NDA_Look_up,5,0))</f>
        <v>N/A</v>
      </c>
      <c r="I148" s="163" t="s">
        <v>894</v>
      </c>
      <c r="J148" s="21" t="s">
        <v>8</v>
      </c>
      <c r="K148" s="21"/>
      <c r="L148" s="21"/>
      <c r="M148" s="21" t="s">
        <v>565</v>
      </c>
      <c r="N148" s="116" t="s">
        <v>509</v>
      </c>
    </row>
    <row r="149" spans="2:14" s="20" customFormat="1" x14ac:dyDescent="0.25">
      <c r="B149" s="159" t="s">
        <v>883</v>
      </c>
      <c r="C149" s="302" t="s">
        <v>1873</v>
      </c>
      <c r="D149" s="280"/>
      <c r="E149" s="116"/>
      <c r="F149" s="4" t="s">
        <v>1412</v>
      </c>
      <c r="G149" s="162" t="s">
        <v>893</v>
      </c>
      <c r="H149" s="116" t="str">
        <f>IF(ISBLANK($E:$E),"N/A",VLOOKUP($E:$E,NDA_Look_up,5,0))</f>
        <v>N/A</v>
      </c>
      <c r="I149" s="163" t="s">
        <v>894</v>
      </c>
      <c r="J149" s="21" t="s">
        <v>8</v>
      </c>
      <c r="K149" s="21"/>
      <c r="L149" s="21"/>
      <c r="M149" s="21" t="s">
        <v>565</v>
      </c>
      <c r="N149" s="116" t="s">
        <v>509</v>
      </c>
    </row>
    <row r="150" spans="2:14" x14ac:dyDescent="0.25">
      <c r="B150" s="10" t="s">
        <v>885</v>
      </c>
      <c r="C150" s="302" t="s">
        <v>1873</v>
      </c>
      <c r="D150" s="280"/>
      <c r="F150" s="10"/>
      <c r="I150" s="163"/>
      <c r="L150" s="21"/>
    </row>
    <row r="151" spans="2:14" s="20" customFormat="1" x14ac:dyDescent="0.25">
      <c r="B151" s="159" t="s">
        <v>887</v>
      </c>
      <c r="C151" s="302" t="s">
        <v>1873</v>
      </c>
      <c r="D151" s="280"/>
      <c r="E151" s="116" t="s">
        <v>1137</v>
      </c>
      <c r="F151" s="4" t="s">
        <v>1172</v>
      </c>
      <c r="G151" s="162" t="s">
        <v>892</v>
      </c>
      <c r="H151" s="132" t="e">
        <f>IF(ISBLANK($E:$E),"N/A",VLOOKUP($E:$E,NDA_Look_up,5,0))</f>
        <v>#REF!</v>
      </c>
      <c r="I151" s="163" t="s">
        <v>894</v>
      </c>
      <c r="J151" s="21" t="s">
        <v>8</v>
      </c>
      <c r="K151" s="21"/>
      <c r="L151" s="21"/>
      <c r="M151" s="21" t="s">
        <v>565</v>
      </c>
      <c r="N151" s="116" t="s">
        <v>509</v>
      </c>
    </row>
    <row r="152" spans="2:14" s="20" customFormat="1" x14ac:dyDescent="0.25">
      <c r="B152" s="159" t="s">
        <v>882</v>
      </c>
      <c r="C152" s="302" t="s">
        <v>1873</v>
      </c>
      <c r="D152" s="280"/>
      <c r="E152" s="116"/>
      <c r="F152" s="4" t="s">
        <v>1142</v>
      </c>
      <c r="G152" s="162" t="s">
        <v>892</v>
      </c>
      <c r="H152" s="116" t="str">
        <f>IF(ISBLANK($E:$E),"N/A",VLOOKUP($E:$E,NDA_Look_up,5,0))</f>
        <v>N/A</v>
      </c>
      <c r="I152" s="163" t="s">
        <v>894</v>
      </c>
      <c r="J152" s="21" t="s">
        <v>8</v>
      </c>
      <c r="K152" s="21"/>
      <c r="L152" s="21"/>
      <c r="M152" s="21" t="s">
        <v>565</v>
      </c>
      <c r="N152" s="116" t="s">
        <v>509</v>
      </c>
    </row>
    <row r="153" spans="2:14" s="20" customFormat="1" x14ac:dyDescent="0.25">
      <c r="B153" s="22" t="s">
        <v>888</v>
      </c>
      <c r="C153" s="302" t="s">
        <v>1873</v>
      </c>
      <c r="D153" s="280"/>
      <c r="E153" s="116"/>
      <c r="F153" s="10"/>
      <c r="G153" s="162"/>
      <c r="H153" s="116"/>
      <c r="I153" s="163"/>
      <c r="J153" s="21"/>
      <c r="K153" s="21"/>
      <c r="L153" s="21"/>
      <c r="M153" s="21"/>
      <c r="N153" s="116"/>
    </row>
    <row r="154" spans="2:14" s="20" customFormat="1" x14ac:dyDescent="0.25">
      <c r="B154" s="159" t="s">
        <v>878</v>
      </c>
      <c r="C154" s="302" t="s">
        <v>1873</v>
      </c>
      <c r="D154" s="280"/>
      <c r="E154" s="116"/>
      <c r="F154" s="4" t="s">
        <v>1429</v>
      </c>
      <c r="G154" s="162"/>
      <c r="H154" s="116" t="str">
        <f>IF(ISBLANK($E:$E),"N/A",VLOOKUP($E:$E,NDA_Look_up,5,0))</f>
        <v>N/A</v>
      </c>
      <c r="I154" s="163" t="s">
        <v>894</v>
      </c>
      <c r="J154" s="21" t="s">
        <v>8</v>
      </c>
      <c r="K154" s="21"/>
      <c r="L154" s="21"/>
      <c r="M154" s="21" t="s">
        <v>565</v>
      </c>
      <c r="N154" s="116" t="s">
        <v>509</v>
      </c>
    </row>
    <row r="155" spans="2:14" s="20" customFormat="1" x14ac:dyDescent="0.25">
      <c r="B155" s="159" t="s">
        <v>886</v>
      </c>
      <c r="C155" s="302" t="s">
        <v>1873</v>
      </c>
      <c r="D155" s="280"/>
      <c r="E155" s="116"/>
      <c r="F155" s="4" t="s">
        <v>1172</v>
      </c>
      <c r="G155" s="162"/>
      <c r="H155" s="116" t="str">
        <f>IF(ISBLANK($E:$E),"N/A",VLOOKUP($E:$E,NDA_Look_up,5,0))</f>
        <v>N/A</v>
      </c>
      <c r="I155" s="163" t="s">
        <v>894</v>
      </c>
      <c r="J155" s="21" t="s">
        <v>8</v>
      </c>
      <c r="K155" s="21"/>
      <c r="L155" s="21"/>
      <c r="M155" s="21" t="s">
        <v>565</v>
      </c>
      <c r="N155" s="116" t="s">
        <v>509</v>
      </c>
    </row>
    <row r="156" spans="2:14" s="20" customFormat="1" x14ac:dyDescent="0.25">
      <c r="B156" s="159" t="s">
        <v>882</v>
      </c>
      <c r="C156" s="302" t="s">
        <v>1873</v>
      </c>
      <c r="D156" s="280"/>
      <c r="E156" s="116"/>
      <c r="F156" s="4" t="s">
        <v>1142</v>
      </c>
      <c r="G156" s="162"/>
      <c r="H156" s="116" t="str">
        <f>IF(ISBLANK($E:$E),"N/A",VLOOKUP($E:$E,NDA_Look_up,5,0))</f>
        <v>N/A</v>
      </c>
      <c r="I156" s="163" t="s">
        <v>894</v>
      </c>
      <c r="J156" s="21" t="s">
        <v>8</v>
      </c>
      <c r="K156" s="21"/>
      <c r="L156" s="21"/>
      <c r="M156" s="21" t="s">
        <v>565</v>
      </c>
      <c r="N156" s="116" t="s">
        <v>509</v>
      </c>
    </row>
    <row r="157" spans="2:14" s="23" customFormat="1" x14ac:dyDescent="0.25">
      <c r="B157" s="22" t="s">
        <v>890</v>
      </c>
      <c r="C157" s="302" t="s">
        <v>1873</v>
      </c>
      <c r="D157" s="280"/>
      <c r="E157" s="116"/>
      <c r="F157" s="10"/>
      <c r="G157" s="164"/>
      <c r="H157" s="116"/>
      <c r="I157" s="163"/>
      <c r="J157" s="21"/>
      <c r="K157" s="22"/>
      <c r="L157" s="21"/>
      <c r="M157" s="21"/>
      <c r="N157" s="116"/>
    </row>
    <row r="158" spans="2:14" s="23" customFormat="1" x14ac:dyDescent="0.25">
      <c r="B158" s="61" t="s">
        <v>882</v>
      </c>
      <c r="C158" s="302" t="s">
        <v>1873</v>
      </c>
      <c r="D158" s="280"/>
      <c r="E158" s="116" t="s">
        <v>1152</v>
      </c>
      <c r="F158" s="18" t="s">
        <v>1095</v>
      </c>
      <c r="G158" s="164"/>
      <c r="H158" s="116" t="e">
        <f>IF(ISBLANK($E:$E),"N/A",VLOOKUP($E:$E,NDA_Look_up,5,0))</f>
        <v>#REF!</v>
      </c>
      <c r="I158" s="163" t="s">
        <v>894</v>
      </c>
      <c r="J158" s="21" t="s">
        <v>8</v>
      </c>
      <c r="K158" s="22"/>
      <c r="L158" s="21"/>
      <c r="M158" s="21" t="s">
        <v>565</v>
      </c>
      <c r="N158" s="116" t="s">
        <v>509</v>
      </c>
    </row>
    <row r="159" spans="2:14" x14ac:dyDescent="0.25">
      <c r="B159" s="10" t="s">
        <v>881</v>
      </c>
      <c r="C159" s="302" t="s">
        <v>1873</v>
      </c>
      <c r="D159" s="280"/>
      <c r="F159" s="10"/>
      <c r="I159" s="163"/>
      <c r="L159" s="21"/>
    </row>
    <row r="160" spans="2:14" ht="39.6" x14ac:dyDescent="0.25">
      <c r="B160" s="159" t="s">
        <v>878</v>
      </c>
      <c r="C160" s="302" t="s">
        <v>1873</v>
      </c>
      <c r="D160" s="280"/>
      <c r="F160" s="4" t="s">
        <v>1429</v>
      </c>
      <c r="G160" s="87" t="s">
        <v>892</v>
      </c>
      <c r="H160" s="116" t="str">
        <f>IF(ISBLANK($E:$E),"N/A",VLOOKUP($E:$E,NDA_Look_up,5,0))</f>
        <v>N/A</v>
      </c>
      <c r="I160" s="163" t="s">
        <v>894</v>
      </c>
      <c r="J160" s="4" t="s">
        <v>8</v>
      </c>
      <c r="K160" s="4" t="s">
        <v>950</v>
      </c>
      <c r="L160" s="21"/>
      <c r="M160" s="4" t="s">
        <v>565</v>
      </c>
      <c r="N160" s="116" t="s">
        <v>509</v>
      </c>
    </row>
    <row r="161" spans="2:14" x14ac:dyDescent="0.25">
      <c r="B161" s="159" t="s">
        <v>879</v>
      </c>
      <c r="C161" s="302" t="s">
        <v>1873</v>
      </c>
      <c r="D161" s="280"/>
      <c r="F161" s="4" t="s">
        <v>1172</v>
      </c>
      <c r="G161" s="87" t="s">
        <v>892</v>
      </c>
      <c r="H161" s="116" t="str">
        <f>IF(ISBLANK($E:$E),"N/A",VLOOKUP($E:$E,NDA_Look_up,5,0))</f>
        <v>N/A</v>
      </c>
      <c r="I161" s="163" t="s">
        <v>894</v>
      </c>
      <c r="J161" s="4" t="s">
        <v>8</v>
      </c>
      <c r="L161" s="21"/>
      <c r="M161" s="4" t="s">
        <v>565</v>
      </c>
      <c r="N161" s="116" t="s">
        <v>509</v>
      </c>
    </row>
    <row r="162" spans="2:14" x14ac:dyDescent="0.25">
      <c r="B162" s="159" t="s">
        <v>880</v>
      </c>
      <c r="C162" s="302" t="s">
        <v>1873</v>
      </c>
      <c r="D162" s="280"/>
      <c r="F162" s="4" t="s">
        <v>1142</v>
      </c>
      <c r="G162" s="87" t="s">
        <v>892</v>
      </c>
      <c r="H162" s="116" t="str">
        <f>IF(ISBLANK($E:$E),"N/A",VLOOKUP($E:$E,NDA_Look_up,5,0))</f>
        <v>N/A</v>
      </c>
      <c r="I162" s="163" t="s">
        <v>894</v>
      </c>
      <c r="J162" s="4" t="s">
        <v>8</v>
      </c>
      <c r="L162" s="21"/>
      <c r="M162" s="4" t="s">
        <v>565</v>
      </c>
      <c r="N162" s="116" t="s">
        <v>509</v>
      </c>
    </row>
    <row r="163" spans="2:14" s="19" customFormat="1" x14ac:dyDescent="0.25">
      <c r="B163" s="10" t="s">
        <v>889</v>
      </c>
      <c r="C163" s="302" t="s">
        <v>1873</v>
      </c>
      <c r="D163" s="280"/>
      <c r="E163" s="116"/>
      <c r="F163" s="10"/>
      <c r="G163" s="157"/>
      <c r="H163" s="116"/>
      <c r="I163" s="163"/>
      <c r="J163" s="4"/>
      <c r="K163" s="10"/>
      <c r="L163" s="21"/>
      <c r="M163" s="4"/>
      <c r="N163" s="116"/>
    </row>
    <row r="164" spans="2:14" s="19" customFormat="1" x14ac:dyDescent="0.25">
      <c r="B164" s="159" t="s">
        <v>882</v>
      </c>
      <c r="C164" s="302" t="s">
        <v>1873</v>
      </c>
      <c r="D164" s="280"/>
      <c r="E164" s="116"/>
      <c r="F164" s="4" t="s">
        <v>1142</v>
      </c>
      <c r="G164" s="157"/>
      <c r="H164" s="116" t="str">
        <f>IF(ISBLANK($E:$E),"N/A",VLOOKUP($E:$E,NDA_Look_up,5,0))</f>
        <v>N/A</v>
      </c>
      <c r="I164" s="163"/>
      <c r="J164" s="4" t="s">
        <v>8</v>
      </c>
      <c r="K164" s="10"/>
      <c r="L164" s="21"/>
      <c r="M164" s="4" t="s">
        <v>11</v>
      </c>
      <c r="N164" s="116" t="s">
        <v>509</v>
      </c>
    </row>
    <row r="165" spans="2:14" x14ac:dyDescent="0.25">
      <c r="B165" s="22" t="s">
        <v>891</v>
      </c>
      <c r="C165" s="302" t="s">
        <v>1873</v>
      </c>
      <c r="D165" s="280"/>
      <c r="F165" s="10"/>
      <c r="I165" s="163"/>
      <c r="L165" s="21"/>
    </row>
    <row r="166" spans="2:14" x14ac:dyDescent="0.25">
      <c r="B166" s="159" t="s">
        <v>517</v>
      </c>
      <c r="C166" s="302" t="s">
        <v>1873</v>
      </c>
      <c r="D166" s="280"/>
      <c r="F166" s="4" t="s">
        <v>1453</v>
      </c>
      <c r="G166" s="87" t="s">
        <v>930</v>
      </c>
      <c r="H166" s="116" t="str">
        <f>IF(ISBLANK($E:$E),"N/A",VLOOKUP($E:$E,NDA_Look_up,5,0))</f>
        <v>N/A</v>
      </c>
      <c r="I166" s="163"/>
      <c r="J166" s="4" t="s">
        <v>8</v>
      </c>
      <c r="L166" s="21"/>
      <c r="M166" s="4" t="s">
        <v>11</v>
      </c>
      <c r="N166" s="116" t="s">
        <v>509</v>
      </c>
    </row>
    <row r="167" spans="2:14" x14ac:dyDescent="0.25">
      <c r="B167" s="159" t="s">
        <v>519</v>
      </c>
      <c r="C167" s="302" t="s">
        <v>1873</v>
      </c>
      <c r="D167" s="280"/>
      <c r="F167" s="4" t="s">
        <v>1453</v>
      </c>
      <c r="G167" s="87" t="s">
        <v>930</v>
      </c>
      <c r="H167" s="116" t="str">
        <f>IF(ISBLANK($E:$E),"N/A",VLOOKUP($E:$E,NDA_Look_up,5,0))</f>
        <v>N/A</v>
      </c>
      <c r="I167" s="163"/>
      <c r="J167" s="4" t="s">
        <v>8</v>
      </c>
      <c r="L167" s="21"/>
      <c r="M167" s="4" t="s">
        <v>11</v>
      </c>
      <c r="N167" s="116" t="s">
        <v>509</v>
      </c>
    </row>
    <row r="168" spans="2:14" x14ac:dyDescent="0.25">
      <c r="B168" s="22" t="s">
        <v>931</v>
      </c>
      <c r="C168" s="302" t="s">
        <v>1873</v>
      </c>
      <c r="D168" s="280"/>
      <c r="F168" s="10"/>
      <c r="I168" s="163"/>
      <c r="L168" s="21"/>
    </row>
    <row r="169" spans="2:14" ht="26.4" x14ac:dyDescent="0.25">
      <c r="B169" s="159" t="s">
        <v>932</v>
      </c>
      <c r="C169" s="302" t="s">
        <v>1873</v>
      </c>
      <c r="D169" s="280"/>
      <c r="F169" s="4" t="s">
        <v>1454</v>
      </c>
      <c r="G169" s="87" t="s">
        <v>939</v>
      </c>
      <c r="H169" s="116" t="str">
        <f t="shared" ref="H169:H175" si="4">IF(ISBLANK($E:$E),"N/A",VLOOKUP($E:$E,NDA_Look_up,5,0))</f>
        <v>N/A</v>
      </c>
      <c r="I169" s="163"/>
      <c r="J169" s="4" t="s">
        <v>8</v>
      </c>
      <c r="K169" s="11"/>
      <c r="L169" s="21"/>
      <c r="M169" s="4" t="s">
        <v>11</v>
      </c>
      <c r="N169" s="116" t="s">
        <v>509</v>
      </c>
    </row>
    <row r="170" spans="2:14" ht="26.4" x14ac:dyDescent="0.25">
      <c r="B170" s="159" t="s">
        <v>933</v>
      </c>
      <c r="C170" s="302" t="s">
        <v>1873</v>
      </c>
      <c r="D170" s="280"/>
      <c r="F170" s="4" t="s">
        <v>1454</v>
      </c>
      <c r="G170" s="87" t="s">
        <v>939</v>
      </c>
      <c r="H170" s="116" t="str">
        <f t="shared" si="4"/>
        <v>N/A</v>
      </c>
      <c r="I170" s="163"/>
      <c r="J170" s="4" t="s">
        <v>8</v>
      </c>
      <c r="L170" s="21"/>
      <c r="M170" s="4" t="s">
        <v>11</v>
      </c>
      <c r="N170" s="116" t="s">
        <v>509</v>
      </c>
    </row>
    <row r="171" spans="2:14" ht="26.4" x14ac:dyDescent="0.25">
      <c r="B171" s="159" t="s">
        <v>934</v>
      </c>
      <c r="C171" s="302" t="s">
        <v>1873</v>
      </c>
      <c r="D171" s="280"/>
      <c r="F171" s="4" t="s">
        <v>1454</v>
      </c>
      <c r="G171" s="87" t="s">
        <v>939</v>
      </c>
      <c r="H171" s="116" t="str">
        <f t="shared" si="4"/>
        <v>N/A</v>
      </c>
      <c r="I171" s="163"/>
      <c r="J171" s="4" t="s">
        <v>8</v>
      </c>
      <c r="L171" s="21"/>
      <c r="M171" s="4" t="s">
        <v>11</v>
      </c>
      <c r="N171" s="116" t="s">
        <v>509</v>
      </c>
    </row>
    <row r="172" spans="2:14" ht="26.4" x14ac:dyDescent="0.25">
      <c r="B172" s="159" t="s">
        <v>935</v>
      </c>
      <c r="C172" s="302" t="s">
        <v>1873</v>
      </c>
      <c r="D172" s="280"/>
      <c r="F172" s="4" t="s">
        <v>1454</v>
      </c>
      <c r="G172" s="87" t="s">
        <v>939</v>
      </c>
      <c r="H172" s="116" t="str">
        <f t="shared" si="4"/>
        <v>N/A</v>
      </c>
      <c r="I172" s="163"/>
      <c r="J172" s="4" t="s">
        <v>8</v>
      </c>
      <c r="L172" s="21"/>
      <c r="M172" s="4" t="s">
        <v>11</v>
      </c>
      <c r="N172" s="116" t="s">
        <v>509</v>
      </c>
    </row>
    <row r="173" spans="2:14" ht="26.4" x14ac:dyDescent="0.25">
      <c r="B173" s="159" t="s">
        <v>938</v>
      </c>
      <c r="C173" s="302" t="s">
        <v>1873</v>
      </c>
      <c r="D173" s="280"/>
      <c r="F173" s="4" t="s">
        <v>1454</v>
      </c>
      <c r="G173" s="87" t="s">
        <v>930</v>
      </c>
      <c r="H173" s="116" t="str">
        <f t="shared" si="4"/>
        <v>N/A</v>
      </c>
      <c r="I173" s="163"/>
      <c r="J173" s="4" t="s">
        <v>8</v>
      </c>
      <c r="K173" s="11"/>
      <c r="L173" s="21"/>
      <c r="M173" s="4" t="s">
        <v>11</v>
      </c>
      <c r="N173" s="116" t="s">
        <v>509</v>
      </c>
    </row>
    <row r="174" spans="2:14" x14ac:dyDescent="0.25">
      <c r="B174" s="159" t="s">
        <v>936</v>
      </c>
      <c r="C174" s="302" t="s">
        <v>1873</v>
      </c>
      <c r="D174" s="280"/>
      <c r="F174" s="4" t="s">
        <v>1046</v>
      </c>
      <c r="G174" s="87" t="s">
        <v>939</v>
      </c>
      <c r="H174" s="116" t="str">
        <f t="shared" si="4"/>
        <v>N/A</v>
      </c>
      <c r="I174" s="163"/>
      <c r="J174" s="4" t="s">
        <v>8</v>
      </c>
      <c r="L174" s="21"/>
      <c r="M174" s="4" t="s">
        <v>11</v>
      </c>
      <c r="N174" s="116" t="s">
        <v>509</v>
      </c>
    </row>
    <row r="175" spans="2:14" ht="26.4" x14ac:dyDescent="0.25">
      <c r="B175" s="159" t="s">
        <v>937</v>
      </c>
      <c r="C175" s="302" t="s">
        <v>1873</v>
      </c>
      <c r="D175" s="280"/>
      <c r="F175" s="4" t="s">
        <v>1454</v>
      </c>
      <c r="G175" s="87" t="s">
        <v>939</v>
      </c>
      <c r="H175" s="116" t="str">
        <f t="shared" si="4"/>
        <v>N/A</v>
      </c>
      <c r="I175" s="163"/>
      <c r="J175" s="4" t="s">
        <v>8</v>
      </c>
      <c r="K175" s="11"/>
      <c r="L175" s="21"/>
      <c r="M175" s="4" t="s">
        <v>11</v>
      </c>
      <c r="N175" s="116" t="s">
        <v>509</v>
      </c>
    </row>
    <row r="176" spans="2:14" ht="26.4" x14ac:dyDescent="0.25">
      <c r="B176" s="22" t="s">
        <v>940</v>
      </c>
      <c r="C176" s="302" t="s">
        <v>1873</v>
      </c>
      <c r="D176" s="280"/>
      <c r="F176" s="10"/>
      <c r="I176" s="163"/>
      <c r="L176" s="21"/>
    </row>
    <row r="177" spans="2:14" x14ac:dyDescent="0.25">
      <c r="B177" s="159" t="s">
        <v>941</v>
      </c>
      <c r="C177" s="302" t="s">
        <v>1873</v>
      </c>
      <c r="D177" s="280"/>
      <c r="F177" s="4" t="s">
        <v>1046</v>
      </c>
      <c r="G177" s="87" t="s">
        <v>942</v>
      </c>
      <c r="H177" s="116" t="str">
        <f>IF(ISBLANK($E:$E),"N/A",VLOOKUP($E:$E,NDA_Look_up,5,0))</f>
        <v>N/A</v>
      </c>
      <c r="I177" s="163" t="s">
        <v>894</v>
      </c>
      <c r="J177" s="4" t="s">
        <v>8</v>
      </c>
      <c r="K177" s="11"/>
      <c r="L177" s="21"/>
      <c r="M177" s="4" t="s">
        <v>11</v>
      </c>
      <c r="N177" s="116" t="s">
        <v>509</v>
      </c>
    </row>
    <row r="178" spans="2:14" x14ac:dyDescent="0.25">
      <c r="B178" s="22" t="s">
        <v>943</v>
      </c>
      <c r="C178" s="302" t="s">
        <v>1873</v>
      </c>
      <c r="D178" s="280"/>
      <c r="F178" s="10"/>
      <c r="I178" s="163"/>
      <c r="L178" s="21"/>
      <c r="M178" s="4" t="s">
        <v>11</v>
      </c>
      <c r="N178" s="116" t="s">
        <v>509</v>
      </c>
    </row>
    <row r="179" spans="2:14" ht="26.4" x14ac:dyDescent="0.25">
      <c r="B179" s="159" t="s">
        <v>944</v>
      </c>
      <c r="C179" s="302" t="s">
        <v>1873</v>
      </c>
      <c r="D179" s="280"/>
      <c r="F179" s="4" t="s">
        <v>1454</v>
      </c>
      <c r="G179" s="87" t="s">
        <v>930</v>
      </c>
      <c r="H179" s="116" t="str">
        <f>IF(ISBLANK($E:$E),"N/A",VLOOKUP($E:$E,NDA_Look_up,5,0))</f>
        <v>N/A</v>
      </c>
      <c r="I179" s="163" t="s">
        <v>894</v>
      </c>
      <c r="J179" s="4" t="s">
        <v>8</v>
      </c>
      <c r="K179" s="11"/>
      <c r="L179" s="21"/>
      <c r="M179" s="4" t="s">
        <v>11</v>
      </c>
      <c r="N179" s="116" t="s">
        <v>509</v>
      </c>
    </row>
    <row r="180" spans="2:14" x14ac:dyDescent="0.25">
      <c r="B180" s="22" t="s">
        <v>840</v>
      </c>
      <c r="C180" s="302" t="s">
        <v>1873</v>
      </c>
      <c r="D180" s="280"/>
      <c r="F180" s="10"/>
      <c r="I180" s="100" t="s">
        <v>842</v>
      </c>
      <c r="L180" s="21"/>
    </row>
    <row r="181" spans="2:14" x14ac:dyDescent="0.25">
      <c r="B181" s="21" t="s">
        <v>835</v>
      </c>
      <c r="C181" s="302" t="s">
        <v>1873</v>
      </c>
      <c r="D181" s="280"/>
      <c r="E181" s="116" t="s">
        <v>1153</v>
      </c>
      <c r="F181" s="4" t="s">
        <v>1433</v>
      </c>
      <c r="G181" s="87" t="s">
        <v>1016</v>
      </c>
      <c r="H181" s="116" t="e">
        <f t="shared" ref="H181:H198" si="5">IF(ISBLANK($E:$E),"N/A",VLOOKUP($E:$E,NDA_Look_up,5,0))</f>
        <v>#REF!</v>
      </c>
      <c r="J181" s="4" t="s">
        <v>8</v>
      </c>
      <c r="L181" s="21"/>
      <c r="M181" s="4" t="s">
        <v>529</v>
      </c>
      <c r="N181" s="116" t="s">
        <v>509</v>
      </c>
    </row>
    <row r="182" spans="2:14" x14ac:dyDescent="0.25">
      <c r="B182" s="21" t="s">
        <v>841</v>
      </c>
      <c r="C182" s="302" t="s">
        <v>1873</v>
      </c>
      <c r="D182" s="280"/>
      <c r="E182" s="116" t="s">
        <v>1155</v>
      </c>
      <c r="F182" s="4" t="s">
        <v>1433</v>
      </c>
      <c r="G182" s="87" t="s">
        <v>1016</v>
      </c>
      <c r="H182" s="116" t="e">
        <f t="shared" si="5"/>
        <v>#REF!</v>
      </c>
      <c r="J182" s="4" t="s">
        <v>8</v>
      </c>
      <c r="L182" s="21"/>
      <c r="M182" s="4" t="s">
        <v>529</v>
      </c>
      <c r="N182" s="116" t="s">
        <v>509</v>
      </c>
    </row>
    <row r="183" spans="2:14" x14ac:dyDescent="0.25">
      <c r="B183" s="21" t="s">
        <v>49</v>
      </c>
      <c r="C183" s="302" t="s">
        <v>1873</v>
      </c>
      <c r="D183" s="280"/>
      <c r="E183" s="116" t="s">
        <v>1156</v>
      </c>
      <c r="F183" s="4" t="s">
        <v>1433</v>
      </c>
      <c r="G183" s="87" t="s">
        <v>1016</v>
      </c>
      <c r="H183" s="116" t="e">
        <f t="shared" si="5"/>
        <v>#REF!</v>
      </c>
      <c r="L183" s="21"/>
    </row>
    <row r="184" spans="2:14" x14ac:dyDescent="0.25">
      <c r="B184" s="61" t="s">
        <v>828</v>
      </c>
      <c r="C184" s="302" t="s">
        <v>1873</v>
      </c>
      <c r="D184" s="280"/>
      <c r="F184" s="4" t="s">
        <v>1433</v>
      </c>
      <c r="G184" s="87" t="s">
        <v>1016</v>
      </c>
      <c r="H184" s="116" t="str">
        <f t="shared" si="5"/>
        <v>N/A</v>
      </c>
      <c r="J184" s="4" t="s">
        <v>8</v>
      </c>
      <c r="L184" s="21"/>
      <c r="M184" s="4" t="s">
        <v>11</v>
      </c>
      <c r="N184" s="116" t="s">
        <v>509</v>
      </c>
    </row>
    <row r="185" spans="2:14" x14ac:dyDescent="0.25">
      <c r="B185" s="61" t="s">
        <v>829</v>
      </c>
      <c r="C185" s="302" t="s">
        <v>1873</v>
      </c>
      <c r="D185" s="280"/>
      <c r="F185" s="4" t="s">
        <v>1433</v>
      </c>
      <c r="G185" s="87" t="s">
        <v>1016</v>
      </c>
      <c r="H185" s="116" t="str">
        <f t="shared" si="5"/>
        <v>N/A</v>
      </c>
      <c r="J185" s="4" t="s">
        <v>8</v>
      </c>
      <c r="L185" s="21"/>
      <c r="M185" s="4" t="s">
        <v>11</v>
      </c>
      <c r="N185" s="116" t="s">
        <v>509</v>
      </c>
    </row>
    <row r="186" spans="2:14" x14ac:dyDescent="0.25">
      <c r="B186" s="61" t="s">
        <v>830</v>
      </c>
      <c r="C186" s="302" t="s">
        <v>1873</v>
      </c>
      <c r="D186" s="280"/>
      <c r="F186" s="4" t="s">
        <v>1433</v>
      </c>
      <c r="G186" s="87" t="s">
        <v>1016</v>
      </c>
      <c r="H186" s="116" t="str">
        <f t="shared" si="5"/>
        <v>N/A</v>
      </c>
      <c r="J186" s="4" t="s">
        <v>8</v>
      </c>
      <c r="L186" s="21"/>
      <c r="M186" s="4" t="s">
        <v>11</v>
      </c>
      <c r="N186" s="116" t="s">
        <v>509</v>
      </c>
    </row>
    <row r="187" spans="2:14" x14ac:dyDescent="0.25">
      <c r="B187" s="61" t="s">
        <v>831</v>
      </c>
      <c r="C187" s="302" t="s">
        <v>1873</v>
      </c>
      <c r="D187" s="280"/>
      <c r="F187" s="4" t="s">
        <v>1433</v>
      </c>
      <c r="G187" s="87" t="s">
        <v>1016</v>
      </c>
      <c r="H187" s="116" t="str">
        <f t="shared" si="5"/>
        <v>N/A</v>
      </c>
      <c r="J187" s="4" t="s">
        <v>8</v>
      </c>
      <c r="L187" s="21"/>
      <c r="M187" s="4" t="s">
        <v>11</v>
      </c>
      <c r="N187" s="116" t="s">
        <v>509</v>
      </c>
    </row>
    <row r="188" spans="2:14" x14ac:dyDescent="0.25">
      <c r="B188" s="61" t="s">
        <v>824</v>
      </c>
      <c r="C188" s="302" t="s">
        <v>1873</v>
      </c>
      <c r="D188" s="280"/>
      <c r="F188" s="4" t="s">
        <v>1433</v>
      </c>
      <c r="G188" s="87" t="s">
        <v>1016</v>
      </c>
      <c r="H188" s="116" t="str">
        <f t="shared" si="5"/>
        <v>N/A</v>
      </c>
      <c r="J188" s="4" t="s">
        <v>8</v>
      </c>
      <c r="L188" s="21"/>
      <c r="M188" s="4" t="s">
        <v>11</v>
      </c>
      <c r="N188" s="116" t="s">
        <v>509</v>
      </c>
    </row>
    <row r="189" spans="2:14" x14ac:dyDescent="0.25">
      <c r="B189" s="61" t="s">
        <v>825</v>
      </c>
      <c r="C189" s="302" t="s">
        <v>1873</v>
      </c>
      <c r="D189" s="280"/>
      <c r="F189" s="4" t="s">
        <v>1433</v>
      </c>
      <c r="G189" s="87" t="s">
        <v>1016</v>
      </c>
      <c r="H189" s="116" t="str">
        <f t="shared" si="5"/>
        <v>N/A</v>
      </c>
      <c r="J189" s="4" t="s">
        <v>8</v>
      </c>
      <c r="L189" s="21"/>
      <c r="M189" s="4" t="s">
        <v>11</v>
      </c>
      <c r="N189" s="116" t="s">
        <v>509</v>
      </c>
    </row>
    <row r="190" spans="2:14" ht="26.4" x14ac:dyDescent="0.25">
      <c r="B190" s="159" t="s">
        <v>832</v>
      </c>
      <c r="C190" s="302" t="s">
        <v>1873</v>
      </c>
      <c r="D190" s="280"/>
      <c r="F190" s="4" t="s">
        <v>1433</v>
      </c>
      <c r="G190" s="87" t="s">
        <v>1016</v>
      </c>
      <c r="H190" s="116" t="str">
        <f t="shared" si="5"/>
        <v>N/A</v>
      </c>
      <c r="J190" s="4" t="s">
        <v>8</v>
      </c>
      <c r="L190" s="21"/>
      <c r="M190" s="4" t="s">
        <v>11</v>
      </c>
      <c r="N190" s="116" t="s">
        <v>509</v>
      </c>
    </row>
    <row r="191" spans="2:14" x14ac:dyDescent="0.25">
      <c r="B191" s="61" t="s">
        <v>826</v>
      </c>
      <c r="C191" s="302" t="s">
        <v>1873</v>
      </c>
      <c r="D191" s="280"/>
      <c r="F191" s="4" t="s">
        <v>1433</v>
      </c>
      <c r="G191" s="87" t="s">
        <v>1016</v>
      </c>
      <c r="H191" s="116" t="str">
        <f t="shared" si="5"/>
        <v>N/A</v>
      </c>
      <c r="J191" s="4" t="s">
        <v>8</v>
      </c>
      <c r="L191" s="21"/>
      <c r="M191" s="4" t="s">
        <v>11</v>
      </c>
      <c r="N191" s="116" t="s">
        <v>509</v>
      </c>
    </row>
    <row r="192" spans="2:14" x14ac:dyDescent="0.25">
      <c r="B192" s="61" t="s">
        <v>827</v>
      </c>
      <c r="C192" s="302" t="s">
        <v>1873</v>
      </c>
      <c r="D192" s="280"/>
      <c r="F192" s="4" t="s">
        <v>1433</v>
      </c>
      <c r="G192" s="87" t="s">
        <v>1016</v>
      </c>
      <c r="H192" s="116" t="str">
        <f t="shared" si="5"/>
        <v>N/A</v>
      </c>
      <c r="J192" s="4" t="s">
        <v>8</v>
      </c>
      <c r="L192" s="21"/>
      <c r="M192" s="4" t="s">
        <v>11</v>
      </c>
      <c r="N192" s="116" t="s">
        <v>509</v>
      </c>
    </row>
    <row r="193" spans="1:14" x14ac:dyDescent="0.25">
      <c r="B193" s="61" t="s">
        <v>834</v>
      </c>
      <c r="C193" s="302" t="s">
        <v>1873</v>
      </c>
      <c r="D193" s="280"/>
      <c r="F193" s="4" t="s">
        <v>1433</v>
      </c>
      <c r="G193" s="87" t="s">
        <v>1016</v>
      </c>
      <c r="H193" s="116" t="str">
        <f t="shared" si="5"/>
        <v>N/A</v>
      </c>
      <c r="J193" s="4" t="s">
        <v>8</v>
      </c>
      <c r="L193" s="21"/>
      <c r="M193" s="4" t="s">
        <v>11</v>
      </c>
      <c r="N193" s="116" t="s">
        <v>509</v>
      </c>
    </row>
    <row r="194" spans="1:14" x14ac:dyDescent="0.25">
      <c r="B194" s="61" t="s">
        <v>833</v>
      </c>
      <c r="C194" s="302" t="s">
        <v>1873</v>
      </c>
      <c r="D194" s="280"/>
      <c r="F194" s="4" t="s">
        <v>1433</v>
      </c>
      <c r="G194" s="87" t="s">
        <v>1016</v>
      </c>
      <c r="H194" s="116" t="str">
        <f t="shared" si="5"/>
        <v>N/A</v>
      </c>
      <c r="J194" s="4" t="s">
        <v>8</v>
      </c>
      <c r="L194" s="21"/>
      <c r="M194" s="4" t="s">
        <v>11</v>
      </c>
      <c r="N194" s="116" t="s">
        <v>509</v>
      </c>
    </row>
    <row r="195" spans="1:14" x14ac:dyDescent="0.25">
      <c r="B195" s="61" t="s">
        <v>838</v>
      </c>
      <c r="C195" s="302" t="s">
        <v>1873</v>
      </c>
      <c r="D195" s="280"/>
      <c r="F195" s="4" t="s">
        <v>1433</v>
      </c>
      <c r="G195" s="87" t="s">
        <v>1016</v>
      </c>
      <c r="H195" s="116" t="str">
        <f t="shared" si="5"/>
        <v>N/A</v>
      </c>
      <c r="J195" s="4" t="s">
        <v>8</v>
      </c>
      <c r="L195" s="21"/>
      <c r="M195" s="4" t="s">
        <v>11</v>
      </c>
      <c r="N195" s="116" t="s">
        <v>509</v>
      </c>
    </row>
    <row r="196" spans="1:14" x14ac:dyDescent="0.25">
      <c r="B196" s="61" t="s">
        <v>836</v>
      </c>
      <c r="C196" s="302" t="s">
        <v>1873</v>
      </c>
      <c r="D196" s="280"/>
      <c r="F196" s="4" t="s">
        <v>1433</v>
      </c>
      <c r="G196" s="87" t="s">
        <v>1016</v>
      </c>
      <c r="H196" s="116" t="str">
        <f t="shared" si="5"/>
        <v>N/A</v>
      </c>
      <c r="J196" s="4" t="s">
        <v>8</v>
      </c>
      <c r="L196" s="21"/>
      <c r="M196" s="4" t="s">
        <v>11</v>
      </c>
      <c r="N196" s="116" t="s">
        <v>509</v>
      </c>
    </row>
    <row r="197" spans="1:14" x14ac:dyDescent="0.25">
      <c r="B197" s="61" t="s">
        <v>837</v>
      </c>
      <c r="C197" s="302" t="s">
        <v>1873</v>
      </c>
      <c r="D197" s="280"/>
      <c r="E197" s="116" t="s">
        <v>1148</v>
      </c>
      <c r="F197" s="4" t="s">
        <v>1433</v>
      </c>
      <c r="G197" s="87" t="s">
        <v>1016</v>
      </c>
      <c r="H197" s="132" t="e">
        <f t="shared" si="5"/>
        <v>#REF!</v>
      </c>
      <c r="J197" s="4" t="s">
        <v>8</v>
      </c>
      <c r="L197" s="21"/>
      <c r="M197" s="4" t="s">
        <v>11</v>
      </c>
      <c r="N197" s="116" t="s">
        <v>509</v>
      </c>
    </row>
    <row r="198" spans="1:14" x14ac:dyDescent="0.25">
      <c r="B198" s="61" t="s">
        <v>839</v>
      </c>
      <c r="C198" s="302" t="s">
        <v>1873</v>
      </c>
      <c r="D198" s="280"/>
      <c r="F198" s="4" t="s">
        <v>1433</v>
      </c>
      <c r="G198" s="87" t="s">
        <v>1016</v>
      </c>
      <c r="H198" s="116" t="str">
        <f t="shared" si="5"/>
        <v>N/A</v>
      </c>
      <c r="J198" s="4" t="s">
        <v>8</v>
      </c>
      <c r="L198" s="21"/>
      <c r="M198" s="4" t="s">
        <v>11</v>
      </c>
      <c r="N198" s="116" t="s">
        <v>509</v>
      </c>
    </row>
    <row r="199" spans="1:14" x14ac:dyDescent="0.25">
      <c r="B199" s="19" t="s">
        <v>849</v>
      </c>
      <c r="C199" s="302" t="s">
        <v>1873</v>
      </c>
      <c r="D199" s="280"/>
      <c r="F199" s="19"/>
      <c r="L199" s="21"/>
      <c r="M199" s="4" t="s">
        <v>11</v>
      </c>
      <c r="N199" s="116" t="s">
        <v>509</v>
      </c>
    </row>
    <row r="200" spans="1:14" x14ac:dyDescent="0.25">
      <c r="B200" s="61" t="s">
        <v>848</v>
      </c>
      <c r="C200" s="302" t="s">
        <v>1873</v>
      </c>
      <c r="D200" s="280"/>
      <c r="E200" s="116" t="s">
        <v>1225</v>
      </c>
      <c r="F200" s="18" t="s">
        <v>1418</v>
      </c>
      <c r="G200" s="87" t="s">
        <v>847</v>
      </c>
      <c r="H200" s="132" t="e">
        <f>IF(ISBLANK($E:$E),"N/A",VLOOKUP($E:$E,NDA_Look_up,5,0))</f>
        <v>#REF!</v>
      </c>
      <c r="J200" s="4" t="s">
        <v>8</v>
      </c>
      <c r="L200" s="21" t="s">
        <v>1747</v>
      </c>
      <c r="M200" s="4" t="s">
        <v>1003</v>
      </c>
      <c r="N200" s="116" t="s">
        <v>3</v>
      </c>
    </row>
    <row r="201" spans="1:14" x14ac:dyDescent="0.25">
      <c r="B201" s="61" t="s">
        <v>850</v>
      </c>
      <c r="C201" s="302" t="s">
        <v>1873</v>
      </c>
      <c r="D201" s="280"/>
      <c r="E201" s="116" t="s">
        <v>1224</v>
      </c>
      <c r="F201" s="18" t="s">
        <v>1418</v>
      </c>
      <c r="G201" s="87" t="s">
        <v>851</v>
      </c>
      <c r="H201" s="116" t="e">
        <f>IF(ISBLANK($E:$E),"N/A",VLOOKUP($E:$E,NDA_Look_up,5,0))</f>
        <v>#REF!</v>
      </c>
      <c r="I201" s="100" t="s">
        <v>852</v>
      </c>
      <c r="J201" s="4" t="s">
        <v>8</v>
      </c>
      <c r="L201" s="21"/>
      <c r="M201" s="4" t="s">
        <v>11</v>
      </c>
      <c r="N201" s="116" t="s">
        <v>3</v>
      </c>
    </row>
    <row r="202" spans="1:14" x14ac:dyDescent="0.25">
      <c r="A202" s="18" t="s">
        <v>1594</v>
      </c>
      <c r="B202" s="19" t="s">
        <v>1443</v>
      </c>
      <c r="C202" s="302" t="s">
        <v>1873</v>
      </c>
      <c r="D202" s="280"/>
      <c r="F202" s="19"/>
      <c r="I202" s="100" t="s">
        <v>1444</v>
      </c>
      <c r="L202" s="21"/>
    </row>
    <row r="203" spans="1:14" ht="26.4" x14ac:dyDescent="0.25">
      <c r="A203" s="18" t="s">
        <v>1594</v>
      </c>
      <c r="B203" s="61" t="s">
        <v>1436</v>
      </c>
      <c r="C203" s="302" t="s">
        <v>1873</v>
      </c>
      <c r="D203" s="280"/>
      <c r="E203" s="116" t="s">
        <v>1379</v>
      </c>
      <c r="F203" s="18" t="s">
        <v>1172</v>
      </c>
      <c r="G203" s="87" t="s">
        <v>819</v>
      </c>
      <c r="H203" s="116" t="e">
        <f>IF(ISBLANK($E:$E),"N/A",VLOOKUP($E:$E,NDA_Look_up,5,0))</f>
        <v>#REF!</v>
      </c>
      <c r="J203" s="4" t="s">
        <v>8</v>
      </c>
      <c r="K203" s="4" t="s">
        <v>1434</v>
      </c>
      <c r="L203" s="21"/>
      <c r="M203" s="4" t="s">
        <v>11</v>
      </c>
    </row>
    <row r="204" spans="1:14" ht="26.4" x14ac:dyDescent="0.25">
      <c r="A204" s="18" t="s">
        <v>1594</v>
      </c>
      <c r="B204" s="61" t="s">
        <v>1437</v>
      </c>
      <c r="C204" s="302" t="s">
        <v>1873</v>
      </c>
      <c r="D204" s="280"/>
      <c r="E204" s="116" t="s">
        <v>1379</v>
      </c>
      <c r="F204" s="18" t="s">
        <v>1172</v>
      </c>
      <c r="G204" s="87" t="s">
        <v>819</v>
      </c>
      <c r="H204" s="116" t="e">
        <f>IF(ISBLANK($E:$E),"N/A",VLOOKUP($E:$E,NDA_Look_up,5,0))</f>
        <v>#REF!</v>
      </c>
      <c r="J204" s="4" t="s">
        <v>8</v>
      </c>
      <c r="K204" s="4" t="s">
        <v>1435</v>
      </c>
      <c r="L204" s="21"/>
      <c r="M204" s="4" t="s">
        <v>11</v>
      </c>
    </row>
    <row r="205" spans="1:14" x14ac:dyDescent="0.25">
      <c r="A205" s="18" t="s">
        <v>1594</v>
      </c>
      <c r="B205" s="61" t="s">
        <v>1438</v>
      </c>
      <c r="C205" s="302" t="s">
        <v>1873</v>
      </c>
      <c r="D205" s="280"/>
      <c r="E205" s="116" t="s">
        <v>1379</v>
      </c>
      <c r="F205" s="18" t="s">
        <v>1172</v>
      </c>
      <c r="G205" s="87" t="s">
        <v>819</v>
      </c>
      <c r="H205" s="116" t="e">
        <f>IF(ISBLANK($E:$E),"N/A",VLOOKUP($E:$E,NDA_Look_up,5,0))</f>
        <v>#REF!</v>
      </c>
      <c r="J205" s="4" t="s">
        <v>8</v>
      </c>
      <c r="L205" s="21"/>
      <c r="M205" s="4" t="s">
        <v>11</v>
      </c>
    </row>
    <row r="206" spans="1:14" x14ac:dyDescent="0.25">
      <c r="A206" s="18" t="s">
        <v>1594</v>
      </c>
      <c r="B206" s="61" t="s">
        <v>878</v>
      </c>
      <c r="C206" s="302" t="s">
        <v>1873</v>
      </c>
      <c r="D206" s="280"/>
      <c r="E206" s="116" t="s">
        <v>1242</v>
      </c>
      <c r="F206" s="18" t="s">
        <v>1172</v>
      </c>
      <c r="G206" s="87" t="s">
        <v>819</v>
      </c>
      <c r="H206" s="132" t="e">
        <f>IF(ISBLANK($E:$E),"N/A",VLOOKUP($E:$E,NDA_Look_up,5,0))</f>
        <v>#REF!</v>
      </c>
      <c r="J206" s="4" t="s">
        <v>8</v>
      </c>
      <c r="L206" s="21"/>
      <c r="M206" s="4" t="s">
        <v>11</v>
      </c>
    </row>
    <row r="207" spans="1:14" x14ac:dyDescent="0.25">
      <c r="A207" s="18" t="s">
        <v>1594</v>
      </c>
      <c r="B207" s="19" t="s">
        <v>1439</v>
      </c>
      <c r="C207" s="302" t="s">
        <v>1873</v>
      </c>
      <c r="D207" s="280"/>
      <c r="L207" s="21"/>
    </row>
    <row r="208" spans="1:14" x14ac:dyDescent="0.25">
      <c r="A208" s="18" t="s">
        <v>1594</v>
      </c>
      <c r="B208" s="61" t="s">
        <v>1440</v>
      </c>
      <c r="C208" s="302" t="s">
        <v>1873</v>
      </c>
      <c r="D208" s="280"/>
      <c r="E208" s="116" t="s">
        <v>1401</v>
      </c>
      <c r="F208" s="18" t="s">
        <v>1441</v>
      </c>
      <c r="G208" s="87" t="s">
        <v>241</v>
      </c>
      <c r="H208" s="116" t="e">
        <f>IF(ISBLANK($E:$E),"N/A",VLOOKUP($E:$E,NDA_Look_up,5,0))</f>
        <v>#REF!</v>
      </c>
      <c r="I208" s="100" t="s">
        <v>1445</v>
      </c>
      <c r="J208" s="4" t="s">
        <v>8</v>
      </c>
      <c r="K208" s="4" t="s">
        <v>1442</v>
      </c>
      <c r="L208" s="21"/>
      <c r="M208" s="4" t="s">
        <v>1003</v>
      </c>
      <c r="N208" s="116" t="s">
        <v>509</v>
      </c>
    </row>
    <row r="209" spans="1:15" s="19" customFormat="1" x14ac:dyDescent="0.25">
      <c r="A209" s="19" t="s">
        <v>1594</v>
      </c>
      <c r="B209" s="23" t="s">
        <v>1797</v>
      </c>
      <c r="C209" s="302" t="s">
        <v>1873</v>
      </c>
      <c r="D209" s="280"/>
      <c r="E209" s="228"/>
      <c r="G209" s="157"/>
      <c r="H209" s="228"/>
      <c r="I209" s="158"/>
      <c r="J209" s="10"/>
      <c r="K209" s="10"/>
      <c r="L209" s="22"/>
      <c r="M209" s="10"/>
      <c r="N209" s="228"/>
    </row>
    <row r="210" spans="1:15" x14ac:dyDescent="0.25">
      <c r="A210" s="18" t="s">
        <v>1594</v>
      </c>
      <c r="B210" s="61" t="s">
        <v>1787</v>
      </c>
      <c r="C210" s="302" t="s">
        <v>1873</v>
      </c>
      <c r="D210" s="280"/>
      <c r="F210" s="18" t="s">
        <v>1794</v>
      </c>
      <c r="G210" s="87" t="s">
        <v>1760</v>
      </c>
      <c r="H210" s="116" t="str">
        <f>IF(ISBLANK($E:$E),"N/A",VLOOKUP($E:$E,NDA_Look_up,5,0))</f>
        <v>N/A</v>
      </c>
      <c r="I210" s="100" t="s">
        <v>1788</v>
      </c>
      <c r="J210" s="4" t="s">
        <v>8</v>
      </c>
      <c r="L210" s="21"/>
    </row>
    <row r="211" spans="1:15" x14ac:dyDescent="0.25">
      <c r="A211" s="18" t="s">
        <v>1594</v>
      </c>
      <c r="B211" s="61" t="s">
        <v>1796</v>
      </c>
      <c r="C211" s="302" t="s">
        <v>1873</v>
      </c>
      <c r="D211" s="280"/>
      <c r="F211" s="18" t="s">
        <v>1794</v>
      </c>
      <c r="G211" s="87" t="s">
        <v>1760</v>
      </c>
      <c r="H211" s="116" t="str">
        <f>IF(ISBLANK($E:$E),"N/A",VLOOKUP($E:$E,NDA_Look_up,5,0))</f>
        <v>N/A</v>
      </c>
      <c r="I211" s="100" t="s">
        <v>1795</v>
      </c>
      <c r="J211" s="4" t="s">
        <v>8</v>
      </c>
      <c r="L211" s="21"/>
    </row>
    <row r="212" spans="1:15" x14ac:dyDescent="0.25">
      <c r="A212" s="18" t="s">
        <v>1594</v>
      </c>
      <c r="B212" s="61" t="s">
        <v>1789</v>
      </c>
      <c r="C212" s="302" t="s">
        <v>1873</v>
      </c>
      <c r="D212" s="280"/>
      <c r="F212" s="18" t="s">
        <v>1794</v>
      </c>
      <c r="G212" s="87" t="s">
        <v>1760</v>
      </c>
      <c r="H212" s="116" t="str">
        <f>IF(ISBLANK($E:$E),"N/A",VLOOKUP($E:$E,NDA_Look_up,5,0))</f>
        <v>N/A</v>
      </c>
      <c r="I212" s="100" t="s">
        <v>543</v>
      </c>
      <c r="J212" s="4" t="s">
        <v>8</v>
      </c>
      <c r="L212" s="21"/>
    </row>
    <row r="213" spans="1:15" x14ac:dyDescent="0.25">
      <c r="A213" s="18" t="s">
        <v>1594</v>
      </c>
      <c r="B213" s="61" t="s">
        <v>1790</v>
      </c>
      <c r="C213" s="302" t="s">
        <v>1873</v>
      </c>
      <c r="D213" s="280"/>
      <c r="F213" s="18" t="s">
        <v>1794</v>
      </c>
      <c r="G213" s="87" t="s">
        <v>1760</v>
      </c>
      <c r="H213" s="116" t="str">
        <f>IF(ISBLANK($E:$E),"N/A",VLOOKUP($E:$E,NDA_Look_up,5,0))</f>
        <v>N/A</v>
      </c>
      <c r="I213" s="100" t="s">
        <v>1791</v>
      </c>
      <c r="J213" s="4" t="s">
        <v>8</v>
      </c>
      <c r="L213" s="21"/>
    </row>
    <row r="214" spans="1:15" x14ac:dyDescent="0.25">
      <c r="A214" s="18" t="s">
        <v>1594</v>
      </c>
      <c r="B214" s="61" t="s">
        <v>1792</v>
      </c>
      <c r="C214" s="302" t="s">
        <v>1873</v>
      </c>
      <c r="D214" s="280"/>
      <c r="F214" s="18" t="s">
        <v>1794</v>
      </c>
      <c r="G214" s="87" t="s">
        <v>1760</v>
      </c>
      <c r="H214" s="116" t="str">
        <f>IF(ISBLANK($E:$E),"N/A",VLOOKUP($E:$E,NDA_Look_up,5,0))</f>
        <v>N/A</v>
      </c>
      <c r="I214" s="100" t="s">
        <v>1793</v>
      </c>
      <c r="J214" s="4" t="s">
        <v>8</v>
      </c>
      <c r="L214" s="21"/>
    </row>
    <row r="215" spans="1:15" x14ac:dyDescent="0.25">
      <c r="L215" s="21"/>
    </row>
    <row r="216" spans="1:15" x14ac:dyDescent="0.25">
      <c r="B216" s="20"/>
      <c r="C216" s="283"/>
      <c r="D216" s="283"/>
      <c r="L216" s="21"/>
      <c r="O216" s="20"/>
    </row>
    <row r="217" spans="1:15" x14ac:dyDescent="0.25">
      <c r="B217" s="20"/>
      <c r="C217" s="283"/>
      <c r="D217" s="283"/>
      <c r="L217" s="21"/>
      <c r="O217" s="20"/>
    </row>
    <row r="218" spans="1:15" x14ac:dyDescent="0.25">
      <c r="A218" s="165"/>
      <c r="B218" s="165"/>
      <c r="C218" s="303"/>
      <c r="D218" s="284"/>
      <c r="F218" s="165"/>
      <c r="G218" s="166"/>
      <c r="I218" s="167"/>
      <c r="J218" s="24"/>
      <c r="K218" s="24"/>
      <c r="L218" s="227"/>
      <c r="M218" s="24"/>
      <c r="O218" s="168"/>
    </row>
    <row r="219" spans="1:15" x14ac:dyDescent="0.25">
      <c r="L219" s="21"/>
      <c r="O219" s="20"/>
    </row>
    <row r="220" spans="1:15" x14ac:dyDescent="0.25">
      <c r="L220" s="21"/>
      <c r="O220" s="20"/>
    </row>
    <row r="221" spans="1:15" x14ac:dyDescent="0.25">
      <c r="L221" s="21"/>
      <c r="O221" s="20"/>
    </row>
    <row r="222" spans="1:15" x14ac:dyDescent="0.25">
      <c r="B222" s="165"/>
      <c r="C222" s="303"/>
      <c r="D222" s="284"/>
      <c r="F222" s="165"/>
      <c r="L222" s="21"/>
      <c r="O222" s="20"/>
    </row>
    <row r="223" spans="1:15" x14ac:dyDescent="0.25">
      <c r="L223" s="21"/>
      <c r="O223" s="20"/>
    </row>
    <row r="224" spans="1:15" x14ac:dyDescent="0.25">
      <c r="L224" s="21"/>
      <c r="O224" s="20"/>
    </row>
    <row r="225" spans="2:15" x14ac:dyDescent="0.25">
      <c r="L225" s="21"/>
      <c r="O225" s="20"/>
    </row>
    <row r="226" spans="2:15" x14ac:dyDescent="0.25">
      <c r="L226" s="21"/>
      <c r="O226" s="20"/>
    </row>
    <row r="227" spans="2:15" x14ac:dyDescent="0.25">
      <c r="L227" s="21"/>
      <c r="O227" s="20"/>
    </row>
    <row r="228" spans="2:15" x14ac:dyDescent="0.25">
      <c r="B228" s="19"/>
      <c r="D228" s="281"/>
      <c r="F228" s="19"/>
      <c r="G228" s="157"/>
      <c r="I228" s="158"/>
      <c r="J228" s="10"/>
      <c r="K228" s="10"/>
      <c r="L228" s="21"/>
      <c r="M228" s="10"/>
      <c r="O228" s="20"/>
    </row>
    <row r="229" spans="2:15" x14ac:dyDescent="0.25">
      <c r="B229" s="165"/>
      <c r="C229" s="303"/>
      <c r="D229" s="284"/>
      <c r="F229" s="165"/>
      <c r="L229" s="21"/>
      <c r="O229" s="20"/>
    </row>
    <row r="230" spans="2:15" x14ac:dyDescent="0.25">
      <c r="L230" s="21"/>
      <c r="O230" s="20"/>
    </row>
    <row r="231" spans="2:15" x14ac:dyDescent="0.25">
      <c r="L231" s="21"/>
      <c r="O231" s="20"/>
    </row>
    <row r="232" spans="2:15" x14ac:dyDescent="0.25">
      <c r="B232" s="20"/>
      <c r="C232" s="283"/>
      <c r="D232" s="283"/>
      <c r="L232" s="21"/>
      <c r="O232" s="20"/>
    </row>
    <row r="233" spans="2:15" x14ac:dyDescent="0.25">
      <c r="B233" s="20"/>
      <c r="C233" s="283"/>
      <c r="D233" s="283"/>
      <c r="L233" s="21"/>
      <c r="O233" s="20"/>
    </row>
    <row r="234" spans="2:15" x14ac:dyDescent="0.25">
      <c r="B234" s="20"/>
      <c r="C234" s="283"/>
      <c r="D234" s="283"/>
      <c r="L234" s="21"/>
      <c r="O234" s="20"/>
    </row>
    <row r="235" spans="2:15" x14ac:dyDescent="0.25">
      <c r="B235" s="20"/>
      <c r="C235" s="283"/>
      <c r="D235" s="283"/>
      <c r="L235" s="21"/>
      <c r="O235" s="20"/>
    </row>
    <row r="236" spans="2:15" x14ac:dyDescent="0.25">
      <c r="B236" s="20"/>
      <c r="C236" s="283"/>
      <c r="D236" s="283"/>
      <c r="L236" s="21"/>
      <c r="O236" s="20"/>
    </row>
    <row r="237" spans="2:15" x14ac:dyDescent="0.25">
      <c r="B237" s="20"/>
      <c r="C237" s="283"/>
      <c r="D237" s="283"/>
      <c r="L237" s="21"/>
      <c r="O237" s="20"/>
    </row>
    <row r="238" spans="2:15" x14ac:dyDescent="0.25">
      <c r="B238" s="20"/>
      <c r="C238" s="283"/>
      <c r="D238" s="283"/>
      <c r="L238" s="21"/>
      <c r="O238" s="20"/>
    </row>
    <row r="239" spans="2:15" x14ac:dyDescent="0.25">
      <c r="B239" s="20"/>
      <c r="C239" s="283"/>
      <c r="D239" s="283"/>
      <c r="L239" s="21"/>
      <c r="O239" s="20"/>
    </row>
    <row r="240" spans="2:15" x14ac:dyDescent="0.25">
      <c r="L240" s="21"/>
      <c r="O240" s="20"/>
    </row>
    <row r="241" spans="1:15" x14ac:dyDescent="0.25">
      <c r="A241" s="20"/>
      <c r="B241" s="20"/>
      <c r="C241" s="283"/>
      <c r="D241" s="283"/>
      <c r="G241" s="162"/>
      <c r="I241" s="163"/>
      <c r="J241" s="21"/>
      <c r="K241" s="21"/>
      <c r="L241" s="21"/>
      <c r="M241" s="21"/>
      <c r="O241" s="20"/>
    </row>
    <row r="242" spans="1:15" x14ac:dyDescent="0.25">
      <c r="A242" s="20"/>
      <c r="B242" s="20"/>
      <c r="C242" s="283"/>
      <c r="D242" s="283"/>
      <c r="G242" s="162"/>
      <c r="I242" s="163"/>
      <c r="J242" s="21"/>
      <c r="K242" s="21"/>
      <c r="L242" s="21"/>
      <c r="M242" s="21"/>
      <c r="O242" s="20"/>
    </row>
    <row r="243" spans="1:15" x14ac:dyDescent="0.25">
      <c r="L243" s="21"/>
      <c r="O243" s="20"/>
    </row>
    <row r="244" spans="1:15" x14ac:dyDescent="0.25">
      <c r="B244" s="20"/>
      <c r="C244" s="283"/>
      <c r="D244" s="283"/>
      <c r="L244" s="21"/>
      <c r="O244" s="20"/>
    </row>
    <row r="245" spans="1:15" x14ac:dyDescent="0.25">
      <c r="B245" s="20"/>
      <c r="C245" s="283"/>
      <c r="D245" s="283"/>
      <c r="L245" s="21"/>
      <c r="O245" s="20"/>
    </row>
    <row r="246" spans="1:15" x14ac:dyDescent="0.25">
      <c r="L246" s="21"/>
      <c r="O246" s="20"/>
    </row>
    <row r="247" spans="1:15" x14ac:dyDescent="0.25">
      <c r="L247" s="21"/>
      <c r="O247" s="20"/>
    </row>
    <row r="248" spans="1:15" x14ac:dyDescent="0.25">
      <c r="L248" s="21"/>
      <c r="O248" s="20"/>
    </row>
    <row r="249" spans="1:15" x14ac:dyDescent="0.25">
      <c r="L249" s="21"/>
      <c r="O249" s="20"/>
    </row>
    <row r="250" spans="1:15" x14ac:dyDescent="0.25">
      <c r="B250" s="20"/>
      <c r="C250" s="283"/>
      <c r="D250" s="283"/>
      <c r="L250" s="21"/>
      <c r="O250" s="20"/>
    </row>
    <row r="251" spans="1:15" x14ac:dyDescent="0.25">
      <c r="B251" s="20"/>
      <c r="C251" s="283"/>
      <c r="D251" s="283"/>
      <c r="L251" s="21"/>
      <c r="O251" s="20"/>
    </row>
    <row r="252" spans="1:15" x14ac:dyDescent="0.25">
      <c r="B252" s="20"/>
      <c r="C252" s="283"/>
      <c r="D252" s="283"/>
      <c r="L252" s="21"/>
      <c r="O252" s="20"/>
    </row>
    <row r="253" spans="1:15" x14ac:dyDescent="0.25">
      <c r="B253" s="20"/>
      <c r="C253" s="283"/>
      <c r="D253" s="283"/>
      <c r="L253" s="21"/>
      <c r="O253" s="20"/>
    </row>
    <row r="254" spans="1:15" x14ac:dyDescent="0.25">
      <c r="L254" s="21"/>
      <c r="O254" s="20"/>
    </row>
    <row r="255" spans="1:15" x14ac:dyDescent="0.25">
      <c r="L255" s="21"/>
      <c r="O255" s="20"/>
    </row>
    <row r="256" spans="1:15" x14ac:dyDescent="0.25">
      <c r="L256" s="21"/>
      <c r="O256" s="20"/>
    </row>
    <row r="257" spans="12:15" x14ac:dyDescent="0.25">
      <c r="L257" s="21"/>
      <c r="O257" s="20"/>
    </row>
    <row r="258" spans="12:15" x14ac:dyDescent="0.25">
      <c r="L258" s="21"/>
      <c r="O258" s="20"/>
    </row>
    <row r="259" spans="12:15" x14ac:dyDescent="0.25">
      <c r="L259" s="21"/>
      <c r="O259" s="20"/>
    </row>
    <row r="260" spans="12:15" x14ac:dyDescent="0.25">
      <c r="L260" s="21"/>
      <c r="O260" s="20"/>
    </row>
  </sheetData>
  <customSheetViews>
    <customSheetView guid="{4374B495-2025-4007-83EB-F35DF7C75F24}" fitToPage="1" state="hidden">
      <rowBreaks count="3" manualBreakCount="3">
        <brk id="56" max="16" man="1"/>
        <brk id="114" max="16" man="1"/>
        <brk id="167" max="16" man="1"/>
      </rowBreaks>
      <colBreaks count="1" manualBreakCount="1">
        <brk id="14" max="1048575" man="1"/>
      </colBreaks>
      <pageMargins left="0.25" right="0.25" top="0.75" bottom="0.75" header="0.3" footer="0.3"/>
      <pageSetup paperSize="8" scale="76" fitToHeight="0" orientation="landscape" r:id="rId1"/>
      <headerFooter alignWithMargins="0">
        <oddHeader>&amp;C&amp;A&amp;RParent Document S-419</oddHeader>
        <oddFooter>&amp;C&amp;A&amp;RF-620</oddFooter>
      </headerFooter>
    </customSheetView>
  </customSheetViews>
  <conditionalFormatting sqref="A1:A208 A215:A1048576">
    <cfRule type="cellIs" dxfId="110" priority="5" stopIfTrue="1" operator="equal">
      <formula>"X"</formula>
    </cfRule>
  </conditionalFormatting>
  <conditionalFormatting sqref="A209:A214">
    <cfRule type="cellIs" dxfId="109" priority="1" stopIfTrue="1" operator="equal">
      <formula>"X"</formula>
    </cfRule>
  </conditionalFormatting>
  <conditionalFormatting sqref="A1:N1048576">
    <cfRule type="expression" dxfId="108" priority="209">
      <formula>ISEVEN(ROW())</formula>
    </cfRule>
    <cfRule type="expression" dxfId="107" priority="210">
      <formula>FIND("N/A",$K1,1)</formula>
    </cfRule>
  </conditionalFormatting>
  <dataValidations count="3">
    <dataValidation type="list" allowBlank="1" showInputMessage="1" showErrorMessage="1" sqref="L3:L179">
      <formula1>"1,2,3,4,5,N/A, Personal, Sensitive"</formula1>
    </dataValidation>
    <dataValidation type="list" allowBlank="1" showInputMessage="1" showErrorMessage="1" sqref="M2:M199">
      <formula1>"Destroy, Check/destroy, Regulator Approval, NNA,Permanent Retention"</formula1>
    </dataValidation>
    <dataValidation type="list" allowBlank="1" showInputMessage="1" showErrorMessage="1" sqref="N1:N1048576">
      <formula1>"IAO,Open"</formula1>
    </dataValidation>
  </dataValidations>
  <pageMargins left="0.25" right="0.25" top="0.75" bottom="0.75" header="0.3" footer="0.3"/>
  <pageSetup paperSize="8" scale="76" fitToHeight="0" orientation="landscape" r:id="rId2"/>
  <headerFooter alignWithMargins="0">
    <oddHeader>&amp;C&amp;A&amp;RParent Document S-419</oddHeader>
    <oddFooter>&amp;C&amp;A&amp;RF-620</oddFooter>
  </headerFooter>
  <rowBreaks count="3" manualBreakCount="3">
    <brk id="56" max="16" man="1"/>
    <brk id="114" max="16" man="1"/>
    <brk id="167" max="16" man="1"/>
  </rowBreaks>
  <colBreaks count="1" manualBreakCount="1">
    <brk id="1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3"/>
  <sheetViews>
    <sheetView workbookViewId="0"/>
  </sheetViews>
  <sheetFormatPr defaultColWidth="13.33203125" defaultRowHeight="13.2" x14ac:dyDescent="0.25"/>
  <cols>
    <col min="1" max="1" width="3.109375" style="36" bestFit="1" customWidth="1"/>
    <col min="2" max="2" width="65.6640625" style="36" customWidth="1"/>
    <col min="3" max="3" width="32.33203125" style="266" customWidth="1"/>
    <col min="4" max="4" width="4.109375" style="266" bestFit="1" customWidth="1"/>
    <col min="5" max="5" width="8.44140625" style="115" bestFit="1" customWidth="1"/>
    <col min="6" max="6" width="10.33203125" style="36" bestFit="1" customWidth="1"/>
    <col min="7" max="7" width="17" style="78" bestFit="1" customWidth="1"/>
    <col min="8" max="8" width="14.33203125" style="115" bestFit="1" customWidth="1"/>
    <col min="9" max="9" width="19.6640625" style="42" bestFit="1" customWidth="1"/>
    <col min="10" max="10" width="8.33203125" style="40" customWidth="1"/>
    <col min="11" max="11" width="42.6640625" style="40" customWidth="1"/>
    <col min="12" max="12" width="18.6640625" style="40" customWidth="1"/>
    <col min="13" max="13" width="4.88671875" style="115" bestFit="1" customWidth="1"/>
    <col min="14" max="16384" width="13.33203125" style="36"/>
  </cols>
  <sheetData>
    <row r="1" spans="1:14" s="104" customFormat="1" x14ac:dyDescent="0.25">
      <c r="A1" s="104" t="s">
        <v>46</v>
      </c>
      <c r="B1" s="213" t="s">
        <v>0</v>
      </c>
      <c r="C1" s="306" t="s">
        <v>1868</v>
      </c>
      <c r="D1" s="213" t="s">
        <v>1877</v>
      </c>
      <c r="E1" s="213" t="s">
        <v>1548</v>
      </c>
      <c r="F1" s="107" t="s">
        <v>984</v>
      </c>
      <c r="G1" s="105" t="s">
        <v>1</v>
      </c>
      <c r="H1" s="213" t="s">
        <v>1409</v>
      </c>
      <c r="I1" s="106" t="s">
        <v>2</v>
      </c>
      <c r="J1" s="107" t="s">
        <v>5</v>
      </c>
      <c r="K1" s="107" t="s">
        <v>4</v>
      </c>
      <c r="L1" s="107" t="s">
        <v>6</v>
      </c>
      <c r="M1" s="213" t="s">
        <v>1547</v>
      </c>
      <c r="N1" s="107"/>
    </row>
    <row r="2" spans="1:14" s="41" customFormat="1" x14ac:dyDescent="0.25">
      <c r="B2" s="214" t="s">
        <v>1777</v>
      </c>
      <c r="C2" s="300" t="s">
        <v>1874</v>
      </c>
      <c r="D2" s="270"/>
      <c r="E2" s="216"/>
      <c r="F2" s="217"/>
      <c r="G2" s="218"/>
      <c r="H2" s="216"/>
      <c r="I2" s="219"/>
      <c r="J2" s="217"/>
      <c r="K2" s="217"/>
      <c r="L2" s="217"/>
      <c r="M2" s="216"/>
      <c r="N2" s="217"/>
    </row>
    <row r="3" spans="1:14" ht="26.4" x14ac:dyDescent="0.25">
      <c r="A3" s="37">
        <v>1</v>
      </c>
      <c r="B3" s="173" t="s">
        <v>445</v>
      </c>
      <c r="C3" s="300" t="s">
        <v>1874</v>
      </c>
      <c r="D3" s="270"/>
      <c r="E3" s="113"/>
      <c r="F3" s="32"/>
      <c r="G3" s="58" t="s">
        <v>241</v>
      </c>
      <c r="H3" s="113" t="str">
        <f t="shared" ref="H3:H37" si="0">IF(ISBLANK($E:$E),"N/A",VLOOKUP($E:$E,NDA_Look_up,5,0))</f>
        <v>N/A</v>
      </c>
      <c r="I3" s="89" t="s">
        <v>446</v>
      </c>
      <c r="J3" s="32" t="s">
        <v>8</v>
      </c>
      <c r="K3" s="32" t="s">
        <v>621</v>
      </c>
      <c r="L3" s="32" t="s">
        <v>527</v>
      </c>
      <c r="M3" s="113" t="str">
        <f t="shared" ref="M3:M35" si="1">IF(ISBLANK($E:$E),"N/A",VLOOKUP($E:$E,NDA_Look_up,9,0))</f>
        <v>N/A</v>
      </c>
      <c r="N3" s="32"/>
    </row>
    <row r="4" spans="1:14" ht="26.4" x14ac:dyDescent="0.25">
      <c r="A4" s="37">
        <v>2</v>
      </c>
      <c r="B4" s="173" t="s">
        <v>447</v>
      </c>
      <c r="C4" s="300" t="s">
        <v>1874</v>
      </c>
      <c r="D4" s="270"/>
      <c r="E4" s="113"/>
      <c r="F4" s="32"/>
      <c r="G4" s="58" t="s">
        <v>241</v>
      </c>
      <c r="H4" s="113" t="str">
        <f t="shared" si="0"/>
        <v>N/A</v>
      </c>
      <c r="I4" s="89" t="s">
        <v>446</v>
      </c>
      <c r="J4" s="32" t="s">
        <v>8</v>
      </c>
      <c r="K4" s="32" t="s">
        <v>621</v>
      </c>
      <c r="L4" s="32" t="s">
        <v>527</v>
      </c>
      <c r="M4" s="113" t="str">
        <f t="shared" si="1"/>
        <v>N/A</v>
      </c>
      <c r="N4" s="32"/>
    </row>
    <row r="5" spans="1:14" ht="26.4" x14ac:dyDescent="0.25">
      <c r="A5" s="37">
        <v>3</v>
      </c>
      <c r="B5" s="173" t="s">
        <v>801</v>
      </c>
      <c r="C5" s="300" t="s">
        <v>1874</v>
      </c>
      <c r="D5" s="270"/>
      <c r="E5" s="113"/>
      <c r="F5" s="32"/>
      <c r="G5" s="58" t="s">
        <v>241</v>
      </c>
      <c r="H5" s="113" t="str">
        <f t="shared" si="0"/>
        <v>N/A</v>
      </c>
      <c r="I5" s="89" t="s">
        <v>446</v>
      </c>
      <c r="J5" s="32" t="s">
        <v>8</v>
      </c>
      <c r="K5" s="32" t="s">
        <v>621</v>
      </c>
      <c r="L5" s="32" t="s">
        <v>527</v>
      </c>
      <c r="M5" s="113" t="str">
        <f t="shared" si="1"/>
        <v>N/A</v>
      </c>
      <c r="N5" s="32"/>
    </row>
    <row r="6" spans="1:14" x14ac:dyDescent="0.25">
      <c r="A6" s="37">
        <v>4</v>
      </c>
      <c r="B6" s="173" t="s">
        <v>449</v>
      </c>
      <c r="C6" s="300" t="s">
        <v>1874</v>
      </c>
      <c r="D6" s="270"/>
      <c r="E6" s="113"/>
      <c r="F6" s="32"/>
      <c r="G6" s="58" t="s">
        <v>450</v>
      </c>
      <c r="H6" s="113" t="str">
        <f t="shared" si="0"/>
        <v>N/A</v>
      </c>
      <c r="I6" s="89" t="s">
        <v>50</v>
      </c>
      <c r="J6" s="32" t="s">
        <v>8</v>
      </c>
      <c r="K6" s="32"/>
      <c r="L6" s="32" t="s">
        <v>529</v>
      </c>
      <c r="M6" s="113" t="str">
        <f t="shared" si="1"/>
        <v>N/A</v>
      </c>
      <c r="N6" s="32"/>
    </row>
    <row r="7" spans="1:14" x14ac:dyDescent="0.25">
      <c r="A7" s="37">
        <v>5</v>
      </c>
      <c r="B7" s="173" t="s">
        <v>451</v>
      </c>
      <c r="C7" s="300" t="s">
        <v>1874</v>
      </c>
      <c r="D7" s="270"/>
      <c r="E7" s="113"/>
      <c r="F7" s="32"/>
      <c r="G7" s="58" t="s">
        <v>450</v>
      </c>
      <c r="H7" s="113" t="str">
        <f t="shared" si="0"/>
        <v>N/A</v>
      </c>
      <c r="I7" s="89" t="s">
        <v>50</v>
      </c>
      <c r="J7" s="32" t="s">
        <v>8</v>
      </c>
      <c r="K7" s="32"/>
      <c r="L7" s="32" t="s">
        <v>529</v>
      </c>
      <c r="M7" s="113" t="str">
        <f t="shared" si="1"/>
        <v>N/A</v>
      </c>
      <c r="N7" s="32"/>
    </row>
    <row r="8" spans="1:14" x14ac:dyDescent="0.25">
      <c r="A8" s="37">
        <v>6</v>
      </c>
      <c r="B8" s="173" t="s">
        <v>452</v>
      </c>
      <c r="C8" s="300" t="s">
        <v>1874</v>
      </c>
      <c r="D8" s="270"/>
      <c r="E8" s="113"/>
      <c r="F8" s="32"/>
      <c r="G8" s="58" t="s">
        <v>241</v>
      </c>
      <c r="H8" s="113" t="str">
        <f t="shared" si="0"/>
        <v>N/A</v>
      </c>
      <c r="I8" s="89" t="s">
        <v>446</v>
      </c>
      <c r="J8" s="32" t="s">
        <v>8</v>
      </c>
      <c r="K8" s="32" t="s">
        <v>448</v>
      </c>
      <c r="L8" s="32" t="s">
        <v>527</v>
      </c>
      <c r="M8" s="113" t="str">
        <f t="shared" si="1"/>
        <v>N/A</v>
      </c>
      <c r="N8" s="32"/>
    </row>
    <row r="9" spans="1:14" ht="39.6" x14ac:dyDescent="0.25">
      <c r="A9" s="37">
        <v>7</v>
      </c>
      <c r="B9" s="173" t="s">
        <v>531</v>
      </c>
      <c r="C9" s="300" t="s">
        <v>1874</v>
      </c>
      <c r="D9" s="270"/>
      <c r="E9" s="113"/>
      <c r="F9" s="32"/>
      <c r="G9" s="58" t="s">
        <v>241</v>
      </c>
      <c r="H9" s="113" t="str">
        <f t="shared" si="0"/>
        <v>N/A</v>
      </c>
      <c r="I9" s="89" t="s">
        <v>446</v>
      </c>
      <c r="J9" s="32" t="s">
        <v>8</v>
      </c>
      <c r="K9" s="32" t="s">
        <v>453</v>
      </c>
      <c r="L9" s="32" t="s">
        <v>527</v>
      </c>
      <c r="M9" s="113" t="str">
        <f t="shared" si="1"/>
        <v>N/A</v>
      </c>
      <c r="N9" s="32"/>
    </row>
    <row r="10" spans="1:14" ht="26.4" x14ac:dyDescent="0.25">
      <c r="A10" s="37">
        <v>8</v>
      </c>
      <c r="B10" s="173" t="s">
        <v>454</v>
      </c>
      <c r="C10" s="300" t="s">
        <v>1874</v>
      </c>
      <c r="D10" s="270"/>
      <c r="E10" s="113"/>
      <c r="F10" s="32"/>
      <c r="G10" s="58" t="s">
        <v>455</v>
      </c>
      <c r="H10" s="113" t="str">
        <f t="shared" si="0"/>
        <v>N/A</v>
      </c>
      <c r="I10" s="89" t="s">
        <v>446</v>
      </c>
      <c r="J10" s="32" t="s">
        <v>8</v>
      </c>
      <c r="K10" s="32" t="s">
        <v>456</v>
      </c>
      <c r="L10" s="32" t="s">
        <v>527</v>
      </c>
      <c r="M10" s="113" t="str">
        <f t="shared" si="1"/>
        <v>N/A</v>
      </c>
      <c r="N10" s="32"/>
    </row>
    <row r="11" spans="1:14" ht="26.4" x14ac:dyDescent="0.25">
      <c r="A11" s="37">
        <v>9</v>
      </c>
      <c r="B11" s="173" t="s">
        <v>978</v>
      </c>
      <c r="C11" s="300" t="s">
        <v>1874</v>
      </c>
      <c r="D11" s="270"/>
      <c r="E11" s="113"/>
      <c r="F11" s="32"/>
      <c r="G11" s="58" t="s">
        <v>455</v>
      </c>
      <c r="H11" s="113" t="str">
        <f t="shared" si="0"/>
        <v>N/A</v>
      </c>
      <c r="I11" s="89" t="s">
        <v>446</v>
      </c>
      <c r="J11" s="32" t="s">
        <v>8</v>
      </c>
      <c r="K11" s="32" t="s">
        <v>456</v>
      </c>
      <c r="L11" s="32" t="s">
        <v>527</v>
      </c>
      <c r="M11" s="113" t="str">
        <f t="shared" si="1"/>
        <v>N/A</v>
      </c>
      <c r="N11" s="32"/>
    </row>
    <row r="12" spans="1:14" s="41" customFormat="1" x14ac:dyDescent="0.25">
      <c r="A12" s="220">
        <v>10</v>
      </c>
      <c r="B12" s="215" t="s">
        <v>457</v>
      </c>
      <c r="C12" s="300" t="s">
        <v>1874</v>
      </c>
      <c r="D12" s="270"/>
      <c r="E12" s="221"/>
      <c r="F12" s="222"/>
      <c r="G12" s="223"/>
      <c r="H12" s="221"/>
      <c r="I12" s="224"/>
      <c r="J12" s="222"/>
      <c r="K12" s="222"/>
      <c r="L12" s="222"/>
      <c r="M12" s="221"/>
      <c r="N12" s="222"/>
    </row>
    <row r="13" spans="1:14" ht="26.4" x14ac:dyDescent="0.25">
      <c r="A13" s="37"/>
      <c r="B13" s="173" t="s">
        <v>458</v>
      </c>
      <c r="C13" s="300" t="s">
        <v>1874</v>
      </c>
      <c r="D13" s="270"/>
      <c r="E13" s="113"/>
      <c r="F13" s="32"/>
      <c r="G13" s="58" t="s">
        <v>455</v>
      </c>
      <c r="H13" s="113" t="str">
        <f t="shared" si="0"/>
        <v>N/A</v>
      </c>
      <c r="I13" s="89" t="s">
        <v>446</v>
      </c>
      <c r="J13" s="32" t="s">
        <v>8</v>
      </c>
      <c r="K13" s="32" t="s">
        <v>456</v>
      </c>
      <c r="L13" s="32" t="s">
        <v>529</v>
      </c>
      <c r="M13" s="113" t="str">
        <f t="shared" si="1"/>
        <v>N/A</v>
      </c>
      <c r="N13" s="32"/>
    </row>
    <row r="14" spans="1:14" ht="26.4" x14ac:dyDescent="0.25">
      <c r="A14" s="37"/>
      <c r="B14" s="173" t="s">
        <v>470</v>
      </c>
      <c r="C14" s="300" t="s">
        <v>1874</v>
      </c>
      <c r="D14" s="270"/>
      <c r="E14" s="113"/>
      <c r="F14" s="32"/>
      <c r="G14" s="58" t="s">
        <v>455</v>
      </c>
      <c r="H14" s="113" t="str">
        <f t="shared" si="0"/>
        <v>N/A</v>
      </c>
      <c r="I14" s="89" t="s">
        <v>446</v>
      </c>
      <c r="J14" s="32" t="s">
        <v>8</v>
      </c>
      <c r="K14" s="32" t="s">
        <v>456</v>
      </c>
      <c r="L14" s="32" t="s">
        <v>529</v>
      </c>
      <c r="M14" s="113" t="str">
        <f t="shared" si="1"/>
        <v>N/A</v>
      </c>
      <c r="N14" s="32"/>
    </row>
    <row r="15" spans="1:14" ht="26.4" x14ac:dyDescent="0.25">
      <c r="A15" s="37"/>
      <c r="B15" s="173" t="s">
        <v>459</v>
      </c>
      <c r="C15" s="300" t="s">
        <v>1874</v>
      </c>
      <c r="D15" s="270"/>
      <c r="E15" s="113"/>
      <c r="F15" s="32"/>
      <c r="G15" s="58" t="s">
        <v>455</v>
      </c>
      <c r="H15" s="113" t="str">
        <f t="shared" si="0"/>
        <v>N/A</v>
      </c>
      <c r="I15" s="89" t="s">
        <v>446</v>
      </c>
      <c r="J15" s="32" t="s">
        <v>8</v>
      </c>
      <c r="K15" s="32" t="s">
        <v>456</v>
      </c>
      <c r="L15" s="32" t="s">
        <v>529</v>
      </c>
      <c r="M15" s="113" t="str">
        <f t="shared" si="1"/>
        <v>N/A</v>
      </c>
      <c r="N15" s="32"/>
    </row>
    <row r="16" spans="1:14" ht="26.4" x14ac:dyDescent="0.25">
      <c r="A16" s="37"/>
      <c r="B16" s="173" t="s">
        <v>460</v>
      </c>
      <c r="C16" s="300" t="s">
        <v>1874</v>
      </c>
      <c r="D16" s="270"/>
      <c r="E16" s="113"/>
      <c r="F16" s="32"/>
      <c r="G16" s="58" t="s">
        <v>455</v>
      </c>
      <c r="H16" s="113" t="str">
        <f t="shared" si="0"/>
        <v>N/A</v>
      </c>
      <c r="I16" s="89" t="s">
        <v>446</v>
      </c>
      <c r="J16" s="32" t="s">
        <v>8</v>
      </c>
      <c r="K16" s="32" t="s">
        <v>456</v>
      </c>
      <c r="L16" s="32" t="s">
        <v>529</v>
      </c>
      <c r="M16" s="113" t="str">
        <f t="shared" si="1"/>
        <v>N/A</v>
      </c>
      <c r="N16" s="32"/>
    </row>
    <row r="17" spans="1:14" s="41" customFormat="1" x14ac:dyDescent="0.25">
      <c r="A17" s="220"/>
      <c r="B17" s="215" t="s">
        <v>461</v>
      </c>
      <c r="C17" s="300" t="s">
        <v>1874</v>
      </c>
      <c r="D17" s="270"/>
      <c r="E17" s="221"/>
      <c r="F17" s="222"/>
      <c r="G17" s="223"/>
      <c r="H17" s="221"/>
      <c r="I17" s="224"/>
      <c r="J17" s="222"/>
      <c r="K17" s="222"/>
      <c r="L17" s="222"/>
      <c r="M17" s="221"/>
      <c r="N17" s="222"/>
    </row>
    <row r="18" spans="1:14" ht="26.4" x14ac:dyDescent="0.25">
      <c r="A18" s="37">
        <v>11</v>
      </c>
      <c r="B18" s="173" t="s">
        <v>463</v>
      </c>
      <c r="C18" s="300" t="s">
        <v>1874</v>
      </c>
      <c r="D18" s="270"/>
      <c r="E18" s="113"/>
      <c r="F18" s="32"/>
      <c r="G18" s="58" t="s">
        <v>241</v>
      </c>
      <c r="H18" s="113" t="str">
        <f t="shared" si="0"/>
        <v>N/A</v>
      </c>
      <c r="I18" s="89" t="s">
        <v>32</v>
      </c>
      <c r="J18" s="32" t="s">
        <v>8</v>
      </c>
      <c r="K18" s="32" t="s">
        <v>464</v>
      </c>
      <c r="L18" s="32" t="s">
        <v>527</v>
      </c>
      <c r="M18" s="113" t="str">
        <f t="shared" si="1"/>
        <v>N/A</v>
      </c>
      <c r="N18" s="32"/>
    </row>
    <row r="19" spans="1:14" x14ac:dyDescent="0.25">
      <c r="A19" s="37">
        <v>23</v>
      </c>
      <c r="B19" s="173" t="s">
        <v>622</v>
      </c>
      <c r="C19" s="300" t="s">
        <v>1874</v>
      </c>
      <c r="D19" s="270"/>
      <c r="E19" s="113"/>
      <c r="F19" s="32"/>
      <c r="G19" s="58" t="s">
        <v>450</v>
      </c>
      <c r="H19" s="113" t="str">
        <f t="shared" si="0"/>
        <v>N/A</v>
      </c>
      <c r="I19" s="89" t="s">
        <v>802</v>
      </c>
      <c r="J19" s="32" t="s">
        <v>8</v>
      </c>
      <c r="K19" s="32"/>
      <c r="L19" s="32" t="s">
        <v>529</v>
      </c>
      <c r="M19" s="113" t="str">
        <f t="shared" si="1"/>
        <v>N/A</v>
      </c>
      <c r="N19" s="32"/>
    </row>
    <row r="20" spans="1:14" x14ac:dyDescent="0.25">
      <c r="A20" s="37">
        <v>24</v>
      </c>
      <c r="B20" s="173" t="s">
        <v>623</v>
      </c>
      <c r="C20" s="300" t="s">
        <v>1874</v>
      </c>
      <c r="D20" s="270"/>
      <c r="E20" s="113"/>
      <c r="F20" s="32"/>
      <c r="G20" s="58" t="s">
        <v>450</v>
      </c>
      <c r="H20" s="113" t="str">
        <f t="shared" si="0"/>
        <v>N/A</v>
      </c>
      <c r="I20" s="89" t="s">
        <v>803</v>
      </c>
      <c r="J20" s="32" t="s">
        <v>8</v>
      </c>
      <c r="K20" s="32" t="s">
        <v>926</v>
      </c>
      <c r="L20" s="32" t="s">
        <v>529</v>
      </c>
      <c r="M20" s="113" t="str">
        <f t="shared" si="1"/>
        <v>N/A</v>
      </c>
      <c r="N20" s="32"/>
    </row>
    <row r="21" spans="1:14" x14ac:dyDescent="0.25">
      <c r="A21" s="37">
        <v>12</v>
      </c>
      <c r="B21" s="173" t="s">
        <v>467</v>
      </c>
      <c r="C21" s="300" t="s">
        <v>1874</v>
      </c>
      <c r="D21" s="270"/>
      <c r="E21" s="113"/>
      <c r="F21" s="32"/>
      <c r="G21" s="58" t="s">
        <v>465</v>
      </c>
      <c r="H21" s="113" t="str">
        <f t="shared" si="0"/>
        <v>N/A</v>
      </c>
      <c r="I21" s="89" t="s">
        <v>32</v>
      </c>
      <c r="J21" s="32" t="s">
        <v>8</v>
      </c>
      <c r="K21" s="32"/>
      <c r="L21" s="32" t="s">
        <v>11</v>
      </c>
      <c r="M21" s="113" t="str">
        <f t="shared" si="1"/>
        <v>N/A</v>
      </c>
      <c r="N21" s="32"/>
    </row>
    <row r="22" spans="1:14" x14ac:dyDescent="0.25">
      <c r="A22" s="37">
        <v>13</v>
      </c>
      <c r="B22" s="173" t="s">
        <v>466</v>
      </c>
      <c r="C22" s="300" t="s">
        <v>1874</v>
      </c>
      <c r="D22" s="270"/>
      <c r="E22" s="113"/>
      <c r="F22" s="32"/>
      <c r="G22" s="58" t="s">
        <v>465</v>
      </c>
      <c r="H22" s="113" t="str">
        <f t="shared" si="0"/>
        <v>N/A</v>
      </c>
      <c r="I22" s="89" t="s">
        <v>32</v>
      </c>
      <c r="J22" s="32" t="s">
        <v>8</v>
      </c>
      <c r="K22" s="32"/>
      <c r="L22" s="32" t="s">
        <v>11</v>
      </c>
      <c r="M22" s="113" t="str">
        <f t="shared" si="1"/>
        <v>N/A</v>
      </c>
      <c r="N22" s="32"/>
    </row>
    <row r="23" spans="1:14" s="41" customFormat="1" x14ac:dyDescent="0.25">
      <c r="A23" s="220"/>
      <c r="B23" s="215" t="s">
        <v>468</v>
      </c>
      <c r="C23" s="300" t="s">
        <v>1874</v>
      </c>
      <c r="D23" s="270"/>
      <c r="E23" s="221"/>
      <c r="F23" s="222"/>
      <c r="G23" s="223"/>
      <c r="H23" s="221"/>
      <c r="I23" s="224"/>
      <c r="J23" s="222"/>
      <c r="K23" s="222"/>
      <c r="L23" s="222"/>
      <c r="M23" s="221"/>
      <c r="N23" s="222"/>
    </row>
    <row r="24" spans="1:14" ht="26.4" x14ac:dyDescent="0.25">
      <c r="A24" s="37">
        <v>14</v>
      </c>
      <c r="B24" s="173" t="s">
        <v>469</v>
      </c>
      <c r="C24" s="300" t="s">
        <v>1874</v>
      </c>
      <c r="D24" s="270"/>
      <c r="E24" s="113"/>
      <c r="F24" s="32"/>
      <c r="G24" s="58" t="s">
        <v>462</v>
      </c>
      <c r="H24" s="113" t="str">
        <f t="shared" si="0"/>
        <v>N/A</v>
      </c>
      <c r="I24" s="89" t="s">
        <v>50</v>
      </c>
      <c r="J24" s="32" t="s">
        <v>8</v>
      </c>
      <c r="K24" s="32" t="s">
        <v>471</v>
      </c>
      <c r="L24" s="32" t="s">
        <v>11</v>
      </c>
      <c r="M24" s="113" t="str">
        <f t="shared" si="1"/>
        <v>N/A</v>
      </c>
      <c r="N24" s="32"/>
    </row>
    <row r="25" spans="1:14" x14ac:dyDescent="0.25">
      <c r="A25" s="37">
        <v>15</v>
      </c>
      <c r="B25" s="173" t="s">
        <v>472</v>
      </c>
      <c r="C25" s="300" t="s">
        <v>1874</v>
      </c>
      <c r="D25" s="270"/>
      <c r="E25" s="113"/>
      <c r="F25" s="32"/>
      <c r="G25" s="58" t="s">
        <v>473</v>
      </c>
      <c r="H25" s="113" t="str">
        <f t="shared" si="0"/>
        <v>N/A</v>
      </c>
      <c r="I25" s="89" t="s">
        <v>50</v>
      </c>
      <c r="J25" s="32" t="s">
        <v>8</v>
      </c>
      <c r="K25" s="32"/>
      <c r="L25" s="32" t="s">
        <v>11</v>
      </c>
      <c r="M25" s="113" t="str">
        <f t="shared" si="1"/>
        <v>N/A</v>
      </c>
      <c r="N25" s="32"/>
    </row>
    <row r="26" spans="1:14" x14ac:dyDescent="0.25">
      <c r="A26" s="37">
        <v>16</v>
      </c>
      <c r="B26" s="173" t="s">
        <v>804</v>
      </c>
      <c r="C26" s="300" t="s">
        <v>1874</v>
      </c>
      <c r="D26" s="270"/>
      <c r="E26" s="113"/>
      <c r="F26" s="32"/>
      <c r="G26" s="58" t="s">
        <v>462</v>
      </c>
      <c r="H26" s="113" t="str">
        <f t="shared" si="0"/>
        <v>N/A</v>
      </c>
      <c r="I26" s="89" t="s">
        <v>50</v>
      </c>
      <c r="J26" s="32" t="s">
        <v>8</v>
      </c>
      <c r="K26" s="32"/>
      <c r="L26" s="32" t="s">
        <v>11</v>
      </c>
      <c r="M26" s="113" t="str">
        <f t="shared" si="1"/>
        <v>N/A</v>
      </c>
      <c r="N26" s="32"/>
    </row>
    <row r="27" spans="1:14" s="41" customFormat="1" x14ac:dyDescent="0.25">
      <c r="A27" s="220"/>
      <c r="B27" s="215" t="s">
        <v>474</v>
      </c>
      <c r="C27" s="300" t="s">
        <v>1874</v>
      </c>
      <c r="D27" s="270"/>
      <c r="E27" s="221"/>
      <c r="F27" s="222"/>
      <c r="G27" s="223"/>
      <c r="H27" s="221"/>
      <c r="I27" s="224"/>
      <c r="J27" s="222"/>
      <c r="K27" s="222"/>
      <c r="L27" s="222"/>
      <c r="M27" s="221"/>
      <c r="N27" s="222"/>
    </row>
    <row r="28" spans="1:14" ht="26.4" x14ac:dyDescent="0.25">
      <c r="A28" s="37">
        <v>17</v>
      </c>
      <c r="B28" s="173" t="s">
        <v>475</v>
      </c>
      <c r="C28" s="300" t="s">
        <v>1874</v>
      </c>
      <c r="D28" s="270"/>
      <c r="E28" s="113"/>
      <c r="F28" s="32"/>
      <c r="G28" s="58" t="s">
        <v>476</v>
      </c>
      <c r="H28" s="113" t="str">
        <f t="shared" si="0"/>
        <v>N/A</v>
      </c>
      <c r="I28" s="89" t="s">
        <v>477</v>
      </c>
      <c r="J28" s="32" t="s">
        <v>8</v>
      </c>
      <c r="K28" s="32" t="s">
        <v>807</v>
      </c>
      <c r="L28" s="32" t="s">
        <v>527</v>
      </c>
      <c r="M28" s="113" t="str">
        <f t="shared" si="1"/>
        <v>N/A</v>
      </c>
      <c r="N28" s="32"/>
    </row>
    <row r="29" spans="1:14" ht="26.4" x14ac:dyDescent="0.25">
      <c r="A29" s="37">
        <v>18</v>
      </c>
      <c r="B29" s="173" t="s">
        <v>478</v>
      </c>
      <c r="C29" s="300" t="s">
        <v>1874</v>
      </c>
      <c r="D29" s="270"/>
      <c r="E29" s="113"/>
      <c r="F29" s="32"/>
      <c r="G29" s="58" t="s">
        <v>276</v>
      </c>
      <c r="H29" s="113" t="str">
        <f t="shared" si="0"/>
        <v>N/A</v>
      </c>
      <c r="I29" s="89" t="s">
        <v>50</v>
      </c>
      <c r="J29" s="32" t="s">
        <v>8</v>
      </c>
      <c r="K29" s="32" t="s">
        <v>479</v>
      </c>
      <c r="L29" s="32" t="s">
        <v>11</v>
      </c>
      <c r="M29" s="113" t="str">
        <f t="shared" si="1"/>
        <v>N/A</v>
      </c>
      <c r="N29" s="32"/>
    </row>
    <row r="30" spans="1:14" s="41" customFormat="1" x14ac:dyDescent="0.25">
      <c r="A30" s="220"/>
      <c r="B30" s="215" t="s">
        <v>775</v>
      </c>
      <c r="C30" s="300" t="s">
        <v>1874</v>
      </c>
      <c r="D30" s="270"/>
      <c r="E30" s="221"/>
      <c r="F30" s="222"/>
      <c r="G30" s="223"/>
      <c r="H30" s="221"/>
      <c r="I30" s="224"/>
      <c r="J30" s="222"/>
      <c r="K30" s="222"/>
      <c r="L30" s="222"/>
      <c r="M30" s="221"/>
      <c r="N30" s="222"/>
    </row>
    <row r="31" spans="1:14" ht="39.6" x14ac:dyDescent="0.25">
      <c r="A31" s="37">
        <v>19</v>
      </c>
      <c r="B31" s="173" t="s">
        <v>806</v>
      </c>
      <c r="C31" s="300" t="s">
        <v>1874</v>
      </c>
      <c r="D31" s="270"/>
      <c r="E31" s="113"/>
      <c r="F31" s="32"/>
      <c r="G31" s="58" t="s">
        <v>276</v>
      </c>
      <c r="H31" s="113" t="str">
        <f t="shared" si="0"/>
        <v>N/A</v>
      </c>
      <c r="I31" s="89" t="s">
        <v>50</v>
      </c>
      <c r="J31" s="32" t="s">
        <v>8</v>
      </c>
      <c r="K31" s="32" t="s">
        <v>480</v>
      </c>
      <c r="L31" s="32" t="s">
        <v>11</v>
      </c>
      <c r="M31" s="113" t="str">
        <f t="shared" si="1"/>
        <v>N/A</v>
      </c>
      <c r="N31" s="32"/>
    </row>
    <row r="32" spans="1:14" s="41" customFormat="1" x14ac:dyDescent="0.25">
      <c r="A32" s="220"/>
      <c r="B32" s="215" t="s">
        <v>774</v>
      </c>
      <c r="C32" s="300" t="s">
        <v>1874</v>
      </c>
      <c r="D32" s="270"/>
      <c r="E32" s="221"/>
      <c r="F32" s="222"/>
      <c r="G32" s="223"/>
      <c r="H32" s="221"/>
      <c r="I32" s="224"/>
      <c r="J32" s="222"/>
      <c r="K32" s="222"/>
      <c r="L32" s="222"/>
      <c r="M32" s="221"/>
      <c r="N32" s="222"/>
    </row>
    <row r="33" spans="1:14" x14ac:dyDescent="0.25">
      <c r="A33" s="37">
        <v>20</v>
      </c>
      <c r="B33" s="173" t="s">
        <v>805</v>
      </c>
      <c r="C33" s="300" t="s">
        <v>1874</v>
      </c>
      <c r="D33" s="270"/>
      <c r="E33" s="113"/>
      <c r="F33" s="32"/>
      <c r="G33" s="58" t="s">
        <v>276</v>
      </c>
      <c r="H33" s="113" t="str">
        <f t="shared" si="0"/>
        <v>N/A</v>
      </c>
      <c r="I33" s="89" t="s">
        <v>50</v>
      </c>
      <c r="J33" s="32" t="s">
        <v>8</v>
      </c>
      <c r="K33" s="32"/>
      <c r="L33" s="32" t="s">
        <v>11</v>
      </c>
      <c r="M33" s="113" t="str">
        <f t="shared" si="1"/>
        <v>N/A</v>
      </c>
      <c r="N33" s="32"/>
    </row>
    <row r="34" spans="1:14" s="41" customFormat="1" x14ac:dyDescent="0.25">
      <c r="A34" s="220"/>
      <c r="B34" s="215" t="s">
        <v>619</v>
      </c>
      <c r="C34" s="300" t="s">
        <v>1874</v>
      </c>
      <c r="D34" s="270"/>
      <c r="E34" s="221"/>
      <c r="F34" s="222"/>
      <c r="G34" s="223"/>
      <c r="H34" s="221"/>
      <c r="I34" s="224"/>
      <c r="J34" s="222"/>
      <c r="K34" s="222"/>
      <c r="L34" s="222"/>
      <c r="M34" s="221"/>
      <c r="N34" s="222"/>
    </row>
    <row r="35" spans="1:14" ht="39.6" x14ac:dyDescent="0.25">
      <c r="A35" s="37">
        <v>21</v>
      </c>
      <c r="B35" s="173" t="s">
        <v>620</v>
      </c>
      <c r="C35" s="300" t="s">
        <v>1874</v>
      </c>
      <c r="D35" s="270"/>
      <c r="E35" s="113"/>
      <c r="F35" s="32" t="s">
        <v>1782</v>
      </c>
      <c r="G35" s="58" t="s">
        <v>455</v>
      </c>
      <c r="H35" s="113" t="str">
        <f t="shared" si="0"/>
        <v>N/A</v>
      </c>
      <c r="I35" s="89" t="s">
        <v>50</v>
      </c>
      <c r="J35" s="32" t="s">
        <v>8</v>
      </c>
      <c r="K35" s="32" t="s">
        <v>925</v>
      </c>
      <c r="L35" s="32" t="s">
        <v>529</v>
      </c>
      <c r="M35" s="113" t="str">
        <f t="shared" si="1"/>
        <v>N/A</v>
      </c>
      <c r="N35" s="32"/>
    </row>
    <row r="36" spans="1:14" x14ac:dyDescent="0.25">
      <c r="A36" s="37"/>
      <c r="B36" s="215" t="s">
        <v>1687</v>
      </c>
      <c r="C36" s="300" t="s">
        <v>1874</v>
      </c>
      <c r="D36" s="270"/>
      <c r="E36" s="113"/>
      <c r="F36" s="32"/>
      <c r="G36" s="58"/>
      <c r="H36" s="113"/>
      <c r="I36" s="89"/>
      <c r="J36" s="32"/>
      <c r="K36" s="32"/>
      <c r="L36" s="32"/>
      <c r="M36" s="113"/>
      <c r="N36" s="32"/>
    </row>
    <row r="37" spans="1:14" ht="26.4" x14ac:dyDescent="0.25">
      <c r="A37" s="37" t="s">
        <v>1594</v>
      </c>
      <c r="B37" s="173" t="s">
        <v>1688</v>
      </c>
      <c r="C37" s="300" t="s">
        <v>1874</v>
      </c>
      <c r="D37" s="270"/>
      <c r="E37" s="113"/>
      <c r="F37" s="32" t="s">
        <v>1046</v>
      </c>
      <c r="G37" s="58" t="s">
        <v>564</v>
      </c>
      <c r="H37" s="113" t="str">
        <f t="shared" si="0"/>
        <v>N/A</v>
      </c>
      <c r="I37" s="89" t="s">
        <v>1689</v>
      </c>
      <c r="J37" s="32"/>
      <c r="K37" s="32" t="s">
        <v>1690</v>
      </c>
      <c r="L37" s="32"/>
      <c r="M37" s="113"/>
      <c r="N37" s="32"/>
    </row>
    <row r="38" spans="1:14" x14ac:dyDescent="0.25">
      <c r="A38" s="37"/>
      <c r="B38" s="173"/>
      <c r="C38" s="300" t="s">
        <v>1874</v>
      </c>
      <c r="D38" s="270"/>
      <c r="E38" s="113"/>
      <c r="F38" s="32"/>
      <c r="G38" s="58"/>
      <c r="H38" s="113"/>
      <c r="I38" s="89"/>
      <c r="J38" s="32"/>
      <c r="K38" s="32"/>
      <c r="L38" s="32"/>
      <c r="M38" s="113"/>
      <c r="N38" s="32"/>
    </row>
    <row r="39" spans="1:14" x14ac:dyDescent="0.25">
      <c r="A39" s="37"/>
      <c r="B39" s="173"/>
      <c r="C39" s="300" t="s">
        <v>1874</v>
      </c>
      <c r="D39" s="270"/>
      <c r="E39" s="113"/>
      <c r="F39" s="32"/>
      <c r="G39" s="58"/>
      <c r="H39" s="113"/>
      <c r="I39" s="89"/>
      <c r="J39" s="32"/>
      <c r="K39" s="32"/>
      <c r="L39" s="32"/>
      <c r="M39" s="113"/>
      <c r="N39" s="32"/>
    </row>
    <row r="40" spans="1:14" x14ac:dyDescent="0.25">
      <c r="A40" s="37"/>
      <c r="B40" s="37"/>
      <c r="C40" s="300" t="s">
        <v>1874</v>
      </c>
      <c r="D40" s="270"/>
      <c r="E40" s="113"/>
      <c r="F40" s="37"/>
      <c r="G40" s="58"/>
      <c r="H40" s="113"/>
      <c r="I40" s="89"/>
      <c r="J40" s="32"/>
      <c r="K40" s="32"/>
      <c r="L40" s="32"/>
      <c r="M40" s="113"/>
    </row>
    <row r="41" spans="1:14" x14ac:dyDescent="0.25">
      <c r="A41" s="33"/>
      <c r="B41" s="33"/>
      <c r="C41" s="300" t="s">
        <v>1874</v>
      </c>
      <c r="D41" s="270"/>
      <c r="E41" s="113"/>
      <c r="F41" s="33"/>
      <c r="G41" s="58"/>
      <c r="H41" s="113"/>
      <c r="I41" s="89"/>
      <c r="J41" s="32"/>
      <c r="K41" s="32"/>
      <c r="L41" s="32"/>
      <c r="M41" s="113"/>
    </row>
    <row r="42" spans="1:14" x14ac:dyDescent="0.25">
      <c r="A42" s="37"/>
      <c r="B42" s="37"/>
      <c r="C42" s="300" t="s">
        <v>1874</v>
      </c>
      <c r="D42" s="270"/>
      <c r="E42" s="113"/>
      <c r="F42" s="37"/>
      <c r="G42" s="58"/>
      <c r="H42" s="113"/>
      <c r="I42" s="89"/>
      <c r="J42" s="32"/>
      <c r="K42" s="32"/>
      <c r="L42" s="32"/>
      <c r="M42" s="113"/>
    </row>
    <row r="43" spans="1:14" x14ac:dyDescent="0.25">
      <c r="A43" s="33"/>
      <c r="B43" s="33"/>
      <c r="C43" s="300" t="s">
        <v>1874</v>
      </c>
      <c r="D43" s="270"/>
      <c r="E43" s="113"/>
      <c r="F43" s="33"/>
      <c r="G43" s="58"/>
      <c r="H43" s="113"/>
      <c r="I43" s="89"/>
      <c r="J43" s="32"/>
      <c r="K43" s="32"/>
      <c r="L43" s="32"/>
      <c r="M43" s="113"/>
    </row>
    <row r="44" spans="1:14" x14ac:dyDescent="0.25">
      <c r="A44" s="37"/>
      <c r="B44" s="37"/>
      <c r="C44" s="300" t="s">
        <v>1874</v>
      </c>
      <c r="D44" s="270"/>
      <c r="E44" s="113"/>
      <c r="F44" s="37"/>
      <c r="G44" s="58"/>
      <c r="H44" s="113"/>
      <c r="I44" s="89"/>
      <c r="J44" s="32"/>
      <c r="K44" s="32"/>
      <c r="L44" s="32"/>
      <c r="M44" s="113"/>
    </row>
    <row r="45" spans="1:14" x14ac:dyDescent="0.25">
      <c r="A45" s="33"/>
      <c r="B45" s="33"/>
      <c r="C45" s="300" t="s">
        <v>1874</v>
      </c>
      <c r="D45" s="270"/>
      <c r="E45" s="113"/>
      <c r="F45" s="33"/>
      <c r="G45" s="58"/>
      <c r="H45" s="113"/>
      <c r="I45" s="89"/>
      <c r="J45" s="32"/>
      <c r="K45" s="32"/>
      <c r="L45" s="32"/>
      <c r="M45" s="113"/>
    </row>
    <row r="46" spans="1:14" x14ac:dyDescent="0.25">
      <c r="A46" s="37"/>
      <c r="B46" s="37"/>
      <c r="C46" s="300" t="s">
        <v>1874</v>
      </c>
      <c r="D46" s="270"/>
      <c r="E46" s="113"/>
      <c r="F46" s="37"/>
      <c r="G46" s="58"/>
      <c r="H46" s="113"/>
      <c r="I46" s="89"/>
      <c r="J46" s="32"/>
      <c r="K46" s="32"/>
      <c r="L46" s="32"/>
      <c r="M46" s="113"/>
    </row>
    <row r="47" spans="1:14" x14ac:dyDescent="0.25">
      <c r="A47" s="33"/>
      <c r="B47" s="33"/>
      <c r="C47" s="300" t="s">
        <v>1874</v>
      </c>
      <c r="D47" s="270"/>
      <c r="E47" s="113"/>
      <c r="F47" s="33"/>
      <c r="G47" s="58"/>
      <c r="H47" s="113"/>
      <c r="I47" s="89"/>
      <c r="J47" s="32"/>
      <c r="K47" s="32"/>
      <c r="L47" s="32"/>
      <c r="M47" s="113"/>
    </row>
    <row r="48" spans="1:14" x14ac:dyDescent="0.25">
      <c r="A48" s="37"/>
      <c r="B48" s="37"/>
      <c r="C48" s="300" t="s">
        <v>1874</v>
      </c>
      <c r="D48" s="270"/>
      <c r="E48" s="113"/>
      <c r="F48" s="37"/>
      <c r="G48" s="58"/>
      <c r="H48" s="113"/>
      <c r="I48" s="89"/>
      <c r="J48" s="32"/>
      <c r="K48" s="32"/>
      <c r="L48" s="32"/>
      <c r="M48" s="113"/>
    </row>
    <row r="49" spans="1:13" x14ac:dyDescent="0.25">
      <c r="A49" s="33"/>
      <c r="B49" s="33"/>
      <c r="C49" s="300" t="s">
        <v>1874</v>
      </c>
      <c r="D49" s="270"/>
      <c r="E49" s="113"/>
      <c r="F49" s="33"/>
      <c r="G49" s="58"/>
      <c r="H49" s="113"/>
      <c r="I49" s="89"/>
      <c r="J49" s="32"/>
      <c r="K49" s="32"/>
      <c r="L49" s="32"/>
      <c r="M49" s="113"/>
    </row>
    <row r="50" spans="1:13" x14ac:dyDescent="0.25">
      <c r="A50" s="37"/>
      <c r="B50" s="37"/>
      <c r="C50" s="300" t="s">
        <v>1874</v>
      </c>
      <c r="D50" s="270"/>
      <c r="E50" s="113"/>
      <c r="F50" s="37"/>
      <c r="G50" s="58"/>
      <c r="H50" s="113"/>
      <c r="I50" s="89"/>
      <c r="J50" s="32"/>
      <c r="K50" s="32"/>
      <c r="L50" s="32"/>
      <c r="M50" s="113"/>
    </row>
    <row r="51" spans="1:13" x14ac:dyDescent="0.25">
      <c r="A51" s="33"/>
      <c r="B51" s="33"/>
      <c r="C51" s="300" t="s">
        <v>1874</v>
      </c>
      <c r="D51" s="270"/>
      <c r="E51" s="113"/>
      <c r="F51" s="33"/>
      <c r="G51" s="58"/>
      <c r="H51" s="113"/>
      <c r="I51" s="89"/>
      <c r="J51" s="32"/>
      <c r="K51" s="32"/>
      <c r="L51" s="32"/>
      <c r="M51" s="113"/>
    </row>
    <row r="52" spans="1:13" x14ac:dyDescent="0.25">
      <c r="A52" s="37"/>
      <c r="B52" s="37"/>
      <c r="C52" s="300" t="s">
        <v>1874</v>
      </c>
      <c r="D52" s="270"/>
      <c r="E52" s="113"/>
      <c r="F52" s="37"/>
      <c r="G52" s="58"/>
      <c r="H52" s="113"/>
      <c r="I52" s="89"/>
      <c r="J52" s="32"/>
      <c r="K52" s="32"/>
      <c r="L52" s="32"/>
      <c r="M52" s="113"/>
    </row>
    <row r="53" spans="1:13" x14ac:dyDescent="0.25">
      <c r="A53" s="33"/>
      <c r="B53" s="33"/>
      <c r="C53" s="300" t="s">
        <v>1874</v>
      </c>
      <c r="D53" s="270"/>
      <c r="E53" s="113"/>
      <c r="F53" s="33"/>
      <c r="G53" s="58"/>
      <c r="H53" s="113"/>
      <c r="I53" s="89"/>
      <c r="J53" s="32"/>
      <c r="K53" s="32"/>
      <c r="L53" s="32"/>
      <c r="M53" s="113"/>
    </row>
    <row r="54" spans="1:13" x14ac:dyDescent="0.25">
      <c r="A54" s="37"/>
      <c r="B54" s="37"/>
      <c r="C54" s="300" t="s">
        <v>1874</v>
      </c>
      <c r="D54" s="270"/>
      <c r="E54" s="113"/>
      <c r="F54" s="37"/>
      <c r="G54" s="58"/>
      <c r="H54" s="113"/>
      <c r="I54" s="89"/>
      <c r="J54" s="32"/>
      <c r="K54" s="32"/>
      <c r="L54" s="32"/>
      <c r="M54" s="113"/>
    </row>
    <row r="55" spans="1:13" x14ac:dyDescent="0.25">
      <c r="A55" s="33"/>
      <c r="B55" s="33"/>
      <c r="C55" s="300" t="s">
        <v>1874</v>
      </c>
      <c r="D55" s="270"/>
      <c r="E55" s="113"/>
      <c r="F55" s="33"/>
      <c r="G55" s="58"/>
      <c r="H55" s="113"/>
      <c r="I55" s="89"/>
      <c r="J55" s="32"/>
      <c r="K55" s="32"/>
      <c r="L55" s="32"/>
      <c r="M55" s="113"/>
    </row>
    <row r="56" spans="1:13" x14ac:dyDescent="0.25">
      <c r="A56" s="37"/>
      <c r="B56" s="37"/>
      <c r="C56" s="300" t="s">
        <v>1874</v>
      </c>
      <c r="D56" s="270"/>
      <c r="E56" s="113"/>
      <c r="F56" s="37"/>
      <c r="G56" s="58"/>
      <c r="H56" s="113"/>
      <c r="I56" s="89"/>
      <c r="J56" s="32"/>
      <c r="K56" s="32"/>
      <c r="L56" s="32"/>
      <c r="M56" s="113"/>
    </row>
    <row r="57" spans="1:13" x14ac:dyDescent="0.25">
      <c r="A57" s="33"/>
      <c r="B57" s="33"/>
      <c r="C57" s="300" t="s">
        <v>1874</v>
      </c>
      <c r="D57" s="270"/>
      <c r="E57" s="113"/>
      <c r="F57" s="33"/>
      <c r="G57" s="58"/>
      <c r="H57" s="113"/>
      <c r="I57" s="89"/>
      <c r="J57" s="32"/>
      <c r="K57" s="32"/>
      <c r="L57" s="32"/>
      <c r="M57" s="113"/>
    </row>
    <row r="58" spans="1:13" x14ac:dyDescent="0.25">
      <c r="A58" s="37"/>
      <c r="B58" s="37"/>
      <c r="C58" s="300" t="s">
        <v>1874</v>
      </c>
      <c r="D58" s="270"/>
      <c r="E58" s="113"/>
      <c r="F58" s="37"/>
      <c r="G58" s="58"/>
      <c r="H58" s="113"/>
      <c r="I58" s="89"/>
      <c r="J58" s="32"/>
      <c r="K58" s="32"/>
      <c r="L58" s="32"/>
      <c r="M58" s="113"/>
    </row>
    <row r="59" spans="1:13" x14ac:dyDescent="0.25">
      <c r="A59" s="33"/>
      <c r="B59" s="33"/>
      <c r="C59" s="300" t="s">
        <v>1874</v>
      </c>
      <c r="D59" s="270"/>
      <c r="E59" s="113"/>
      <c r="F59" s="33"/>
      <c r="G59" s="58"/>
      <c r="H59" s="113"/>
      <c r="I59" s="89"/>
      <c r="J59" s="32"/>
      <c r="K59" s="32"/>
      <c r="L59" s="32"/>
      <c r="M59" s="113"/>
    </row>
    <row r="60" spans="1:13" x14ac:dyDescent="0.25">
      <c r="A60" s="37"/>
      <c r="B60" s="37"/>
      <c r="C60" s="300" t="s">
        <v>1874</v>
      </c>
      <c r="D60" s="270"/>
      <c r="E60" s="113"/>
      <c r="F60" s="37"/>
      <c r="G60" s="58"/>
      <c r="H60" s="113"/>
      <c r="I60" s="89"/>
      <c r="J60" s="32"/>
      <c r="K60" s="32"/>
      <c r="L60" s="32"/>
      <c r="M60" s="113"/>
    </row>
    <row r="61" spans="1:13" x14ac:dyDescent="0.25">
      <c r="A61" s="33"/>
      <c r="B61" s="33"/>
      <c r="C61" s="300" t="s">
        <v>1874</v>
      </c>
      <c r="D61" s="270"/>
      <c r="E61" s="113"/>
      <c r="F61" s="33"/>
      <c r="G61" s="58"/>
      <c r="H61" s="113"/>
      <c r="I61" s="89"/>
      <c r="J61" s="32"/>
      <c r="K61" s="32"/>
      <c r="L61" s="32"/>
      <c r="M61" s="113"/>
    </row>
    <row r="62" spans="1:13" x14ac:dyDescent="0.25">
      <c r="A62" s="37"/>
      <c r="B62" s="37"/>
      <c r="C62" s="300" t="s">
        <v>1874</v>
      </c>
      <c r="D62" s="270"/>
      <c r="E62" s="113"/>
      <c r="F62" s="37"/>
      <c r="G62" s="58"/>
      <c r="H62" s="113"/>
      <c r="I62" s="89"/>
      <c r="J62" s="32"/>
      <c r="K62" s="32"/>
      <c r="L62" s="32"/>
      <c r="M62" s="113"/>
    </row>
    <row r="63" spans="1:13" x14ac:dyDescent="0.25">
      <c r="A63" s="33"/>
      <c r="B63" s="33"/>
      <c r="C63" s="300" t="s">
        <v>1874</v>
      </c>
      <c r="D63" s="270"/>
      <c r="E63" s="113"/>
      <c r="F63" s="33"/>
      <c r="G63" s="58"/>
      <c r="H63" s="113"/>
      <c r="I63" s="89"/>
      <c r="J63" s="32"/>
      <c r="K63" s="32"/>
      <c r="L63" s="32"/>
      <c r="M63" s="113"/>
    </row>
    <row r="64" spans="1:13" x14ac:dyDescent="0.25">
      <c r="A64" s="37"/>
      <c r="B64" s="37"/>
      <c r="C64" s="300" t="s">
        <v>1874</v>
      </c>
      <c r="D64" s="270"/>
      <c r="E64" s="113"/>
      <c r="F64" s="37"/>
      <c r="G64" s="58"/>
      <c r="H64" s="113"/>
      <c r="I64" s="89"/>
      <c r="J64" s="32"/>
      <c r="K64" s="32"/>
      <c r="L64" s="32"/>
      <c r="M64" s="113"/>
    </row>
    <row r="65" spans="1:13" x14ac:dyDescent="0.25">
      <c r="A65" s="33"/>
      <c r="B65" s="33"/>
      <c r="C65" s="300" t="s">
        <v>1874</v>
      </c>
      <c r="D65" s="270"/>
      <c r="E65" s="113"/>
      <c r="F65" s="33"/>
      <c r="G65" s="58"/>
      <c r="H65" s="113"/>
      <c r="I65" s="89"/>
      <c r="J65" s="32"/>
      <c r="K65" s="32"/>
      <c r="L65" s="32"/>
      <c r="M65" s="113"/>
    </row>
    <row r="66" spans="1:13" x14ac:dyDescent="0.25">
      <c r="A66" s="37"/>
      <c r="B66" s="37"/>
      <c r="C66" s="300" t="s">
        <v>1874</v>
      </c>
      <c r="D66" s="270"/>
      <c r="E66" s="113"/>
      <c r="F66" s="37"/>
      <c r="G66" s="58"/>
      <c r="H66" s="113"/>
      <c r="I66" s="89"/>
      <c r="J66" s="32"/>
      <c r="K66" s="32"/>
      <c r="L66" s="32"/>
      <c r="M66" s="113"/>
    </row>
    <row r="67" spans="1:13" x14ac:dyDescent="0.25">
      <c r="A67" s="33"/>
      <c r="B67" s="174"/>
      <c r="C67" s="300" t="s">
        <v>1874</v>
      </c>
      <c r="D67" s="270"/>
      <c r="E67" s="113"/>
      <c r="F67" s="174"/>
      <c r="G67" s="58"/>
      <c r="H67" s="113"/>
      <c r="I67" s="89"/>
      <c r="J67" s="32"/>
      <c r="K67" s="32"/>
      <c r="L67" s="32"/>
      <c r="M67" s="113"/>
    </row>
    <row r="68" spans="1:13" x14ac:dyDescent="0.25">
      <c r="A68" s="37"/>
      <c r="B68" s="37"/>
      <c r="C68" s="300" t="s">
        <v>1874</v>
      </c>
      <c r="D68" s="270"/>
      <c r="E68" s="113"/>
      <c r="F68" s="37"/>
      <c r="G68" s="58"/>
      <c r="H68" s="113"/>
      <c r="I68" s="89"/>
      <c r="J68" s="32"/>
      <c r="K68" s="32"/>
      <c r="L68" s="32"/>
      <c r="M68" s="113"/>
    </row>
    <row r="69" spans="1:13" x14ac:dyDescent="0.25">
      <c r="A69" s="33"/>
      <c r="B69" s="33"/>
      <c r="C69" s="300" t="s">
        <v>1874</v>
      </c>
      <c r="D69" s="270"/>
      <c r="E69" s="113"/>
      <c r="F69" s="33"/>
      <c r="G69" s="58"/>
      <c r="H69" s="113"/>
      <c r="I69" s="89"/>
      <c r="J69" s="32"/>
      <c r="K69" s="32"/>
      <c r="L69" s="32"/>
      <c r="M69" s="113"/>
    </row>
    <row r="70" spans="1:13" x14ac:dyDescent="0.25">
      <c r="A70" s="37"/>
      <c r="B70" s="37"/>
      <c r="C70" s="300" t="s">
        <v>1874</v>
      </c>
      <c r="D70" s="270"/>
      <c r="E70" s="113"/>
      <c r="F70" s="37"/>
      <c r="G70" s="58"/>
      <c r="H70" s="113"/>
      <c r="I70" s="89"/>
      <c r="J70" s="32"/>
      <c r="K70" s="32"/>
      <c r="L70" s="32"/>
      <c r="M70" s="113"/>
    </row>
    <row r="71" spans="1:13" x14ac:dyDescent="0.25">
      <c r="A71" s="33"/>
      <c r="B71" s="33"/>
      <c r="C71" s="300" t="s">
        <v>1874</v>
      </c>
      <c r="D71" s="270"/>
      <c r="E71" s="113"/>
      <c r="F71" s="33"/>
      <c r="G71" s="58"/>
      <c r="H71" s="113"/>
      <c r="I71" s="89"/>
      <c r="J71" s="32"/>
      <c r="K71" s="32"/>
      <c r="L71" s="32"/>
      <c r="M71" s="113"/>
    </row>
    <row r="72" spans="1:13" x14ac:dyDescent="0.25">
      <c r="A72" s="37"/>
      <c r="B72" s="37"/>
      <c r="C72" s="300" t="s">
        <v>1874</v>
      </c>
      <c r="D72" s="270"/>
      <c r="E72" s="113"/>
      <c r="F72" s="37"/>
      <c r="G72" s="58"/>
      <c r="H72" s="113"/>
      <c r="I72" s="89"/>
      <c r="J72" s="32"/>
      <c r="K72" s="32"/>
      <c r="L72" s="32"/>
      <c r="M72" s="113"/>
    </row>
    <row r="73" spans="1:13" x14ac:dyDescent="0.25">
      <c r="A73" s="33"/>
      <c r="B73" s="33"/>
      <c r="C73" s="300" t="s">
        <v>1874</v>
      </c>
      <c r="D73" s="270"/>
      <c r="E73" s="113"/>
      <c r="F73" s="33"/>
      <c r="G73" s="58"/>
      <c r="H73" s="113"/>
      <c r="I73" s="89"/>
      <c r="J73" s="32"/>
      <c r="K73" s="32"/>
      <c r="L73" s="32"/>
      <c r="M73" s="113"/>
    </row>
    <row r="74" spans="1:13" x14ac:dyDescent="0.25">
      <c r="A74" s="37"/>
      <c r="B74" s="37"/>
      <c r="C74" s="300" t="s">
        <v>1874</v>
      </c>
      <c r="D74" s="270"/>
      <c r="E74" s="113"/>
      <c r="F74" s="37"/>
      <c r="G74" s="58"/>
      <c r="H74" s="113"/>
      <c r="I74" s="89"/>
      <c r="J74" s="32"/>
      <c r="K74" s="32"/>
      <c r="L74" s="32"/>
      <c r="M74" s="113"/>
    </row>
    <row r="75" spans="1:13" x14ac:dyDescent="0.25">
      <c r="A75" s="33"/>
      <c r="B75" s="33"/>
      <c r="C75" s="300" t="s">
        <v>1874</v>
      </c>
      <c r="D75" s="270"/>
      <c r="E75" s="113"/>
      <c r="F75" s="33"/>
      <c r="G75" s="58"/>
      <c r="H75" s="113"/>
      <c r="I75" s="89"/>
      <c r="J75" s="32"/>
      <c r="K75" s="32"/>
      <c r="L75" s="32"/>
      <c r="M75" s="113"/>
    </row>
    <row r="76" spans="1:13" x14ac:dyDescent="0.25">
      <c r="A76" s="37"/>
      <c r="B76" s="37"/>
      <c r="C76" s="300" t="s">
        <v>1874</v>
      </c>
      <c r="D76" s="270"/>
      <c r="E76" s="113"/>
      <c r="F76" s="37"/>
      <c r="G76" s="58"/>
      <c r="H76" s="113"/>
      <c r="I76" s="89"/>
      <c r="J76" s="32"/>
      <c r="K76" s="32"/>
      <c r="L76" s="32"/>
      <c r="M76" s="113"/>
    </row>
    <row r="77" spans="1:13" x14ac:dyDescent="0.25">
      <c r="A77" s="33"/>
      <c r="B77" s="33"/>
      <c r="C77" s="300" t="s">
        <v>1874</v>
      </c>
      <c r="D77" s="270"/>
      <c r="E77" s="113"/>
      <c r="F77" s="33"/>
      <c r="G77" s="58"/>
      <c r="H77" s="113"/>
      <c r="I77" s="89"/>
      <c r="J77" s="32"/>
      <c r="K77" s="32"/>
      <c r="L77" s="32"/>
      <c r="M77" s="113"/>
    </row>
    <row r="78" spans="1:13" x14ac:dyDescent="0.25">
      <c r="A78" s="37"/>
      <c r="B78" s="37"/>
      <c r="C78" s="300" t="s">
        <v>1874</v>
      </c>
      <c r="D78" s="270"/>
      <c r="E78" s="113"/>
      <c r="F78" s="37"/>
      <c r="G78" s="58"/>
      <c r="H78" s="113"/>
      <c r="I78" s="89"/>
      <c r="J78" s="32"/>
      <c r="K78" s="32"/>
      <c r="L78" s="32"/>
      <c r="M78" s="113"/>
    </row>
    <row r="79" spans="1:13" x14ac:dyDescent="0.25">
      <c r="A79" s="33"/>
      <c r="B79" s="33"/>
      <c r="C79" s="300" t="s">
        <v>1874</v>
      </c>
      <c r="D79" s="270"/>
      <c r="E79" s="113"/>
      <c r="F79" s="33"/>
      <c r="G79" s="58"/>
      <c r="H79" s="113"/>
      <c r="I79" s="89"/>
      <c r="J79" s="32"/>
      <c r="K79" s="32"/>
      <c r="L79" s="32"/>
      <c r="M79" s="113"/>
    </row>
    <row r="80" spans="1:13" x14ac:dyDescent="0.25">
      <c r="A80" s="37"/>
      <c r="B80" s="37"/>
      <c r="C80" s="300" t="s">
        <v>1874</v>
      </c>
      <c r="D80" s="270"/>
      <c r="E80" s="113"/>
      <c r="F80" s="37"/>
      <c r="G80" s="58"/>
      <c r="H80" s="113"/>
      <c r="I80" s="89"/>
      <c r="J80" s="32"/>
      <c r="K80" s="32"/>
      <c r="L80" s="32"/>
      <c r="M80" s="113"/>
    </row>
    <row r="81" spans="1:13" x14ac:dyDescent="0.25">
      <c r="A81" s="33"/>
      <c r="B81" s="33"/>
      <c r="C81" s="300" t="s">
        <v>1874</v>
      </c>
      <c r="D81" s="270"/>
      <c r="E81" s="113"/>
      <c r="F81" s="33"/>
      <c r="G81" s="58"/>
      <c r="H81" s="113"/>
      <c r="I81" s="89"/>
      <c r="J81" s="32"/>
      <c r="K81" s="32"/>
      <c r="L81" s="32"/>
      <c r="M81" s="113"/>
    </row>
    <row r="82" spans="1:13" x14ac:dyDescent="0.25">
      <c r="A82" s="37"/>
      <c r="B82" s="37"/>
      <c r="C82" s="300" t="s">
        <v>1874</v>
      </c>
      <c r="D82" s="270"/>
      <c r="E82" s="113"/>
      <c r="F82" s="37"/>
      <c r="G82" s="58"/>
      <c r="H82" s="113"/>
      <c r="I82" s="89"/>
      <c r="J82" s="32"/>
      <c r="K82" s="32"/>
      <c r="L82" s="32"/>
      <c r="M82" s="113"/>
    </row>
    <row r="83" spans="1:13" x14ac:dyDescent="0.25">
      <c r="A83" s="33"/>
      <c r="B83" s="33"/>
      <c r="C83" s="300" t="s">
        <v>1874</v>
      </c>
      <c r="D83" s="270"/>
      <c r="E83" s="113"/>
      <c r="F83" s="33"/>
      <c r="G83" s="58"/>
      <c r="H83" s="113"/>
      <c r="I83" s="89"/>
      <c r="J83" s="32"/>
      <c r="K83" s="32"/>
      <c r="L83" s="32"/>
      <c r="M83" s="113"/>
    </row>
    <row r="84" spans="1:13" x14ac:dyDescent="0.25">
      <c r="A84" s="37"/>
      <c r="B84" s="37"/>
      <c r="C84" s="300" t="s">
        <v>1874</v>
      </c>
      <c r="D84" s="270"/>
      <c r="E84" s="113"/>
      <c r="F84" s="37"/>
      <c r="G84" s="58"/>
      <c r="H84" s="113"/>
      <c r="I84" s="89"/>
      <c r="J84" s="32"/>
      <c r="K84" s="32"/>
      <c r="L84" s="32"/>
      <c r="M84" s="113"/>
    </row>
    <row r="85" spans="1:13" x14ac:dyDescent="0.25">
      <c r="A85" s="33"/>
      <c r="B85" s="33"/>
      <c r="C85" s="300" t="s">
        <v>1874</v>
      </c>
      <c r="D85" s="270"/>
      <c r="E85" s="113"/>
      <c r="F85" s="33"/>
      <c r="G85" s="58"/>
      <c r="H85" s="113"/>
      <c r="I85" s="89"/>
      <c r="J85" s="32"/>
      <c r="K85" s="32"/>
      <c r="L85" s="32"/>
      <c r="M85" s="113"/>
    </row>
    <row r="86" spans="1:13" x14ac:dyDescent="0.25">
      <c r="A86" s="37"/>
      <c r="B86" s="37"/>
      <c r="C86" s="300" t="s">
        <v>1874</v>
      </c>
      <c r="D86" s="270"/>
      <c r="E86" s="113"/>
      <c r="F86" s="37"/>
      <c r="G86" s="58"/>
      <c r="H86" s="113"/>
      <c r="I86" s="89"/>
      <c r="J86" s="32"/>
      <c r="K86" s="32"/>
      <c r="L86" s="32"/>
      <c r="M86" s="113"/>
    </row>
    <row r="87" spans="1:13" x14ac:dyDescent="0.25">
      <c r="A87" s="33"/>
      <c r="B87" s="174"/>
      <c r="C87" s="300" t="s">
        <v>1874</v>
      </c>
      <c r="D87" s="270"/>
      <c r="E87" s="113"/>
      <c r="F87" s="174"/>
      <c r="G87" s="58"/>
      <c r="H87" s="113"/>
      <c r="I87" s="89"/>
      <c r="J87" s="32"/>
      <c r="K87" s="32"/>
      <c r="L87" s="32"/>
      <c r="M87" s="113"/>
    </row>
    <row r="88" spans="1:13" x14ac:dyDescent="0.25">
      <c r="A88" s="37"/>
      <c r="B88" s="178"/>
      <c r="C88" s="301"/>
      <c r="D88" s="272"/>
      <c r="E88" s="113"/>
      <c r="F88" s="178"/>
      <c r="G88" s="58"/>
      <c r="H88" s="113"/>
      <c r="I88" s="89"/>
      <c r="J88" s="32"/>
      <c r="K88" s="32"/>
      <c r="L88" s="32"/>
      <c r="M88" s="113"/>
    </row>
    <row r="89" spans="1:13" x14ac:dyDescent="0.25">
      <c r="A89" s="33"/>
      <c r="B89" s="180"/>
      <c r="C89" s="273"/>
      <c r="D89" s="273"/>
      <c r="E89" s="113"/>
      <c r="F89" s="180"/>
      <c r="G89" s="58"/>
      <c r="H89" s="113"/>
      <c r="I89" s="89"/>
      <c r="J89" s="32"/>
      <c r="K89" s="32"/>
      <c r="L89" s="32"/>
      <c r="M89" s="113"/>
    </row>
    <row r="90" spans="1:13" x14ac:dyDescent="0.25">
      <c r="A90" s="37"/>
      <c r="B90" s="182"/>
      <c r="C90" s="274"/>
      <c r="D90" s="274"/>
      <c r="E90" s="113"/>
      <c r="F90" s="182"/>
      <c r="G90" s="58"/>
      <c r="H90" s="113"/>
      <c r="I90" s="89"/>
      <c r="J90" s="32"/>
      <c r="K90" s="32"/>
      <c r="L90" s="32"/>
      <c r="M90" s="113"/>
    </row>
    <row r="91" spans="1:13" x14ac:dyDescent="0.25">
      <c r="A91" s="33"/>
      <c r="B91" s="183"/>
      <c r="C91" s="275"/>
      <c r="D91" s="275"/>
      <c r="E91" s="114"/>
      <c r="F91" s="183"/>
      <c r="G91" s="57"/>
      <c r="H91" s="114"/>
      <c r="I91" s="90"/>
      <c r="J91" s="34"/>
      <c r="K91" s="34"/>
      <c r="L91" s="34"/>
      <c r="M91" s="114"/>
    </row>
    <row r="92" spans="1:13" x14ac:dyDescent="0.25">
      <c r="A92" s="37"/>
      <c r="B92" s="182"/>
      <c r="C92" s="274"/>
      <c r="D92" s="274"/>
      <c r="E92" s="113"/>
      <c r="F92" s="182"/>
      <c r="G92" s="58"/>
      <c r="H92" s="113"/>
      <c r="I92" s="89"/>
      <c r="J92" s="32"/>
      <c r="K92" s="32"/>
      <c r="L92" s="32"/>
      <c r="M92" s="113"/>
    </row>
    <row r="93" spans="1:13" x14ac:dyDescent="0.25">
      <c r="A93" s="33"/>
      <c r="B93" s="183"/>
      <c r="C93" s="275"/>
      <c r="D93" s="275"/>
      <c r="E93" s="114"/>
      <c r="F93" s="183"/>
      <c r="G93" s="57"/>
      <c r="H93" s="114"/>
      <c r="I93" s="90"/>
      <c r="J93" s="34"/>
      <c r="K93" s="34"/>
      <c r="L93" s="34"/>
      <c r="M93" s="114"/>
    </row>
    <row r="94" spans="1:13" x14ac:dyDescent="0.25">
      <c r="A94" s="37"/>
      <c r="B94" s="182"/>
      <c r="C94" s="274"/>
      <c r="D94" s="274"/>
      <c r="E94" s="113"/>
      <c r="F94" s="182"/>
      <c r="G94" s="58"/>
      <c r="H94" s="113"/>
      <c r="I94" s="89"/>
      <c r="J94" s="32"/>
      <c r="K94" s="32"/>
      <c r="L94" s="32"/>
      <c r="M94" s="113"/>
    </row>
    <row r="95" spans="1:13" x14ac:dyDescent="0.25">
      <c r="A95" s="33"/>
      <c r="B95" s="183"/>
      <c r="C95" s="275"/>
      <c r="D95" s="275"/>
      <c r="E95" s="114"/>
      <c r="F95" s="183"/>
      <c r="G95" s="57"/>
      <c r="H95" s="114"/>
      <c r="I95" s="90"/>
      <c r="J95" s="34"/>
      <c r="K95" s="34"/>
      <c r="L95" s="34"/>
      <c r="M95" s="114"/>
    </row>
    <row r="96" spans="1:13" x14ac:dyDescent="0.25">
      <c r="A96" s="37"/>
      <c r="B96" s="182"/>
      <c r="C96" s="274"/>
      <c r="D96" s="274"/>
      <c r="E96" s="113"/>
      <c r="F96" s="182"/>
      <c r="G96" s="58"/>
      <c r="H96" s="113"/>
      <c r="I96" s="89"/>
      <c r="J96" s="32"/>
      <c r="K96" s="32"/>
      <c r="L96" s="32"/>
      <c r="M96" s="113"/>
    </row>
    <row r="97" spans="1:13" x14ac:dyDescent="0.25">
      <c r="A97" s="33"/>
      <c r="B97" s="183"/>
      <c r="C97" s="275"/>
      <c r="D97" s="275"/>
      <c r="E97" s="114"/>
      <c r="F97" s="183"/>
      <c r="G97" s="57"/>
      <c r="H97" s="114"/>
      <c r="I97" s="90"/>
      <c r="J97" s="34"/>
      <c r="K97" s="34"/>
      <c r="L97" s="34"/>
      <c r="M97" s="114"/>
    </row>
    <row r="98" spans="1:13" x14ac:dyDescent="0.25">
      <c r="A98" s="37"/>
      <c r="B98" s="184"/>
      <c r="C98" s="276"/>
      <c r="D98" s="276"/>
      <c r="E98" s="113"/>
      <c r="F98" s="184"/>
      <c r="G98" s="58"/>
      <c r="H98" s="113"/>
      <c r="I98" s="89"/>
      <c r="J98" s="32"/>
      <c r="K98" s="32"/>
      <c r="L98" s="32"/>
      <c r="M98" s="113"/>
    </row>
    <row r="99" spans="1:13" x14ac:dyDescent="0.25">
      <c r="A99" s="33"/>
      <c r="B99" s="183"/>
      <c r="C99" s="275"/>
      <c r="D99" s="275"/>
      <c r="E99" s="114"/>
      <c r="F99" s="183"/>
      <c r="G99" s="57"/>
      <c r="H99" s="114"/>
      <c r="I99" s="90"/>
      <c r="J99" s="34"/>
      <c r="K99" s="34"/>
      <c r="L99" s="34"/>
      <c r="M99" s="114"/>
    </row>
    <row r="100" spans="1:13" x14ac:dyDescent="0.25">
      <c r="A100" s="37"/>
      <c r="B100" s="182"/>
      <c r="C100" s="274"/>
      <c r="D100" s="274"/>
      <c r="E100" s="113"/>
      <c r="F100" s="182"/>
      <c r="G100" s="58"/>
      <c r="H100" s="113"/>
      <c r="I100" s="89"/>
      <c r="J100" s="32"/>
      <c r="K100" s="32"/>
      <c r="L100" s="32"/>
      <c r="M100" s="113"/>
    </row>
    <row r="101" spans="1:13" x14ac:dyDescent="0.25">
      <c r="A101" s="33"/>
      <c r="B101" s="183"/>
      <c r="C101" s="275"/>
      <c r="D101" s="275"/>
      <c r="E101" s="114"/>
      <c r="F101" s="183"/>
      <c r="G101" s="57"/>
      <c r="H101" s="114"/>
      <c r="I101" s="90"/>
      <c r="J101" s="34"/>
      <c r="K101" s="34"/>
      <c r="L101" s="34"/>
      <c r="M101" s="114"/>
    </row>
    <row r="102" spans="1:13" x14ac:dyDescent="0.25">
      <c r="A102" s="37"/>
      <c r="B102" s="182"/>
      <c r="C102" s="274"/>
      <c r="D102" s="274"/>
      <c r="E102" s="113"/>
      <c r="F102" s="182"/>
      <c r="G102" s="58"/>
      <c r="H102" s="113"/>
      <c r="I102" s="89"/>
      <c r="J102" s="32"/>
      <c r="K102" s="32"/>
      <c r="L102" s="32"/>
      <c r="M102" s="113"/>
    </row>
    <row r="103" spans="1:13" x14ac:dyDescent="0.25">
      <c r="A103" s="33"/>
      <c r="B103" s="183"/>
      <c r="C103" s="275"/>
      <c r="D103" s="275"/>
      <c r="E103" s="114"/>
      <c r="F103" s="183"/>
      <c r="G103" s="57"/>
      <c r="H103" s="114"/>
      <c r="I103" s="90"/>
      <c r="J103" s="34"/>
      <c r="K103" s="34"/>
      <c r="L103" s="34"/>
      <c r="M103" s="114"/>
    </row>
    <row r="104" spans="1:13" x14ac:dyDescent="0.25">
      <c r="A104" s="37"/>
      <c r="B104" s="182"/>
      <c r="C104" s="274"/>
      <c r="D104" s="274"/>
      <c r="E104" s="113"/>
      <c r="F104" s="182"/>
      <c r="G104" s="58"/>
      <c r="H104" s="113"/>
      <c r="I104" s="89"/>
      <c r="J104" s="32"/>
      <c r="K104" s="32"/>
      <c r="L104" s="32"/>
      <c r="M104" s="113"/>
    </row>
    <row r="105" spans="1:13" x14ac:dyDescent="0.25">
      <c r="A105" s="33"/>
      <c r="B105" s="183"/>
      <c r="C105" s="275"/>
      <c r="D105" s="275"/>
      <c r="E105" s="114"/>
      <c r="F105" s="183"/>
      <c r="G105" s="57"/>
      <c r="H105" s="114"/>
      <c r="I105" s="90"/>
      <c r="J105" s="34"/>
      <c r="K105" s="34"/>
      <c r="L105" s="34"/>
      <c r="M105" s="114"/>
    </row>
    <row r="106" spans="1:13" x14ac:dyDescent="0.25">
      <c r="A106" s="37"/>
      <c r="B106" s="182"/>
      <c r="C106" s="274"/>
      <c r="D106" s="274"/>
      <c r="E106" s="113"/>
      <c r="F106" s="182"/>
      <c r="G106" s="58"/>
      <c r="H106" s="113"/>
      <c r="I106" s="89"/>
      <c r="J106" s="32"/>
      <c r="K106" s="32"/>
      <c r="L106" s="32"/>
      <c r="M106" s="113"/>
    </row>
    <row r="107" spans="1:13" x14ac:dyDescent="0.25">
      <c r="A107" s="33"/>
      <c r="B107" s="183"/>
      <c r="C107" s="275"/>
      <c r="D107" s="275"/>
      <c r="E107" s="114"/>
      <c r="F107" s="183"/>
      <c r="G107" s="57"/>
      <c r="H107" s="114"/>
      <c r="I107" s="90"/>
      <c r="J107" s="34"/>
      <c r="K107" s="34"/>
      <c r="L107" s="34"/>
      <c r="M107" s="114"/>
    </row>
    <row r="108" spans="1:13" x14ac:dyDescent="0.25">
      <c r="A108" s="37"/>
      <c r="B108" s="182"/>
      <c r="C108" s="274"/>
      <c r="D108" s="274"/>
      <c r="E108" s="113"/>
      <c r="F108" s="182"/>
      <c r="G108" s="58"/>
      <c r="H108" s="113"/>
      <c r="I108" s="89"/>
      <c r="J108" s="32"/>
      <c r="K108" s="32"/>
      <c r="L108" s="32"/>
      <c r="M108" s="113"/>
    </row>
    <row r="109" spans="1:13" x14ac:dyDescent="0.25">
      <c r="A109" s="33"/>
      <c r="B109" s="183"/>
      <c r="C109" s="275"/>
      <c r="D109" s="275"/>
      <c r="E109" s="114"/>
      <c r="F109" s="183"/>
      <c r="G109" s="57"/>
      <c r="H109" s="114"/>
      <c r="I109" s="90"/>
      <c r="J109" s="34"/>
      <c r="K109" s="34"/>
      <c r="L109" s="34"/>
      <c r="M109" s="114"/>
    </row>
    <row r="110" spans="1:13" x14ac:dyDescent="0.25">
      <c r="A110" s="37"/>
      <c r="B110" s="37"/>
      <c r="C110" s="264"/>
      <c r="D110" s="264"/>
      <c r="E110" s="113"/>
      <c r="F110" s="37"/>
      <c r="G110" s="58"/>
      <c r="H110" s="113"/>
      <c r="I110" s="89"/>
      <c r="J110" s="32"/>
      <c r="K110" s="32"/>
      <c r="L110" s="32"/>
      <c r="M110" s="113"/>
    </row>
    <row r="111" spans="1:13" x14ac:dyDescent="0.25">
      <c r="A111" s="33"/>
      <c r="B111" s="33"/>
      <c r="C111" s="265"/>
      <c r="D111" s="265"/>
      <c r="E111" s="114"/>
      <c r="F111" s="33"/>
      <c r="G111" s="57"/>
      <c r="H111" s="114"/>
      <c r="I111" s="90"/>
      <c r="J111" s="34"/>
      <c r="K111" s="34"/>
      <c r="L111" s="34"/>
      <c r="M111" s="114"/>
    </row>
    <row r="112" spans="1:13" x14ac:dyDescent="0.25">
      <c r="A112" s="37"/>
      <c r="B112" s="37"/>
      <c r="C112" s="264"/>
      <c r="D112" s="264"/>
      <c r="E112" s="113"/>
      <c r="F112" s="37"/>
      <c r="G112" s="58"/>
      <c r="H112" s="113"/>
      <c r="I112" s="89"/>
      <c r="J112" s="32"/>
      <c r="K112" s="32"/>
      <c r="L112" s="32"/>
      <c r="M112" s="113"/>
    </row>
    <row r="113" spans="1:13" x14ac:dyDescent="0.25">
      <c r="A113" s="33"/>
      <c r="B113" s="186"/>
      <c r="C113" s="273"/>
      <c r="D113" s="277"/>
      <c r="E113" s="114"/>
      <c r="F113" s="186"/>
      <c r="G113" s="57"/>
      <c r="H113" s="114"/>
      <c r="I113" s="90"/>
      <c r="J113" s="34"/>
      <c r="K113" s="34"/>
      <c r="L113" s="34"/>
      <c r="M113" s="114"/>
    </row>
    <row r="114" spans="1:13" x14ac:dyDescent="0.25">
      <c r="A114" s="37"/>
      <c r="B114" s="182"/>
      <c r="C114" s="274"/>
      <c r="D114" s="274"/>
      <c r="E114" s="113"/>
      <c r="F114" s="182"/>
      <c r="G114" s="58"/>
      <c r="H114" s="113"/>
      <c r="I114" s="89"/>
      <c r="J114" s="32"/>
      <c r="K114" s="32"/>
      <c r="L114" s="32"/>
      <c r="M114" s="113"/>
    </row>
    <row r="115" spans="1:13" x14ac:dyDescent="0.25">
      <c r="A115" s="33"/>
      <c r="B115" s="183"/>
      <c r="C115" s="275"/>
      <c r="D115" s="275"/>
      <c r="E115" s="114"/>
      <c r="F115" s="183"/>
      <c r="G115" s="57"/>
      <c r="H115" s="114"/>
      <c r="I115" s="90"/>
      <c r="J115" s="34"/>
      <c r="K115" s="34"/>
      <c r="L115" s="34"/>
      <c r="M115" s="114"/>
    </row>
    <row r="116" spans="1:13" x14ac:dyDescent="0.25">
      <c r="A116" s="37"/>
      <c r="B116" s="182"/>
      <c r="C116" s="274"/>
      <c r="D116" s="274"/>
      <c r="E116" s="113"/>
      <c r="F116" s="182"/>
      <c r="G116" s="58"/>
      <c r="H116" s="113"/>
      <c r="I116" s="89"/>
      <c r="J116" s="32"/>
      <c r="K116" s="32"/>
      <c r="L116" s="32"/>
      <c r="M116" s="113"/>
    </row>
    <row r="117" spans="1:13" x14ac:dyDescent="0.25">
      <c r="A117" s="33"/>
      <c r="B117" s="183"/>
      <c r="C117" s="275"/>
      <c r="D117" s="275"/>
      <c r="E117" s="114"/>
      <c r="F117" s="183"/>
      <c r="G117" s="57"/>
      <c r="H117" s="114"/>
      <c r="I117" s="90"/>
      <c r="J117" s="34"/>
      <c r="K117" s="34"/>
      <c r="L117" s="34"/>
      <c r="M117" s="114"/>
    </row>
    <row r="118" spans="1:13" x14ac:dyDescent="0.25">
      <c r="A118" s="37"/>
      <c r="B118" s="182"/>
      <c r="C118" s="274"/>
      <c r="D118" s="274"/>
      <c r="E118" s="113"/>
      <c r="F118" s="182"/>
      <c r="G118" s="58"/>
      <c r="H118" s="113"/>
      <c r="I118" s="89"/>
      <c r="J118" s="32"/>
      <c r="K118" s="32"/>
      <c r="L118" s="32"/>
      <c r="M118" s="113"/>
    </row>
    <row r="119" spans="1:13" x14ac:dyDescent="0.25">
      <c r="A119" s="33"/>
      <c r="B119" s="35"/>
      <c r="C119" s="278"/>
      <c r="D119" s="278"/>
      <c r="E119" s="114"/>
      <c r="F119" s="35"/>
      <c r="G119" s="57"/>
      <c r="H119" s="114"/>
      <c r="I119" s="90"/>
      <c r="J119" s="34"/>
      <c r="K119" s="34"/>
      <c r="L119" s="34"/>
      <c r="M119" s="114"/>
    </row>
    <row r="120" spans="1:13" x14ac:dyDescent="0.25">
      <c r="A120" s="37"/>
      <c r="B120" s="182"/>
      <c r="C120" s="274"/>
      <c r="D120" s="274"/>
      <c r="E120" s="113"/>
      <c r="F120" s="182"/>
      <c r="G120" s="58"/>
      <c r="H120" s="113"/>
      <c r="I120" s="89"/>
      <c r="J120" s="32"/>
      <c r="K120" s="32"/>
      <c r="L120" s="32"/>
      <c r="M120" s="113"/>
    </row>
    <row r="121" spans="1:13" x14ac:dyDescent="0.25">
      <c r="A121" s="33"/>
      <c r="B121" s="183"/>
      <c r="C121" s="275"/>
      <c r="D121" s="275"/>
      <c r="E121" s="114"/>
      <c r="F121" s="183"/>
      <c r="G121" s="57"/>
      <c r="H121" s="114"/>
      <c r="I121" s="90"/>
      <c r="J121" s="34"/>
      <c r="K121" s="34"/>
      <c r="L121" s="34"/>
      <c r="M121" s="114"/>
    </row>
    <row r="122" spans="1:13" x14ac:dyDescent="0.25">
      <c r="A122" s="37"/>
      <c r="B122" s="182"/>
      <c r="C122" s="274"/>
      <c r="D122" s="274"/>
      <c r="E122" s="113"/>
      <c r="F122" s="182"/>
      <c r="G122" s="58"/>
      <c r="H122" s="113"/>
      <c r="I122" s="89"/>
      <c r="J122" s="32"/>
      <c r="K122" s="32"/>
      <c r="L122" s="32"/>
      <c r="M122" s="113"/>
    </row>
    <row r="123" spans="1:13" x14ac:dyDescent="0.25">
      <c r="A123" s="33"/>
      <c r="B123" s="183"/>
      <c r="C123" s="275"/>
      <c r="D123" s="275"/>
      <c r="E123" s="114"/>
      <c r="F123" s="183"/>
      <c r="G123" s="57"/>
      <c r="H123" s="114"/>
      <c r="I123" s="90"/>
      <c r="J123" s="34"/>
      <c r="K123" s="34"/>
      <c r="L123" s="34"/>
      <c r="M123" s="114"/>
    </row>
    <row r="124" spans="1:13" x14ac:dyDescent="0.25">
      <c r="A124" s="37"/>
      <c r="B124" s="182"/>
      <c r="C124" s="274"/>
      <c r="D124" s="274"/>
      <c r="E124" s="113"/>
      <c r="F124" s="182"/>
      <c r="G124" s="58"/>
      <c r="H124" s="113"/>
      <c r="I124" s="89"/>
      <c r="J124" s="32"/>
      <c r="K124" s="32"/>
      <c r="L124" s="32"/>
      <c r="M124" s="113"/>
    </row>
    <row r="125" spans="1:13" x14ac:dyDescent="0.25">
      <c r="A125" s="33"/>
      <c r="B125" s="183"/>
      <c r="C125" s="275"/>
      <c r="D125" s="275"/>
      <c r="E125" s="114"/>
      <c r="F125" s="183"/>
      <c r="G125" s="57"/>
      <c r="H125" s="114"/>
      <c r="I125" s="90"/>
      <c r="J125" s="34"/>
      <c r="K125" s="34"/>
      <c r="L125" s="34"/>
      <c r="M125" s="114"/>
    </row>
    <row r="126" spans="1:13" x14ac:dyDescent="0.25">
      <c r="A126" s="37"/>
      <c r="B126" s="182"/>
      <c r="C126" s="274"/>
      <c r="D126" s="274"/>
      <c r="E126" s="113"/>
      <c r="F126" s="182"/>
      <c r="G126" s="58"/>
      <c r="H126" s="113"/>
      <c r="I126" s="89"/>
      <c r="J126" s="32"/>
      <c r="K126" s="32"/>
      <c r="L126" s="32"/>
      <c r="M126" s="113"/>
    </row>
    <row r="127" spans="1:13" x14ac:dyDescent="0.25">
      <c r="A127" s="33"/>
      <c r="B127" s="183"/>
      <c r="C127" s="275"/>
      <c r="D127" s="275"/>
      <c r="E127" s="114"/>
      <c r="F127" s="183"/>
      <c r="G127" s="57"/>
      <c r="H127" s="114"/>
      <c r="I127" s="90"/>
      <c r="J127" s="34"/>
      <c r="K127" s="34"/>
      <c r="L127" s="34"/>
      <c r="M127" s="114"/>
    </row>
    <row r="128" spans="1:13" x14ac:dyDescent="0.25">
      <c r="A128" s="37"/>
      <c r="B128" s="182"/>
      <c r="C128" s="274"/>
      <c r="D128" s="274"/>
      <c r="E128" s="113"/>
      <c r="F128" s="182"/>
      <c r="G128" s="58"/>
      <c r="H128" s="113"/>
      <c r="I128" s="89"/>
      <c r="J128" s="32"/>
      <c r="K128" s="32"/>
      <c r="L128" s="32"/>
      <c r="M128" s="113"/>
    </row>
    <row r="129" spans="1:13" x14ac:dyDescent="0.25">
      <c r="A129" s="33"/>
      <c r="B129" s="183"/>
      <c r="C129" s="275"/>
      <c r="D129" s="275"/>
      <c r="E129" s="114"/>
      <c r="F129" s="183"/>
      <c r="G129" s="57"/>
      <c r="H129" s="114"/>
      <c r="I129" s="90"/>
      <c r="J129" s="34"/>
      <c r="K129" s="34"/>
      <c r="L129" s="34"/>
      <c r="M129" s="114"/>
    </row>
    <row r="130" spans="1:13" x14ac:dyDescent="0.25">
      <c r="A130" s="37"/>
      <c r="B130" s="37"/>
      <c r="C130" s="264"/>
      <c r="D130" s="264"/>
      <c r="E130" s="113"/>
      <c r="F130" s="37"/>
      <c r="G130" s="58"/>
      <c r="H130" s="113"/>
      <c r="I130" s="89"/>
      <c r="J130" s="32"/>
      <c r="K130" s="32"/>
      <c r="L130" s="32"/>
      <c r="M130" s="113"/>
    </row>
    <row r="131" spans="1:13" x14ac:dyDescent="0.25">
      <c r="A131" s="33"/>
      <c r="B131" s="33"/>
      <c r="C131" s="265"/>
      <c r="D131" s="265"/>
      <c r="E131" s="114"/>
      <c r="F131" s="33"/>
      <c r="G131" s="57"/>
      <c r="H131" s="114"/>
      <c r="I131" s="90"/>
      <c r="J131" s="34"/>
      <c r="K131" s="34"/>
      <c r="L131" s="34"/>
      <c r="M131" s="114"/>
    </row>
    <row r="132" spans="1:13" x14ac:dyDescent="0.25">
      <c r="A132" s="37"/>
      <c r="B132" s="37"/>
      <c r="C132" s="264"/>
      <c r="D132" s="264"/>
      <c r="E132" s="113"/>
      <c r="F132" s="37"/>
      <c r="G132" s="58"/>
      <c r="H132" s="113"/>
      <c r="I132" s="89"/>
      <c r="J132" s="32"/>
      <c r="K132" s="32"/>
      <c r="L132" s="32"/>
      <c r="M132" s="113"/>
    </row>
    <row r="133" spans="1:13" x14ac:dyDescent="0.25">
      <c r="A133" s="33"/>
      <c r="B133" s="186"/>
      <c r="C133" s="273"/>
      <c r="D133" s="277"/>
      <c r="E133" s="114"/>
      <c r="F133" s="186"/>
      <c r="G133" s="57"/>
      <c r="H133" s="114"/>
      <c r="I133" s="90"/>
      <c r="J133" s="34"/>
      <c r="K133" s="34"/>
      <c r="L133" s="34"/>
      <c r="M133" s="114"/>
    </row>
    <row r="134" spans="1:13" x14ac:dyDescent="0.25">
      <c r="A134" s="37"/>
      <c r="B134" s="182"/>
      <c r="C134" s="274"/>
      <c r="D134" s="274"/>
      <c r="E134" s="113"/>
      <c r="F134" s="182"/>
      <c r="G134" s="58"/>
      <c r="H134" s="113"/>
      <c r="I134" s="89"/>
      <c r="J134" s="32"/>
      <c r="K134" s="32"/>
      <c r="L134" s="32"/>
      <c r="M134" s="113"/>
    </row>
    <row r="135" spans="1:13" x14ac:dyDescent="0.25">
      <c r="A135" s="33"/>
      <c r="B135" s="183"/>
      <c r="C135" s="275"/>
      <c r="D135" s="275"/>
      <c r="E135" s="114"/>
      <c r="F135" s="183"/>
      <c r="G135" s="57"/>
      <c r="H135" s="114"/>
      <c r="I135" s="90"/>
      <c r="J135" s="34"/>
      <c r="K135" s="34"/>
      <c r="L135" s="34"/>
      <c r="M135" s="114"/>
    </row>
    <row r="136" spans="1:13" x14ac:dyDescent="0.25">
      <c r="A136" s="37"/>
      <c r="B136" s="182"/>
      <c r="C136" s="274"/>
      <c r="D136" s="274"/>
      <c r="E136" s="113"/>
      <c r="F136" s="182"/>
      <c r="G136" s="58"/>
      <c r="H136" s="113"/>
      <c r="I136" s="89"/>
      <c r="J136" s="32"/>
      <c r="K136" s="32"/>
      <c r="L136" s="32"/>
      <c r="M136" s="113"/>
    </row>
    <row r="137" spans="1:13" x14ac:dyDescent="0.25">
      <c r="A137" s="33"/>
      <c r="B137" s="183"/>
      <c r="C137" s="275"/>
      <c r="D137" s="275"/>
      <c r="E137" s="114"/>
      <c r="F137" s="183"/>
      <c r="G137" s="57"/>
      <c r="H137" s="114"/>
      <c r="I137" s="90"/>
      <c r="J137" s="34"/>
      <c r="K137" s="34"/>
      <c r="L137" s="34"/>
      <c r="M137" s="114"/>
    </row>
    <row r="138" spans="1:13" x14ac:dyDescent="0.25">
      <c r="A138" s="37"/>
      <c r="B138" s="182"/>
      <c r="C138" s="274"/>
      <c r="D138" s="274"/>
      <c r="E138" s="113"/>
      <c r="F138" s="182"/>
      <c r="G138" s="58"/>
      <c r="H138" s="113"/>
      <c r="I138" s="89"/>
      <c r="J138" s="32"/>
      <c r="K138" s="32"/>
      <c r="L138" s="32"/>
      <c r="M138" s="113"/>
    </row>
    <row r="139" spans="1:13" x14ac:dyDescent="0.25">
      <c r="A139" s="33"/>
      <c r="B139" s="183"/>
      <c r="C139" s="275"/>
      <c r="D139" s="275"/>
      <c r="E139" s="114"/>
      <c r="F139" s="183"/>
      <c r="G139" s="57"/>
      <c r="H139" s="114"/>
      <c r="I139" s="90"/>
      <c r="J139" s="34"/>
      <c r="K139" s="34"/>
      <c r="L139" s="34"/>
      <c r="M139" s="114"/>
    </row>
    <row r="140" spans="1:13" x14ac:dyDescent="0.25">
      <c r="A140" s="37"/>
      <c r="B140" s="182"/>
      <c r="C140" s="274"/>
      <c r="D140" s="274"/>
      <c r="E140" s="113"/>
      <c r="F140" s="182"/>
      <c r="G140" s="58"/>
      <c r="H140" s="113"/>
      <c r="I140" s="89"/>
      <c r="J140" s="32"/>
      <c r="K140" s="32"/>
      <c r="L140" s="32"/>
      <c r="M140" s="113"/>
    </row>
    <row r="141" spans="1:13" s="191" customFormat="1" x14ac:dyDescent="0.25">
      <c r="A141" s="186"/>
      <c r="B141" s="186"/>
      <c r="C141" s="273"/>
      <c r="D141" s="277"/>
      <c r="E141" s="225"/>
      <c r="F141" s="186"/>
      <c r="G141" s="189"/>
      <c r="H141" s="225"/>
      <c r="I141" s="190"/>
      <c r="J141" s="187"/>
      <c r="K141" s="187"/>
      <c r="L141" s="187"/>
      <c r="M141" s="225"/>
    </row>
    <row r="142" spans="1:13" x14ac:dyDescent="0.25">
      <c r="A142" s="37"/>
      <c r="B142" s="37"/>
      <c r="C142" s="264"/>
      <c r="D142" s="264"/>
      <c r="E142" s="113"/>
      <c r="F142" s="37"/>
      <c r="G142" s="58"/>
      <c r="H142" s="113"/>
      <c r="I142" s="89"/>
      <c r="J142" s="32"/>
      <c r="K142" s="32"/>
      <c r="L142" s="32"/>
      <c r="M142" s="113"/>
    </row>
    <row r="143" spans="1:13" x14ac:dyDescent="0.25">
      <c r="A143" s="33"/>
      <c r="B143" s="33"/>
      <c r="C143" s="265"/>
      <c r="D143" s="265"/>
      <c r="E143" s="114"/>
      <c r="F143" s="33"/>
      <c r="G143" s="57"/>
      <c r="H143" s="114"/>
      <c r="I143" s="90"/>
      <c r="J143" s="34"/>
      <c r="K143" s="34"/>
      <c r="L143" s="34"/>
      <c r="M143" s="114"/>
    </row>
    <row r="144" spans="1:13" x14ac:dyDescent="0.25">
      <c r="A144" s="37"/>
      <c r="B144" s="37"/>
      <c r="C144" s="264"/>
      <c r="D144" s="264"/>
      <c r="E144" s="113"/>
      <c r="F144" s="37"/>
      <c r="G144" s="58"/>
      <c r="H144" s="113"/>
      <c r="I144" s="89"/>
      <c r="J144" s="32"/>
      <c r="K144" s="32"/>
      <c r="L144" s="32"/>
      <c r="M144" s="113"/>
    </row>
    <row r="145" spans="1:13" x14ac:dyDescent="0.25">
      <c r="A145" s="33"/>
      <c r="B145" s="186"/>
      <c r="C145" s="273"/>
      <c r="D145" s="277"/>
      <c r="E145" s="114"/>
      <c r="F145" s="186"/>
      <c r="G145" s="57"/>
      <c r="H145" s="114"/>
      <c r="I145" s="90"/>
      <c r="J145" s="34"/>
      <c r="K145" s="34"/>
      <c r="L145" s="34"/>
      <c r="M145" s="114"/>
    </row>
    <row r="146" spans="1:13" x14ac:dyDescent="0.25">
      <c r="A146" s="37"/>
      <c r="B146" s="37"/>
      <c r="C146" s="264"/>
      <c r="D146" s="264"/>
      <c r="E146" s="113"/>
      <c r="F146" s="37"/>
      <c r="G146" s="58"/>
      <c r="H146" s="113"/>
      <c r="I146" s="89"/>
      <c r="J146" s="32"/>
      <c r="K146" s="32"/>
      <c r="L146" s="32"/>
      <c r="M146" s="113"/>
    </row>
    <row r="147" spans="1:13" x14ac:dyDescent="0.25">
      <c r="A147" s="33"/>
      <c r="B147" s="33"/>
      <c r="C147" s="265"/>
      <c r="D147" s="265"/>
      <c r="E147" s="114"/>
      <c r="F147" s="33"/>
      <c r="G147" s="57"/>
      <c r="H147" s="114"/>
      <c r="I147" s="90"/>
      <c r="J147" s="34"/>
      <c r="K147" s="34"/>
      <c r="L147" s="34"/>
      <c r="M147" s="114"/>
    </row>
    <row r="148" spans="1:13" x14ac:dyDescent="0.25">
      <c r="A148" s="37"/>
      <c r="B148" s="37"/>
      <c r="C148" s="264"/>
      <c r="D148" s="264"/>
      <c r="E148" s="113"/>
      <c r="F148" s="37"/>
      <c r="G148" s="58"/>
      <c r="H148" s="113"/>
      <c r="I148" s="89"/>
      <c r="J148" s="32"/>
      <c r="K148" s="32"/>
      <c r="L148" s="32"/>
      <c r="M148" s="113"/>
    </row>
    <row r="149" spans="1:13" x14ac:dyDescent="0.25">
      <c r="A149" s="33"/>
      <c r="B149" s="33"/>
      <c r="C149" s="265"/>
      <c r="D149" s="265"/>
      <c r="E149" s="114"/>
      <c r="F149" s="33"/>
      <c r="G149" s="57"/>
      <c r="H149" s="114"/>
      <c r="I149" s="90"/>
      <c r="J149" s="34"/>
      <c r="K149" s="34"/>
      <c r="L149" s="34"/>
      <c r="M149" s="114"/>
    </row>
    <row r="150" spans="1:13" x14ac:dyDescent="0.25">
      <c r="A150" s="37"/>
      <c r="B150" s="37"/>
      <c r="C150" s="264"/>
      <c r="D150" s="264"/>
      <c r="E150" s="113"/>
      <c r="F150" s="37"/>
      <c r="G150" s="58"/>
      <c r="H150" s="113"/>
      <c r="I150" s="89"/>
      <c r="J150" s="32"/>
      <c r="K150" s="32"/>
      <c r="L150" s="32"/>
      <c r="M150" s="113"/>
    </row>
    <row r="151" spans="1:13" x14ac:dyDescent="0.25">
      <c r="A151" s="33"/>
      <c r="B151" s="174"/>
      <c r="C151" s="265"/>
      <c r="D151" s="271"/>
      <c r="E151" s="226"/>
      <c r="F151" s="174"/>
      <c r="G151" s="176"/>
      <c r="H151" s="226"/>
      <c r="I151" s="177"/>
      <c r="J151" s="175"/>
      <c r="K151" s="175"/>
      <c r="L151" s="175"/>
      <c r="M151" s="226"/>
    </row>
    <row r="152" spans="1:13" x14ac:dyDescent="0.25">
      <c r="A152" s="37"/>
      <c r="B152" s="178"/>
      <c r="C152" s="301"/>
      <c r="D152" s="272"/>
      <c r="E152" s="113"/>
      <c r="F152" s="178"/>
      <c r="G152" s="58"/>
      <c r="H152" s="113"/>
      <c r="I152" s="89"/>
      <c r="J152" s="32"/>
      <c r="K152" s="32"/>
      <c r="L152" s="32"/>
      <c r="M152" s="113"/>
    </row>
    <row r="153" spans="1:13" x14ac:dyDescent="0.25">
      <c r="A153" s="33"/>
      <c r="B153" s="33"/>
      <c r="C153" s="265"/>
      <c r="D153" s="265"/>
      <c r="E153" s="114"/>
      <c r="F153" s="33"/>
      <c r="G153" s="57"/>
      <c r="H153" s="114"/>
      <c r="I153" s="90"/>
      <c r="J153" s="34"/>
      <c r="K153" s="34"/>
      <c r="L153" s="34"/>
      <c r="M153" s="114"/>
    </row>
    <row r="154" spans="1:13" x14ac:dyDescent="0.25">
      <c r="A154" s="37"/>
      <c r="B154" s="37"/>
      <c r="C154" s="264"/>
      <c r="D154" s="264"/>
      <c r="E154" s="113"/>
      <c r="F154" s="37"/>
      <c r="G154" s="58"/>
      <c r="H154" s="113"/>
      <c r="I154" s="89"/>
      <c r="J154" s="32"/>
      <c r="K154" s="32"/>
      <c r="L154" s="32"/>
      <c r="M154" s="113"/>
    </row>
    <row r="155" spans="1:13" x14ac:dyDescent="0.25">
      <c r="A155" s="33"/>
      <c r="B155" s="183"/>
      <c r="C155" s="275"/>
      <c r="D155" s="275"/>
      <c r="E155" s="114"/>
      <c r="F155" s="183"/>
      <c r="G155" s="57"/>
      <c r="H155" s="114"/>
      <c r="I155" s="90"/>
      <c r="J155" s="34"/>
      <c r="K155" s="34"/>
      <c r="L155" s="34"/>
      <c r="M155" s="114"/>
    </row>
    <row r="156" spans="1:13" x14ac:dyDescent="0.25">
      <c r="A156" s="37"/>
      <c r="B156" s="182"/>
      <c r="C156" s="274"/>
      <c r="D156" s="274"/>
      <c r="E156" s="113"/>
      <c r="F156" s="182"/>
      <c r="G156" s="58"/>
      <c r="H156" s="113"/>
      <c r="I156" s="89"/>
      <c r="J156" s="32"/>
      <c r="K156" s="32"/>
      <c r="L156" s="32"/>
      <c r="M156" s="113"/>
    </row>
    <row r="157" spans="1:13" x14ac:dyDescent="0.25">
      <c r="A157" s="33"/>
      <c r="B157" s="183"/>
      <c r="C157" s="275"/>
      <c r="D157" s="275"/>
      <c r="E157" s="114"/>
      <c r="F157" s="183"/>
      <c r="G157" s="57"/>
      <c r="H157" s="114"/>
      <c r="I157" s="90"/>
      <c r="J157" s="34"/>
      <c r="K157" s="34"/>
      <c r="L157" s="34"/>
      <c r="M157" s="114"/>
    </row>
    <row r="158" spans="1:13" x14ac:dyDescent="0.25">
      <c r="A158" s="37"/>
      <c r="B158" s="182"/>
      <c r="C158" s="274"/>
      <c r="D158" s="274"/>
      <c r="E158" s="113"/>
      <c r="F158" s="182"/>
      <c r="G158" s="58"/>
      <c r="H158" s="113"/>
      <c r="I158" s="89"/>
      <c r="J158" s="32"/>
      <c r="K158" s="32"/>
      <c r="L158" s="32"/>
      <c r="M158" s="113"/>
    </row>
    <row r="159" spans="1:13" x14ac:dyDescent="0.25">
      <c r="A159" s="33"/>
      <c r="B159" s="183"/>
      <c r="C159" s="275"/>
      <c r="D159" s="275"/>
      <c r="E159" s="114"/>
      <c r="F159" s="183"/>
      <c r="G159" s="57"/>
      <c r="H159" s="114"/>
      <c r="I159" s="90"/>
      <c r="J159" s="34"/>
      <c r="K159" s="34"/>
      <c r="L159" s="34"/>
      <c r="M159" s="114"/>
    </row>
    <row r="160" spans="1:13" x14ac:dyDescent="0.25">
      <c r="A160" s="37"/>
      <c r="B160" s="182"/>
      <c r="C160" s="274"/>
      <c r="D160" s="274"/>
      <c r="E160" s="113"/>
      <c r="F160" s="182"/>
      <c r="G160" s="58"/>
      <c r="H160" s="113"/>
      <c r="I160" s="89"/>
      <c r="J160" s="32"/>
      <c r="K160" s="32"/>
      <c r="L160" s="32"/>
      <c r="M160" s="113"/>
    </row>
    <row r="161" spans="1:13" x14ac:dyDescent="0.25">
      <c r="A161" s="33"/>
      <c r="B161" s="183"/>
      <c r="C161" s="275"/>
      <c r="D161" s="275"/>
      <c r="E161" s="114"/>
      <c r="F161" s="183"/>
      <c r="G161" s="57"/>
      <c r="H161" s="114"/>
      <c r="I161" s="90"/>
      <c r="J161" s="34"/>
      <c r="K161" s="34"/>
      <c r="L161" s="34"/>
      <c r="M161" s="114"/>
    </row>
    <row r="162" spans="1:13" x14ac:dyDescent="0.25">
      <c r="A162" s="37"/>
      <c r="B162" s="182"/>
      <c r="C162" s="274"/>
      <c r="D162" s="274"/>
      <c r="E162" s="113"/>
      <c r="F162" s="182"/>
      <c r="G162" s="58"/>
      <c r="H162" s="113"/>
      <c r="I162" s="89"/>
      <c r="J162" s="32"/>
      <c r="K162" s="32"/>
      <c r="L162" s="32"/>
      <c r="M162" s="113"/>
    </row>
    <row r="163" spans="1:13" x14ac:dyDescent="0.25">
      <c r="A163" s="33"/>
      <c r="B163" s="33"/>
      <c r="C163" s="265"/>
      <c r="D163" s="265"/>
      <c r="E163" s="114"/>
      <c r="F163" s="33"/>
      <c r="G163" s="57"/>
      <c r="H163" s="114"/>
      <c r="I163" s="90"/>
      <c r="J163" s="34"/>
      <c r="K163" s="34"/>
      <c r="L163" s="34"/>
      <c r="M163" s="114"/>
    </row>
    <row r="164" spans="1:13" s="195" customFormat="1" x14ac:dyDescent="0.25">
      <c r="A164" s="182"/>
      <c r="B164" s="182"/>
      <c r="C164" s="274"/>
      <c r="D164" s="274"/>
      <c r="E164" s="192"/>
      <c r="F164" s="182"/>
      <c r="G164" s="193"/>
      <c r="H164" s="192"/>
      <c r="I164" s="194"/>
      <c r="J164" s="38"/>
      <c r="K164" s="38"/>
      <c r="L164" s="38"/>
      <c r="M164" s="192"/>
    </row>
    <row r="165" spans="1:13" s="195" customFormat="1" x14ac:dyDescent="0.25">
      <c r="A165" s="183"/>
      <c r="B165" s="183"/>
      <c r="C165" s="275"/>
      <c r="D165" s="275"/>
      <c r="E165" s="196"/>
      <c r="F165" s="183"/>
      <c r="G165" s="59"/>
      <c r="H165" s="196"/>
      <c r="I165" s="197"/>
      <c r="J165" s="35"/>
      <c r="K165" s="35"/>
      <c r="L165" s="35"/>
      <c r="M165" s="196"/>
    </row>
    <row r="166" spans="1:13" x14ac:dyDescent="0.25">
      <c r="A166" s="37"/>
      <c r="B166" s="37"/>
      <c r="C166" s="264"/>
      <c r="D166" s="264"/>
      <c r="E166" s="113"/>
      <c r="F166" s="37"/>
      <c r="G166" s="58"/>
      <c r="H166" s="113"/>
      <c r="I166" s="89"/>
      <c r="J166" s="32"/>
      <c r="K166" s="32"/>
      <c r="L166" s="32"/>
      <c r="M166" s="113"/>
    </row>
    <row r="167" spans="1:13" x14ac:dyDescent="0.25">
      <c r="A167" s="33"/>
      <c r="B167" s="183"/>
      <c r="C167" s="275"/>
      <c r="D167" s="275"/>
      <c r="E167" s="114"/>
      <c r="F167" s="183"/>
      <c r="G167" s="57"/>
      <c r="H167" s="114"/>
      <c r="I167" s="90"/>
      <c r="J167" s="34"/>
      <c r="K167" s="34"/>
      <c r="L167" s="34"/>
      <c r="M167" s="114"/>
    </row>
    <row r="168" spans="1:13" x14ac:dyDescent="0.25">
      <c r="A168" s="37"/>
      <c r="B168" s="182"/>
      <c r="C168" s="274"/>
      <c r="D168" s="274"/>
      <c r="E168" s="113"/>
      <c r="F168" s="182"/>
      <c r="G168" s="58"/>
      <c r="H168" s="113"/>
      <c r="I168" s="89"/>
      <c r="J168" s="32"/>
      <c r="K168" s="32"/>
      <c r="L168" s="32"/>
      <c r="M168" s="113"/>
    </row>
    <row r="169" spans="1:13" x14ac:dyDescent="0.25">
      <c r="A169" s="33"/>
      <c r="B169" s="33"/>
      <c r="C169" s="265"/>
      <c r="D169" s="265"/>
      <c r="E169" s="114"/>
      <c r="F169" s="33"/>
      <c r="G169" s="57"/>
      <c r="H169" s="114"/>
      <c r="I169" s="90"/>
      <c r="J169" s="34"/>
      <c r="K169" s="34"/>
      <c r="L169" s="34"/>
      <c r="M169" s="114"/>
    </row>
    <row r="170" spans="1:13" x14ac:dyDescent="0.25">
      <c r="A170" s="37"/>
      <c r="B170" s="37"/>
      <c r="C170" s="264"/>
      <c r="D170" s="264"/>
      <c r="E170" s="113"/>
      <c r="F170" s="37"/>
      <c r="G170" s="58"/>
      <c r="H170" s="113"/>
      <c r="I170" s="89"/>
      <c r="J170" s="32"/>
      <c r="K170" s="32"/>
      <c r="L170" s="32"/>
      <c r="M170" s="113"/>
    </row>
    <row r="171" spans="1:13" x14ac:dyDescent="0.25">
      <c r="A171" s="33"/>
      <c r="B171" s="33"/>
      <c r="C171" s="265"/>
      <c r="D171" s="265"/>
      <c r="E171" s="114"/>
      <c r="F171" s="33"/>
      <c r="G171" s="57"/>
      <c r="H171" s="114"/>
      <c r="I171" s="90"/>
      <c r="J171" s="34"/>
      <c r="K171" s="34"/>
      <c r="L171" s="34"/>
      <c r="M171" s="114"/>
    </row>
    <row r="172" spans="1:13" x14ac:dyDescent="0.25">
      <c r="A172" s="37"/>
      <c r="B172" s="37"/>
      <c r="C172" s="264"/>
      <c r="D172" s="264"/>
      <c r="E172" s="113"/>
      <c r="F172" s="37"/>
      <c r="G172" s="58"/>
      <c r="H172" s="113"/>
      <c r="I172" s="89"/>
      <c r="J172" s="32"/>
      <c r="K172" s="32"/>
      <c r="L172" s="32"/>
      <c r="M172" s="113"/>
    </row>
    <row r="173" spans="1:13" x14ac:dyDescent="0.25">
      <c r="A173" s="33"/>
      <c r="B173" s="183"/>
      <c r="C173" s="275"/>
      <c r="D173" s="275"/>
      <c r="E173" s="114"/>
      <c r="F173" s="183"/>
      <c r="G173" s="57"/>
      <c r="H173" s="114"/>
      <c r="I173" s="90"/>
      <c r="J173" s="34"/>
      <c r="K173" s="34"/>
      <c r="L173" s="34"/>
      <c r="M173" s="114"/>
    </row>
    <row r="174" spans="1:13" x14ac:dyDescent="0.25">
      <c r="A174" s="37"/>
      <c r="B174" s="182"/>
      <c r="C174" s="274"/>
      <c r="D174" s="274"/>
      <c r="E174" s="113"/>
      <c r="F174" s="182"/>
      <c r="G174" s="58"/>
      <c r="H174" s="113"/>
      <c r="I174" s="89"/>
      <c r="J174" s="32"/>
      <c r="K174" s="32"/>
      <c r="L174" s="32"/>
      <c r="M174" s="113"/>
    </row>
    <row r="175" spans="1:13" x14ac:dyDescent="0.25">
      <c r="A175" s="33"/>
      <c r="B175" s="183"/>
      <c r="C175" s="275"/>
      <c r="D175" s="275"/>
      <c r="E175" s="114"/>
      <c r="F175" s="183"/>
      <c r="G175" s="57"/>
      <c r="H175" s="114"/>
      <c r="I175" s="90"/>
      <c r="J175" s="34"/>
      <c r="K175" s="34"/>
      <c r="L175" s="34"/>
      <c r="M175" s="114"/>
    </row>
    <row r="176" spans="1:13" x14ac:dyDescent="0.25">
      <c r="A176" s="37"/>
      <c r="B176" s="182"/>
      <c r="C176" s="274"/>
      <c r="D176" s="274"/>
      <c r="E176" s="113"/>
      <c r="F176" s="182"/>
      <c r="G176" s="58"/>
      <c r="H176" s="113"/>
      <c r="I176" s="89"/>
      <c r="J176" s="32"/>
      <c r="K176" s="32"/>
      <c r="L176" s="32"/>
      <c r="M176" s="113"/>
    </row>
    <row r="177" spans="1:13" x14ac:dyDescent="0.25">
      <c r="A177" s="33"/>
      <c r="B177" s="33"/>
      <c r="C177" s="265"/>
      <c r="D177" s="265"/>
      <c r="E177" s="114"/>
      <c r="F177" s="33"/>
      <c r="G177" s="57"/>
      <c r="H177" s="114"/>
      <c r="I177" s="90"/>
      <c r="J177" s="34"/>
      <c r="K177" s="34"/>
      <c r="L177" s="34"/>
      <c r="M177" s="114"/>
    </row>
    <row r="178" spans="1:13" x14ac:dyDescent="0.25">
      <c r="A178" s="37"/>
      <c r="B178" s="37"/>
      <c r="C178" s="264"/>
      <c r="D178" s="264"/>
      <c r="E178" s="113"/>
      <c r="F178" s="37"/>
      <c r="G178" s="58"/>
      <c r="H178" s="113"/>
      <c r="I178" s="89"/>
      <c r="J178" s="32"/>
      <c r="K178" s="32"/>
      <c r="L178" s="32"/>
      <c r="M178" s="113"/>
    </row>
    <row r="179" spans="1:13" x14ac:dyDescent="0.25">
      <c r="A179" s="33"/>
      <c r="B179" s="33"/>
      <c r="C179" s="265"/>
      <c r="D179" s="265"/>
      <c r="E179" s="114"/>
      <c r="F179" s="33"/>
      <c r="G179" s="57"/>
      <c r="H179" s="114"/>
      <c r="I179" s="90"/>
      <c r="J179" s="34"/>
      <c r="K179" s="34"/>
      <c r="L179" s="34"/>
      <c r="M179" s="114"/>
    </row>
    <row r="180" spans="1:13" x14ac:dyDescent="0.25">
      <c r="A180" s="37"/>
      <c r="B180" s="37"/>
      <c r="C180" s="264"/>
      <c r="D180" s="264"/>
      <c r="E180" s="113"/>
      <c r="F180" s="37"/>
      <c r="G180" s="58"/>
      <c r="H180" s="113"/>
      <c r="I180" s="89"/>
      <c r="J180" s="32"/>
      <c r="K180" s="32"/>
      <c r="L180" s="32"/>
      <c r="M180" s="113"/>
    </row>
    <row r="181" spans="1:13" x14ac:dyDescent="0.25">
      <c r="A181" s="33"/>
      <c r="B181" s="33"/>
      <c r="C181" s="265"/>
      <c r="D181" s="265"/>
      <c r="E181" s="114"/>
      <c r="F181" s="33"/>
      <c r="G181" s="57"/>
      <c r="H181" s="114"/>
      <c r="I181" s="90"/>
      <c r="J181" s="34"/>
      <c r="K181" s="34"/>
      <c r="L181" s="34"/>
      <c r="M181" s="114"/>
    </row>
    <row r="182" spans="1:13" x14ac:dyDescent="0.25">
      <c r="A182" s="37"/>
      <c r="B182" s="37"/>
      <c r="C182" s="264"/>
      <c r="D182" s="264"/>
      <c r="E182" s="113"/>
      <c r="F182" s="37"/>
      <c r="G182" s="58"/>
      <c r="H182" s="113"/>
      <c r="I182" s="89"/>
      <c r="J182" s="32"/>
      <c r="K182" s="32"/>
      <c r="L182" s="32"/>
      <c r="M182" s="113"/>
    </row>
    <row r="183" spans="1:13" x14ac:dyDescent="0.25">
      <c r="A183" s="33"/>
      <c r="B183" s="33"/>
      <c r="C183" s="265"/>
      <c r="D183" s="265"/>
      <c r="E183" s="114"/>
      <c r="F183" s="33"/>
      <c r="G183" s="57"/>
      <c r="H183" s="114"/>
      <c r="I183" s="90"/>
      <c r="J183" s="34"/>
      <c r="K183" s="34"/>
      <c r="L183" s="34"/>
      <c r="M183" s="114"/>
    </row>
  </sheetData>
  <customSheetViews>
    <customSheetView guid="{4374B495-2025-4007-83EB-F35DF7C75F24}" fitToPage="1" state="hidden">
      <pageMargins left="0.25" right="0.25" top="0.75" bottom="0.75" header="0.3" footer="0.3"/>
      <pageSetup paperSize="8" scale="83" fitToHeight="0" orientation="landscape" r:id="rId1"/>
      <headerFooter alignWithMargins="0">
        <oddHeader>&amp;C&amp;A&amp;RParent Document S-419</oddHeader>
        <oddFooter>&amp;C&amp;A&amp;RF-620</oddFooter>
      </headerFooter>
    </customSheetView>
  </customSheetViews>
  <conditionalFormatting sqref="A1:A1048576">
    <cfRule type="cellIs" dxfId="106" priority="1" operator="equal">
      <formula>"X"</formula>
    </cfRule>
  </conditionalFormatting>
  <conditionalFormatting sqref="A1:M1048576">
    <cfRule type="expression" dxfId="105" priority="207">
      <formula>ISEVEN(ROW())</formula>
    </cfRule>
    <cfRule type="expression" dxfId="104" priority="208">
      <formula>FIND("N/A",$K1,1)</formula>
    </cfRule>
  </conditionalFormatting>
  <dataValidations count="1">
    <dataValidation type="list" allowBlank="1" showInputMessage="1" showErrorMessage="1" sqref="L91:M164 L2:L35">
      <formula1>"Destroy, Check/destroy, Regulator Approval, NNA,Permanent Retention"</formula1>
    </dataValidation>
  </dataValidations>
  <pageMargins left="0.25" right="0.25" top="0.75" bottom="0.75" header="0.3" footer="0.3"/>
  <pageSetup paperSize="8" scale="83" fitToHeight="0" orientation="landscape" r:id="rId2"/>
  <headerFooter alignWithMargins="0">
    <oddHeader>&amp;C&amp;A&amp;RParent Document S-419</oddHeader>
    <oddFooter>&amp;C&amp;A&amp;RF-620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3"/>
  <sheetViews>
    <sheetView workbookViewId="0"/>
  </sheetViews>
  <sheetFormatPr defaultColWidth="13.33203125" defaultRowHeight="13.2" x14ac:dyDescent="0.25"/>
  <cols>
    <col min="1" max="1" width="3.109375" style="13" bestFit="1" customWidth="1"/>
    <col min="2" max="2" width="65.6640625" style="15" bestFit="1" customWidth="1"/>
    <col min="3" max="3" width="19" style="91" bestFit="1" customWidth="1"/>
    <col min="4" max="4" width="6.109375" style="110" customWidth="1"/>
    <col min="5" max="5" width="46.44140625" style="91" hidden="1" customWidth="1"/>
    <col min="6" max="6" width="52.33203125" style="91" hidden="1" customWidth="1"/>
    <col min="7" max="7" width="7.6640625" style="116" customWidth="1"/>
    <col min="8" max="8" width="16.109375" style="15" bestFit="1" customWidth="1"/>
    <col min="9" max="9" width="18.33203125" style="80" bestFit="1" customWidth="1"/>
    <col min="10" max="10" width="14.5546875" style="116" bestFit="1" customWidth="1"/>
    <col min="11" max="11" width="16.33203125" style="91" customWidth="1"/>
    <col min="12" max="12" width="7.6640625" style="13" bestFit="1" customWidth="1"/>
    <col min="13" max="13" width="54" style="15" bestFit="1" customWidth="1"/>
    <col min="14" max="14" width="5.88671875" style="13" hidden="1" customWidth="1"/>
    <col min="15" max="15" width="18.6640625" style="13" bestFit="1" customWidth="1"/>
    <col min="16" max="16" width="17" style="116" bestFit="1" customWidth="1"/>
    <col min="17" max="17" width="9.33203125" style="15" bestFit="1" customWidth="1"/>
    <col min="18" max="16384" width="13.33203125" style="13"/>
  </cols>
  <sheetData>
    <row r="1" spans="1:17" s="203" customFormat="1" ht="31.2" x14ac:dyDescent="0.25">
      <c r="A1" s="199" t="s">
        <v>46</v>
      </c>
      <c r="B1" s="200" t="s">
        <v>0</v>
      </c>
      <c r="C1" s="201" t="s">
        <v>1868</v>
      </c>
      <c r="D1" s="201" t="s">
        <v>1733</v>
      </c>
      <c r="E1" s="201" t="s">
        <v>1464</v>
      </c>
      <c r="F1" s="201" t="s">
        <v>1466</v>
      </c>
      <c r="G1" s="207" t="s">
        <v>1548</v>
      </c>
      <c r="H1" s="200" t="s">
        <v>984</v>
      </c>
      <c r="I1" s="202" t="s">
        <v>1</v>
      </c>
      <c r="J1" s="207" t="s">
        <v>1409</v>
      </c>
      <c r="K1" s="201" t="s">
        <v>2</v>
      </c>
      <c r="L1" s="199" t="s">
        <v>5</v>
      </c>
      <c r="M1" s="200" t="s">
        <v>4</v>
      </c>
      <c r="N1" s="199" t="s">
        <v>1463</v>
      </c>
      <c r="O1" s="199" t="s">
        <v>6</v>
      </c>
      <c r="P1" s="207" t="s">
        <v>1149</v>
      </c>
      <c r="Q1" s="200" t="s">
        <v>508</v>
      </c>
    </row>
    <row r="2" spans="1:17" s="16" customFormat="1" x14ac:dyDescent="0.25">
      <c r="A2" s="8"/>
      <c r="B2" s="9" t="s">
        <v>1778</v>
      </c>
      <c r="C2" s="98" t="s">
        <v>1876</v>
      </c>
      <c r="D2" s="109"/>
      <c r="E2" s="98"/>
      <c r="F2" s="98"/>
      <c r="G2" s="170"/>
      <c r="H2" s="9"/>
      <c r="I2" s="83"/>
      <c r="J2" s="204"/>
      <c r="K2" s="97"/>
      <c r="L2" s="8"/>
      <c r="M2" s="9"/>
      <c r="N2" s="5"/>
      <c r="O2" s="8"/>
      <c r="P2" s="204"/>
      <c r="Q2" s="9"/>
    </row>
    <row r="3" spans="1:17" s="16" customFormat="1" x14ac:dyDescent="0.25">
      <c r="A3" s="8">
        <v>1</v>
      </c>
      <c r="B3" s="9" t="s">
        <v>1619</v>
      </c>
      <c r="C3" s="98" t="s">
        <v>1876</v>
      </c>
      <c r="D3" s="109"/>
      <c r="E3" s="98"/>
      <c r="F3" s="98" t="s">
        <v>1495</v>
      </c>
      <c r="G3" s="170"/>
      <c r="H3" s="9"/>
      <c r="I3" s="83"/>
      <c r="J3" s="204"/>
      <c r="K3" s="97"/>
      <c r="L3" s="8"/>
      <c r="M3" s="98" t="s">
        <v>1495</v>
      </c>
      <c r="N3" s="5"/>
      <c r="O3" s="8"/>
      <c r="P3" s="204"/>
      <c r="Q3" s="9"/>
    </row>
    <row r="4" spans="1:17" ht="26.4" x14ac:dyDescent="0.25">
      <c r="A4" s="3">
        <v>2</v>
      </c>
      <c r="B4" s="9" t="s">
        <v>547</v>
      </c>
      <c r="C4" s="98" t="s">
        <v>1876</v>
      </c>
      <c r="D4" s="109"/>
      <c r="E4" s="98"/>
      <c r="F4" s="98" t="s">
        <v>1478</v>
      </c>
      <c r="G4" s="170"/>
      <c r="H4" s="9"/>
      <c r="I4" s="26"/>
      <c r="J4" s="204"/>
      <c r="K4" s="97" t="s">
        <v>552</v>
      </c>
      <c r="L4" s="8"/>
      <c r="M4" s="98" t="s">
        <v>1478</v>
      </c>
      <c r="N4" s="5"/>
      <c r="O4" s="3"/>
      <c r="P4" s="204"/>
      <c r="Q4" s="9"/>
    </row>
    <row r="5" spans="1:17" ht="39.6" x14ac:dyDescent="0.25">
      <c r="A5" s="3"/>
      <c r="B5" s="30" t="s">
        <v>1634</v>
      </c>
      <c r="C5" s="98" t="s">
        <v>1876</v>
      </c>
      <c r="D5" s="109" t="s">
        <v>1643</v>
      </c>
      <c r="E5" s="97" t="s">
        <v>1635</v>
      </c>
      <c r="F5" s="97"/>
      <c r="G5" s="170" t="s">
        <v>1333</v>
      </c>
      <c r="H5" s="2" t="s">
        <v>1447</v>
      </c>
      <c r="I5" s="26" t="s">
        <v>564</v>
      </c>
      <c r="J5" s="205" t="s">
        <v>987</v>
      </c>
      <c r="K5" s="97"/>
      <c r="L5" s="3" t="s">
        <v>8</v>
      </c>
      <c r="M5" s="2" t="s">
        <v>1635</v>
      </c>
      <c r="N5" s="5">
        <v>1</v>
      </c>
      <c r="O5" s="3" t="s">
        <v>529</v>
      </c>
      <c r="P5" s="204" t="s">
        <v>11</v>
      </c>
      <c r="Q5" s="2" t="s">
        <v>3</v>
      </c>
    </row>
    <row r="6" spans="1:17" ht="52.8" x14ac:dyDescent="0.25">
      <c r="A6" s="3"/>
      <c r="B6" s="30" t="s">
        <v>548</v>
      </c>
      <c r="C6" s="98" t="s">
        <v>1876</v>
      </c>
      <c r="D6" s="109" t="s">
        <v>1644</v>
      </c>
      <c r="E6" s="97" t="s">
        <v>1465</v>
      </c>
      <c r="F6" s="97"/>
      <c r="G6" s="170" t="s">
        <v>1334</v>
      </c>
      <c r="H6" s="2" t="s">
        <v>1456</v>
      </c>
      <c r="I6" s="26" t="s">
        <v>559</v>
      </c>
      <c r="J6" s="204" t="s">
        <v>987</v>
      </c>
      <c r="K6" s="97"/>
      <c r="L6" s="3" t="s">
        <v>8</v>
      </c>
      <c r="M6" s="2" t="s">
        <v>1636</v>
      </c>
      <c r="N6" s="5">
        <v>2</v>
      </c>
      <c r="O6" s="3" t="s">
        <v>529</v>
      </c>
      <c r="P6" s="204" t="s">
        <v>11</v>
      </c>
      <c r="Q6" s="2" t="s">
        <v>3</v>
      </c>
    </row>
    <row r="7" spans="1:17" ht="26.4" x14ac:dyDescent="0.25">
      <c r="A7" s="3">
        <v>3</v>
      </c>
      <c r="B7" s="7" t="s">
        <v>549</v>
      </c>
      <c r="C7" s="98" t="s">
        <v>1876</v>
      </c>
      <c r="D7" s="109"/>
      <c r="E7" s="98"/>
      <c r="F7" s="98" t="s">
        <v>1637</v>
      </c>
      <c r="G7" s="170"/>
      <c r="H7" s="9"/>
      <c r="I7" s="26"/>
      <c r="J7" s="204"/>
      <c r="K7" s="97" t="s">
        <v>551</v>
      </c>
      <c r="L7" s="3"/>
      <c r="M7" s="98" t="s">
        <v>1637</v>
      </c>
      <c r="N7" s="5"/>
      <c r="O7" s="3"/>
      <c r="P7" s="204"/>
      <c r="Q7" s="2"/>
    </row>
    <row r="8" spans="1:17" x14ac:dyDescent="0.25">
      <c r="A8" s="3"/>
      <c r="B8" s="30" t="s">
        <v>550</v>
      </c>
      <c r="C8" s="98" t="s">
        <v>1876</v>
      </c>
      <c r="D8" s="109" t="s">
        <v>1643</v>
      </c>
      <c r="E8" s="97" t="s">
        <v>1467</v>
      </c>
      <c r="F8" s="97" t="s">
        <v>1638</v>
      </c>
      <c r="G8" s="170" t="s">
        <v>1345</v>
      </c>
      <c r="H8" s="2" t="s">
        <v>1681</v>
      </c>
      <c r="I8" s="26" t="s">
        <v>564</v>
      </c>
      <c r="J8" s="204" t="s">
        <v>1132</v>
      </c>
      <c r="K8" s="97"/>
      <c r="L8" s="3" t="s">
        <v>34</v>
      </c>
      <c r="M8" s="2"/>
      <c r="N8" s="5">
        <v>3</v>
      </c>
      <c r="O8" s="3" t="s">
        <v>565</v>
      </c>
      <c r="P8" s="204" t="s">
        <v>1003</v>
      </c>
      <c r="Q8" s="2" t="s">
        <v>3</v>
      </c>
    </row>
    <row r="9" spans="1:17" ht="66" x14ac:dyDescent="0.25">
      <c r="A9" s="3">
        <v>4</v>
      </c>
      <c r="B9" s="7" t="s">
        <v>902</v>
      </c>
      <c r="C9" s="98" t="s">
        <v>1876</v>
      </c>
      <c r="D9" s="109"/>
      <c r="E9" s="98"/>
      <c r="F9" s="98" t="s">
        <v>1498</v>
      </c>
      <c r="G9" s="170"/>
      <c r="H9" s="9"/>
      <c r="I9" s="26"/>
      <c r="J9" s="204"/>
      <c r="K9" s="97" t="s">
        <v>1725</v>
      </c>
      <c r="L9" s="3"/>
      <c r="M9" s="98" t="s">
        <v>1498</v>
      </c>
      <c r="N9" s="5"/>
      <c r="O9" s="3"/>
      <c r="P9" s="204"/>
      <c r="Q9" s="2"/>
    </row>
    <row r="10" spans="1:17" ht="26.4" x14ac:dyDescent="0.25">
      <c r="A10" s="3"/>
      <c r="B10" s="30" t="s">
        <v>553</v>
      </c>
      <c r="C10" s="98" t="s">
        <v>1876</v>
      </c>
      <c r="D10" s="109" t="s">
        <v>1644</v>
      </c>
      <c r="E10" s="97" t="s">
        <v>1476</v>
      </c>
      <c r="F10" s="97" t="s">
        <v>1639</v>
      </c>
      <c r="G10" s="170" t="s">
        <v>1184</v>
      </c>
      <c r="H10" s="2" t="s">
        <v>1679</v>
      </c>
      <c r="I10" s="26" t="s">
        <v>559</v>
      </c>
      <c r="J10" s="205" t="s">
        <v>1132</v>
      </c>
      <c r="K10" s="97"/>
      <c r="L10" s="3" t="s">
        <v>8</v>
      </c>
      <c r="M10" s="97" t="s">
        <v>1476</v>
      </c>
      <c r="N10" s="5">
        <v>1</v>
      </c>
      <c r="O10" s="3" t="s">
        <v>529</v>
      </c>
      <c r="P10" s="204" t="s">
        <v>11</v>
      </c>
      <c r="Q10" s="2" t="s">
        <v>3</v>
      </c>
    </row>
    <row r="11" spans="1:17" ht="26.4" x14ac:dyDescent="0.25">
      <c r="A11" s="3"/>
      <c r="B11" s="30" t="s">
        <v>554</v>
      </c>
      <c r="C11" s="98" t="s">
        <v>1876</v>
      </c>
      <c r="D11" s="109" t="s">
        <v>1644</v>
      </c>
      <c r="E11" s="97" t="s">
        <v>1468</v>
      </c>
      <c r="F11" s="97" t="s">
        <v>1639</v>
      </c>
      <c r="G11" s="170" t="s">
        <v>1182</v>
      </c>
      <c r="H11" s="2" t="s">
        <v>1679</v>
      </c>
      <c r="I11" s="26" t="s">
        <v>559</v>
      </c>
      <c r="J11" s="205" t="s">
        <v>1177</v>
      </c>
      <c r="K11" s="97"/>
      <c r="L11" s="3" t="s">
        <v>8</v>
      </c>
      <c r="M11" s="97" t="s">
        <v>1468</v>
      </c>
      <c r="N11" s="5">
        <v>2</v>
      </c>
      <c r="O11" s="3" t="s">
        <v>529</v>
      </c>
      <c r="P11" s="204" t="s">
        <v>11</v>
      </c>
      <c r="Q11" s="2" t="s">
        <v>3</v>
      </c>
    </row>
    <row r="12" spans="1:17" ht="26.4" x14ac:dyDescent="0.25">
      <c r="A12" s="3"/>
      <c r="B12" s="30" t="s">
        <v>555</v>
      </c>
      <c r="C12" s="98" t="s">
        <v>1876</v>
      </c>
      <c r="D12" s="109" t="s">
        <v>1644</v>
      </c>
      <c r="E12" s="97" t="s">
        <v>1468</v>
      </c>
      <c r="F12" s="97" t="s">
        <v>1639</v>
      </c>
      <c r="G12" s="170" t="s">
        <v>1182</v>
      </c>
      <c r="H12" s="2" t="s">
        <v>1679</v>
      </c>
      <c r="I12" s="26" t="s">
        <v>559</v>
      </c>
      <c r="J12" s="205" t="s">
        <v>1177</v>
      </c>
      <c r="K12" s="97"/>
      <c r="L12" s="3" t="s">
        <v>8</v>
      </c>
      <c r="M12" s="97" t="s">
        <v>1468</v>
      </c>
      <c r="N12" s="5">
        <v>2</v>
      </c>
      <c r="O12" s="3" t="s">
        <v>529</v>
      </c>
      <c r="P12" s="204" t="s">
        <v>11</v>
      </c>
      <c r="Q12" s="2" t="s">
        <v>3</v>
      </c>
    </row>
    <row r="13" spans="1:17" ht="26.4" x14ac:dyDescent="0.25">
      <c r="A13" s="3"/>
      <c r="B13" s="30" t="s">
        <v>556</v>
      </c>
      <c r="C13" s="98" t="s">
        <v>1876</v>
      </c>
      <c r="D13" s="109" t="s">
        <v>1644</v>
      </c>
      <c r="E13" s="97" t="s">
        <v>1469</v>
      </c>
      <c r="F13" s="97" t="s">
        <v>1639</v>
      </c>
      <c r="G13" s="170" t="s">
        <v>1362</v>
      </c>
      <c r="H13" s="2" t="s">
        <v>1412</v>
      </c>
      <c r="I13" s="26" t="s">
        <v>559</v>
      </c>
      <c r="J13" s="205" t="s">
        <v>1360</v>
      </c>
      <c r="K13" s="97"/>
      <c r="L13" s="3" t="s">
        <v>8</v>
      </c>
      <c r="M13" s="97" t="s">
        <v>1469</v>
      </c>
      <c r="N13" s="5">
        <v>2</v>
      </c>
      <c r="O13" s="3" t="s">
        <v>529</v>
      </c>
      <c r="P13" s="205" t="s">
        <v>1003</v>
      </c>
      <c r="Q13" s="2" t="s">
        <v>3</v>
      </c>
    </row>
    <row r="14" spans="1:17" ht="39.6" x14ac:dyDescent="0.25">
      <c r="A14" s="3"/>
      <c r="B14" s="30" t="s">
        <v>557</v>
      </c>
      <c r="C14" s="98" t="s">
        <v>1876</v>
      </c>
      <c r="D14" s="109" t="s">
        <v>1644</v>
      </c>
      <c r="E14" s="97" t="s">
        <v>1470</v>
      </c>
      <c r="F14" s="97" t="s">
        <v>1639</v>
      </c>
      <c r="G14" s="170" t="s">
        <v>1180</v>
      </c>
      <c r="H14" s="2" t="s">
        <v>1679</v>
      </c>
      <c r="I14" s="26" t="s">
        <v>559</v>
      </c>
      <c r="J14" s="205" t="s">
        <v>1181</v>
      </c>
      <c r="K14" s="97"/>
      <c r="L14" s="3" t="s">
        <v>8</v>
      </c>
      <c r="M14" s="97" t="s">
        <v>1640</v>
      </c>
      <c r="N14" s="5">
        <v>2</v>
      </c>
      <c r="O14" s="3" t="s">
        <v>529</v>
      </c>
      <c r="P14" s="204" t="s">
        <v>1111</v>
      </c>
      <c r="Q14" s="2" t="s">
        <v>3</v>
      </c>
    </row>
    <row r="15" spans="1:17" ht="26.4" x14ac:dyDescent="0.25">
      <c r="A15" s="3"/>
      <c r="B15" s="30" t="s">
        <v>558</v>
      </c>
      <c r="C15" s="98" t="s">
        <v>1876</v>
      </c>
      <c r="D15" s="109" t="s">
        <v>1644</v>
      </c>
      <c r="E15" s="97" t="s">
        <v>1471</v>
      </c>
      <c r="F15" s="97" t="s">
        <v>1639</v>
      </c>
      <c r="G15" s="170" t="s">
        <v>1178</v>
      </c>
      <c r="H15" s="2" t="s">
        <v>1680</v>
      </c>
      <c r="I15" s="26" t="s">
        <v>559</v>
      </c>
      <c r="J15" s="204" t="s">
        <v>1126</v>
      </c>
      <c r="K15" s="97"/>
      <c r="L15" s="3" t="s">
        <v>8</v>
      </c>
      <c r="M15" s="97" t="s">
        <v>1471</v>
      </c>
      <c r="N15" s="5">
        <v>2</v>
      </c>
      <c r="O15" s="3" t="s">
        <v>529</v>
      </c>
      <c r="P15" s="205" t="s">
        <v>1003</v>
      </c>
      <c r="Q15" s="2" t="s">
        <v>3</v>
      </c>
    </row>
    <row r="16" spans="1:17" ht="26.4" x14ac:dyDescent="0.25">
      <c r="A16" s="3"/>
      <c r="B16" s="30" t="s">
        <v>560</v>
      </c>
      <c r="C16" s="98" t="s">
        <v>1876</v>
      </c>
      <c r="D16" s="109" t="s">
        <v>1643</v>
      </c>
      <c r="E16" s="97" t="s">
        <v>1472</v>
      </c>
      <c r="F16" s="97" t="s">
        <v>1477</v>
      </c>
      <c r="G16" s="170" t="s">
        <v>1176</v>
      </c>
      <c r="H16" s="2" t="s">
        <v>1675</v>
      </c>
      <c r="I16" s="26" t="s">
        <v>564</v>
      </c>
      <c r="J16" s="204" t="s">
        <v>1177</v>
      </c>
      <c r="K16" s="97" t="s">
        <v>1549</v>
      </c>
      <c r="L16" s="3" t="s">
        <v>8</v>
      </c>
      <c r="M16" s="97" t="s">
        <v>1472</v>
      </c>
      <c r="N16" s="5">
        <v>3</v>
      </c>
      <c r="O16" s="3" t="s">
        <v>565</v>
      </c>
      <c r="P16" s="205" t="s">
        <v>11</v>
      </c>
      <c r="Q16" s="2" t="s">
        <v>3</v>
      </c>
    </row>
    <row r="17" spans="1:17" ht="26.4" x14ac:dyDescent="0.25">
      <c r="A17" s="3"/>
      <c r="B17" s="30" t="s">
        <v>1647</v>
      </c>
      <c r="C17" s="98" t="s">
        <v>1876</v>
      </c>
      <c r="D17" s="109" t="s">
        <v>1643</v>
      </c>
      <c r="E17" s="97" t="s">
        <v>1473</v>
      </c>
      <c r="F17" s="97" t="s">
        <v>1632</v>
      </c>
      <c r="G17" s="170" t="s">
        <v>1340</v>
      </c>
      <c r="H17" s="2" t="s">
        <v>1447</v>
      </c>
      <c r="I17" s="26" t="s">
        <v>564</v>
      </c>
      <c r="J17" s="204" t="s">
        <v>1132</v>
      </c>
      <c r="K17" s="97" t="s">
        <v>1646</v>
      </c>
      <c r="L17" s="3" t="s">
        <v>8</v>
      </c>
      <c r="M17" s="97" t="s">
        <v>1641</v>
      </c>
      <c r="N17" s="5">
        <v>2</v>
      </c>
      <c r="O17" s="3" t="s">
        <v>529</v>
      </c>
      <c r="P17" s="205" t="s">
        <v>1003</v>
      </c>
      <c r="Q17" s="2" t="s">
        <v>3</v>
      </c>
    </row>
    <row r="18" spans="1:17" ht="26.4" x14ac:dyDescent="0.25">
      <c r="A18" s="3"/>
      <c r="B18" s="30" t="s">
        <v>1648</v>
      </c>
      <c r="C18" s="98" t="s">
        <v>1876</v>
      </c>
      <c r="D18" s="109" t="s">
        <v>1643</v>
      </c>
      <c r="E18" s="97" t="s">
        <v>1474</v>
      </c>
      <c r="F18" s="97" t="s">
        <v>1633</v>
      </c>
      <c r="G18" s="170" t="s">
        <v>1340</v>
      </c>
      <c r="H18" s="2" t="s">
        <v>1447</v>
      </c>
      <c r="I18" s="26" t="s">
        <v>564</v>
      </c>
      <c r="J18" s="204" t="s">
        <v>1132</v>
      </c>
      <c r="K18" s="97" t="s">
        <v>1646</v>
      </c>
      <c r="L18" s="3" t="s">
        <v>8</v>
      </c>
      <c r="M18" s="97" t="s">
        <v>1642</v>
      </c>
      <c r="N18" s="5">
        <v>2</v>
      </c>
      <c r="O18" s="3" t="s">
        <v>529</v>
      </c>
      <c r="P18" s="205" t="s">
        <v>1003</v>
      </c>
      <c r="Q18" s="2" t="s">
        <v>3</v>
      </c>
    </row>
    <row r="19" spans="1:17" ht="26.4" x14ac:dyDescent="0.25">
      <c r="A19" s="3"/>
      <c r="B19" s="30" t="s">
        <v>1739</v>
      </c>
      <c r="C19" s="98" t="s">
        <v>1876</v>
      </c>
      <c r="D19" s="109" t="s">
        <v>1644</v>
      </c>
      <c r="E19" s="97" t="s">
        <v>1475</v>
      </c>
      <c r="F19" s="97" t="s">
        <v>1568</v>
      </c>
      <c r="G19" s="170" t="s">
        <v>1179</v>
      </c>
      <c r="H19" s="4" t="s">
        <v>1447</v>
      </c>
      <c r="I19" s="26" t="s">
        <v>559</v>
      </c>
      <c r="J19" s="204" t="s">
        <v>122</v>
      </c>
      <c r="K19" s="97"/>
      <c r="L19" s="3" t="s">
        <v>8</v>
      </c>
      <c r="M19" s="97" t="s">
        <v>1475</v>
      </c>
      <c r="N19" s="5">
        <v>2</v>
      </c>
      <c r="O19" s="3" t="s">
        <v>529</v>
      </c>
      <c r="P19" s="204" t="s">
        <v>11</v>
      </c>
      <c r="Q19" s="2" t="s">
        <v>3</v>
      </c>
    </row>
    <row r="20" spans="1:17" ht="39.6" x14ac:dyDescent="0.25">
      <c r="A20" s="3">
        <v>5</v>
      </c>
      <c r="B20" s="7" t="s">
        <v>793</v>
      </c>
      <c r="C20" s="98" t="s">
        <v>1876</v>
      </c>
      <c r="D20" s="109"/>
      <c r="E20" s="97"/>
      <c r="F20" s="13"/>
      <c r="G20" s="170"/>
      <c r="H20" s="9"/>
      <c r="I20" s="26"/>
      <c r="J20" s="204"/>
      <c r="K20" s="97"/>
      <c r="L20" s="3"/>
      <c r="M20" s="98" t="s">
        <v>1482</v>
      </c>
      <c r="N20" s="5"/>
      <c r="O20" s="3"/>
      <c r="P20" s="204"/>
      <c r="Q20" s="2"/>
    </row>
    <row r="21" spans="1:17" x14ac:dyDescent="0.25">
      <c r="A21" s="3"/>
      <c r="B21" s="30" t="s">
        <v>566</v>
      </c>
      <c r="C21" s="98" t="s">
        <v>1876</v>
      </c>
      <c r="D21" s="109" t="s">
        <v>1643</v>
      </c>
      <c r="E21" s="97"/>
      <c r="F21" s="97"/>
      <c r="G21" s="170" t="s">
        <v>1359</v>
      </c>
      <c r="H21" s="4" t="s">
        <v>1453</v>
      </c>
      <c r="I21" s="26" t="s">
        <v>564</v>
      </c>
      <c r="J21" s="204" t="s">
        <v>1352</v>
      </c>
      <c r="K21" s="97"/>
      <c r="L21" s="3" t="s">
        <v>8</v>
      </c>
      <c r="M21" s="97" t="s">
        <v>1714</v>
      </c>
      <c r="N21" s="5">
        <v>3</v>
      </c>
      <c r="O21" s="3" t="s">
        <v>565</v>
      </c>
      <c r="P21" s="204" t="s">
        <v>11</v>
      </c>
      <c r="Q21" s="2" t="s">
        <v>3</v>
      </c>
    </row>
    <row r="22" spans="1:17" ht="26.4" x14ac:dyDescent="0.25">
      <c r="A22" s="3"/>
      <c r="B22" s="30" t="s">
        <v>571</v>
      </c>
      <c r="C22" s="98" t="s">
        <v>1876</v>
      </c>
      <c r="D22" s="109" t="s">
        <v>1643</v>
      </c>
      <c r="E22" s="97" t="s">
        <v>1479</v>
      </c>
      <c r="F22" s="97" t="s">
        <v>1631</v>
      </c>
      <c r="G22" s="170" t="s">
        <v>1354</v>
      </c>
      <c r="H22" s="2" t="s">
        <v>1453</v>
      </c>
      <c r="I22" s="26" t="s">
        <v>564</v>
      </c>
      <c r="J22" s="204" t="s">
        <v>1352</v>
      </c>
      <c r="K22" s="97"/>
      <c r="L22" s="3" t="s">
        <v>8</v>
      </c>
      <c r="M22" s="97" t="s">
        <v>1479</v>
      </c>
      <c r="N22" s="5">
        <v>3</v>
      </c>
      <c r="O22" s="3" t="s">
        <v>565</v>
      </c>
      <c r="P22" s="204" t="s">
        <v>11</v>
      </c>
      <c r="Q22" s="2" t="s">
        <v>3</v>
      </c>
    </row>
    <row r="23" spans="1:17" ht="26.4" x14ac:dyDescent="0.25">
      <c r="A23" s="3"/>
      <c r="B23" s="30" t="s">
        <v>570</v>
      </c>
      <c r="C23" s="98" t="s">
        <v>1876</v>
      </c>
      <c r="D23" s="109" t="s">
        <v>1643</v>
      </c>
      <c r="E23" s="97" t="s">
        <v>1645</v>
      </c>
      <c r="F23" s="97" t="s">
        <v>1631</v>
      </c>
      <c r="G23" s="170" t="s">
        <v>1355</v>
      </c>
      <c r="H23" s="4" t="s">
        <v>1453</v>
      </c>
      <c r="I23" s="26" t="s">
        <v>564</v>
      </c>
      <c r="J23" s="204" t="s">
        <v>1352</v>
      </c>
      <c r="K23" s="97"/>
      <c r="L23" s="3" t="s">
        <v>8</v>
      </c>
      <c r="M23" s="97" t="s">
        <v>1645</v>
      </c>
      <c r="N23" s="5">
        <v>3</v>
      </c>
      <c r="O23" s="3" t="s">
        <v>565</v>
      </c>
      <c r="P23" s="204" t="s">
        <v>11</v>
      </c>
      <c r="Q23" s="2" t="s">
        <v>3</v>
      </c>
    </row>
    <row r="24" spans="1:17" ht="26.4" x14ac:dyDescent="0.25">
      <c r="A24" s="3"/>
      <c r="B24" s="30" t="s">
        <v>572</v>
      </c>
      <c r="C24" s="98" t="s">
        <v>1876</v>
      </c>
      <c r="D24" s="109" t="s">
        <v>1643</v>
      </c>
      <c r="E24" s="97" t="s">
        <v>1649</v>
      </c>
      <c r="F24" s="97" t="s">
        <v>1631</v>
      </c>
      <c r="G24" s="170" t="s">
        <v>1356</v>
      </c>
      <c r="H24" s="2" t="s">
        <v>1453</v>
      </c>
      <c r="I24" s="26" t="s">
        <v>564</v>
      </c>
      <c r="J24" s="204" t="s">
        <v>1352</v>
      </c>
      <c r="K24" s="97"/>
      <c r="L24" s="3" t="s">
        <v>8</v>
      </c>
      <c r="M24" s="97" t="s">
        <v>1649</v>
      </c>
      <c r="N24" s="5">
        <v>3</v>
      </c>
      <c r="O24" s="3" t="s">
        <v>565</v>
      </c>
      <c r="P24" s="204" t="s">
        <v>11</v>
      </c>
      <c r="Q24" s="2" t="s">
        <v>3</v>
      </c>
    </row>
    <row r="25" spans="1:17" x14ac:dyDescent="0.25">
      <c r="A25" s="3"/>
      <c r="B25" s="30" t="s">
        <v>567</v>
      </c>
      <c r="C25" s="98" t="s">
        <v>1876</v>
      </c>
      <c r="D25" s="109" t="s">
        <v>1643</v>
      </c>
      <c r="E25" s="97" t="s">
        <v>1650</v>
      </c>
      <c r="F25" s="97" t="s">
        <v>1631</v>
      </c>
      <c r="G25" s="170" t="s">
        <v>1357</v>
      </c>
      <c r="H25" s="2" t="s">
        <v>1453</v>
      </c>
      <c r="I25" s="26" t="s">
        <v>564</v>
      </c>
      <c r="J25" s="204" t="s">
        <v>1352</v>
      </c>
      <c r="K25" s="97"/>
      <c r="L25" s="3" t="s">
        <v>8</v>
      </c>
      <c r="M25" s="97" t="s">
        <v>1650</v>
      </c>
      <c r="N25" s="5">
        <v>3</v>
      </c>
      <c r="O25" s="3" t="s">
        <v>565</v>
      </c>
      <c r="P25" s="204" t="s">
        <v>11</v>
      </c>
      <c r="Q25" s="2" t="s">
        <v>3</v>
      </c>
    </row>
    <row r="26" spans="1:17" ht="39.6" x14ac:dyDescent="0.25">
      <c r="A26" s="3"/>
      <c r="B26" s="30" t="s">
        <v>568</v>
      </c>
      <c r="C26" s="98" t="s">
        <v>1876</v>
      </c>
      <c r="D26" s="109" t="s">
        <v>1643</v>
      </c>
      <c r="E26" s="97" t="s">
        <v>1480</v>
      </c>
      <c r="F26" s="97" t="s">
        <v>1631</v>
      </c>
      <c r="G26" s="170" t="s">
        <v>1358</v>
      </c>
      <c r="H26" s="2" t="s">
        <v>1453</v>
      </c>
      <c r="I26" s="26" t="s">
        <v>564</v>
      </c>
      <c r="J26" s="204" t="s">
        <v>1352</v>
      </c>
      <c r="K26" s="97"/>
      <c r="L26" s="3" t="s">
        <v>8</v>
      </c>
      <c r="M26" s="97" t="s">
        <v>1480</v>
      </c>
      <c r="N26" s="5">
        <v>3</v>
      </c>
      <c r="O26" s="3" t="s">
        <v>565</v>
      </c>
      <c r="P26" s="204" t="s">
        <v>11</v>
      </c>
      <c r="Q26" s="2" t="s">
        <v>3</v>
      </c>
    </row>
    <row r="27" spans="1:17" ht="26.4" x14ac:dyDescent="0.25">
      <c r="A27" s="3"/>
      <c r="B27" s="30" t="s">
        <v>569</v>
      </c>
      <c r="C27" s="98" t="s">
        <v>1876</v>
      </c>
      <c r="D27" s="109" t="s">
        <v>1643</v>
      </c>
      <c r="E27" s="97" t="s">
        <v>1481</v>
      </c>
      <c r="F27" s="97" t="s">
        <v>420</v>
      </c>
      <c r="G27" s="170" t="s">
        <v>1187</v>
      </c>
      <c r="H27" s="2" t="s">
        <v>1453</v>
      </c>
      <c r="I27" s="26" t="s">
        <v>563</v>
      </c>
      <c r="J27" s="204" t="s">
        <v>1177</v>
      </c>
      <c r="K27" s="97" t="s">
        <v>1726</v>
      </c>
      <c r="L27" s="3" t="s">
        <v>8</v>
      </c>
      <c r="M27" s="97" t="s">
        <v>1481</v>
      </c>
      <c r="N27" s="5">
        <v>4</v>
      </c>
      <c r="O27" s="3" t="s">
        <v>565</v>
      </c>
      <c r="P27" s="204" t="s">
        <v>11</v>
      </c>
      <c r="Q27" s="2" t="s">
        <v>3</v>
      </c>
    </row>
    <row r="28" spans="1:17" ht="67.5" customHeight="1" x14ac:dyDescent="0.25">
      <c r="A28" s="3">
        <v>6</v>
      </c>
      <c r="B28" s="7" t="s">
        <v>792</v>
      </c>
      <c r="C28" s="98" t="s">
        <v>1876</v>
      </c>
      <c r="D28" s="109"/>
      <c r="E28" s="98"/>
      <c r="F28" s="98" t="s">
        <v>1536</v>
      </c>
      <c r="G28" s="170"/>
      <c r="H28" s="9"/>
      <c r="I28" s="26"/>
      <c r="J28" s="204"/>
      <c r="K28" s="97" t="s">
        <v>582</v>
      </c>
      <c r="L28" s="3" t="s">
        <v>8</v>
      </c>
      <c r="M28" s="98" t="s">
        <v>1651</v>
      </c>
      <c r="N28" s="5"/>
      <c r="O28" s="3"/>
      <c r="P28" s="204"/>
      <c r="Q28" s="2"/>
    </row>
    <row r="29" spans="1:17" ht="26.4" x14ac:dyDescent="0.25">
      <c r="A29" s="3"/>
      <c r="B29" s="30" t="s">
        <v>573</v>
      </c>
      <c r="C29" s="98" t="s">
        <v>1876</v>
      </c>
      <c r="D29" s="109" t="s">
        <v>1643</v>
      </c>
      <c r="E29" s="97" t="s">
        <v>1483</v>
      </c>
      <c r="F29" s="97" t="s">
        <v>1625</v>
      </c>
      <c r="G29" s="170" t="s">
        <v>1282</v>
      </c>
      <c r="H29" s="3" t="s">
        <v>1190</v>
      </c>
      <c r="I29" s="26" t="s">
        <v>564</v>
      </c>
      <c r="J29" s="204" t="s">
        <v>1132</v>
      </c>
      <c r="K29" s="97"/>
      <c r="L29" s="3" t="s">
        <v>34</v>
      </c>
      <c r="M29" s="2"/>
      <c r="N29" s="5">
        <v>3</v>
      </c>
      <c r="O29" s="3" t="s">
        <v>565</v>
      </c>
      <c r="P29" s="204" t="s">
        <v>1003</v>
      </c>
      <c r="Q29" s="2" t="s">
        <v>3</v>
      </c>
    </row>
    <row r="30" spans="1:17" ht="26.4" x14ac:dyDescent="0.25">
      <c r="A30" s="3"/>
      <c r="B30" s="30" t="s">
        <v>576</v>
      </c>
      <c r="C30" s="98" t="s">
        <v>1876</v>
      </c>
      <c r="D30" s="109" t="s">
        <v>1643</v>
      </c>
      <c r="E30" s="97" t="s">
        <v>1483</v>
      </c>
      <c r="F30" s="97" t="s">
        <v>1626</v>
      </c>
      <c r="G30" s="170" t="s">
        <v>1282</v>
      </c>
      <c r="H30" s="3" t="s">
        <v>1190</v>
      </c>
      <c r="I30" s="26" t="s">
        <v>564</v>
      </c>
      <c r="J30" s="204" t="s">
        <v>1132</v>
      </c>
      <c r="K30" s="97"/>
      <c r="L30" s="3" t="s">
        <v>34</v>
      </c>
      <c r="M30" s="2"/>
      <c r="N30" s="5">
        <v>3</v>
      </c>
      <c r="O30" s="3" t="s">
        <v>565</v>
      </c>
      <c r="P30" s="204" t="s">
        <v>1003</v>
      </c>
      <c r="Q30" s="2" t="s">
        <v>3</v>
      </c>
    </row>
    <row r="31" spans="1:17" ht="26.4" x14ac:dyDescent="0.25">
      <c r="A31" s="3"/>
      <c r="B31" s="30" t="s">
        <v>574</v>
      </c>
      <c r="C31" s="98" t="s">
        <v>1876</v>
      </c>
      <c r="D31" s="109" t="s">
        <v>1643</v>
      </c>
      <c r="E31" s="97" t="s">
        <v>1484</v>
      </c>
      <c r="F31" s="97" t="s">
        <v>1627</v>
      </c>
      <c r="G31" s="170" t="s">
        <v>1282</v>
      </c>
      <c r="H31" s="3" t="s">
        <v>1190</v>
      </c>
      <c r="I31" s="26" t="s">
        <v>564</v>
      </c>
      <c r="J31" s="204" t="s">
        <v>1132</v>
      </c>
      <c r="K31" s="97"/>
      <c r="L31" s="3" t="s">
        <v>34</v>
      </c>
      <c r="M31" s="2"/>
      <c r="N31" s="5">
        <v>3</v>
      </c>
      <c r="O31" s="3" t="s">
        <v>565</v>
      </c>
      <c r="P31" s="204" t="s">
        <v>1003</v>
      </c>
      <c r="Q31" s="2" t="s">
        <v>3</v>
      </c>
    </row>
    <row r="32" spans="1:17" ht="26.4" x14ac:dyDescent="0.25">
      <c r="A32" s="3"/>
      <c r="B32" s="30" t="s">
        <v>575</v>
      </c>
      <c r="C32" s="98" t="s">
        <v>1876</v>
      </c>
      <c r="D32" s="109" t="s">
        <v>1643</v>
      </c>
      <c r="E32" s="97" t="s">
        <v>1652</v>
      </c>
      <c r="F32" s="97" t="s">
        <v>1628</v>
      </c>
      <c r="G32" s="170" t="s">
        <v>1282</v>
      </c>
      <c r="H32" s="3" t="s">
        <v>1190</v>
      </c>
      <c r="I32" s="26" t="s">
        <v>564</v>
      </c>
      <c r="J32" s="204" t="s">
        <v>1132</v>
      </c>
      <c r="K32" s="97"/>
      <c r="L32" s="3" t="s">
        <v>8</v>
      </c>
      <c r="M32" s="97" t="s">
        <v>1652</v>
      </c>
      <c r="N32" s="5">
        <v>2</v>
      </c>
      <c r="O32" s="3" t="s">
        <v>527</v>
      </c>
      <c r="P32" s="204" t="s">
        <v>1003</v>
      </c>
      <c r="Q32" s="2" t="s">
        <v>3</v>
      </c>
    </row>
    <row r="33" spans="1:17" ht="26.4" x14ac:dyDescent="0.25">
      <c r="A33" s="3"/>
      <c r="B33" s="27" t="s">
        <v>1455</v>
      </c>
      <c r="C33" s="98" t="s">
        <v>1876</v>
      </c>
      <c r="D33" s="109" t="s">
        <v>1643</v>
      </c>
      <c r="E33" s="97"/>
      <c r="F33" s="97" t="s">
        <v>1629</v>
      </c>
      <c r="G33" s="170" t="s">
        <v>1287</v>
      </c>
      <c r="H33" s="3" t="s">
        <v>1190</v>
      </c>
      <c r="I33" s="25" t="s">
        <v>564</v>
      </c>
      <c r="J33" s="204" t="s">
        <v>1132</v>
      </c>
      <c r="K33" s="97" t="s">
        <v>32</v>
      </c>
      <c r="L33" s="3" t="s">
        <v>8</v>
      </c>
      <c r="M33" s="97"/>
      <c r="N33" s="5">
        <v>5</v>
      </c>
      <c r="O33" s="3" t="s">
        <v>527</v>
      </c>
      <c r="P33" s="204" t="s">
        <v>1288</v>
      </c>
      <c r="Q33" s="2" t="s">
        <v>3</v>
      </c>
    </row>
    <row r="34" spans="1:17" ht="26.4" x14ac:dyDescent="0.25">
      <c r="A34" s="3"/>
      <c r="B34" s="30" t="s">
        <v>577</v>
      </c>
      <c r="C34" s="98" t="s">
        <v>1876</v>
      </c>
      <c r="D34" s="109" t="s">
        <v>1643</v>
      </c>
      <c r="E34" s="97" t="s">
        <v>1485</v>
      </c>
      <c r="F34" s="97" t="s">
        <v>1630</v>
      </c>
      <c r="G34" s="170" t="s">
        <v>1200</v>
      </c>
      <c r="H34" s="3" t="s">
        <v>1190</v>
      </c>
      <c r="I34" s="26" t="s">
        <v>564</v>
      </c>
      <c r="J34" s="204" t="s">
        <v>1132</v>
      </c>
      <c r="K34" s="97"/>
      <c r="L34" s="3" t="s">
        <v>8</v>
      </c>
      <c r="M34" s="97" t="s">
        <v>1715</v>
      </c>
      <c r="N34" s="5">
        <v>2</v>
      </c>
      <c r="O34" s="3" t="s">
        <v>527</v>
      </c>
      <c r="P34" s="204" t="s">
        <v>11</v>
      </c>
      <c r="Q34" s="2" t="s">
        <v>3</v>
      </c>
    </row>
    <row r="35" spans="1:17" ht="15.9" customHeight="1" x14ac:dyDescent="0.25">
      <c r="A35" s="3">
        <v>7</v>
      </c>
      <c r="B35" s="7" t="s">
        <v>791</v>
      </c>
      <c r="C35" s="98" t="s">
        <v>1876</v>
      </c>
      <c r="D35" s="109"/>
      <c r="E35" s="97"/>
      <c r="F35" s="98" t="s">
        <v>1490</v>
      </c>
      <c r="G35" s="170"/>
      <c r="H35" s="9"/>
      <c r="I35" s="26"/>
      <c r="J35" s="204"/>
      <c r="K35" s="97" t="s">
        <v>583</v>
      </c>
      <c r="L35" s="3"/>
      <c r="M35" s="98" t="s">
        <v>1490</v>
      </c>
      <c r="N35" s="5"/>
      <c r="O35" s="8"/>
      <c r="P35" s="204"/>
      <c r="Q35" s="2" t="s">
        <v>3</v>
      </c>
    </row>
    <row r="36" spans="1:17" ht="15.9" customHeight="1" x14ac:dyDescent="0.25">
      <c r="A36" s="3"/>
      <c r="B36" s="30" t="s">
        <v>1656</v>
      </c>
      <c r="C36" s="98" t="s">
        <v>1876</v>
      </c>
      <c r="D36" s="109" t="s">
        <v>1643</v>
      </c>
      <c r="E36" s="97" t="s">
        <v>1486</v>
      </c>
      <c r="F36" s="97" t="s">
        <v>1717</v>
      </c>
      <c r="G36" s="170" t="s">
        <v>1089</v>
      </c>
      <c r="H36" s="2" t="s">
        <v>1447</v>
      </c>
      <c r="I36" s="26" t="s">
        <v>564</v>
      </c>
      <c r="J36" s="205" t="s">
        <v>1087</v>
      </c>
      <c r="K36" s="97"/>
      <c r="L36" s="3" t="s">
        <v>8</v>
      </c>
      <c r="M36" s="2" t="s">
        <v>1654</v>
      </c>
      <c r="N36" s="5">
        <v>3</v>
      </c>
      <c r="O36" s="3" t="s">
        <v>565</v>
      </c>
      <c r="P36" s="204" t="s">
        <v>1003</v>
      </c>
      <c r="Q36" s="2" t="s">
        <v>3</v>
      </c>
    </row>
    <row r="37" spans="1:17" ht="28.5" customHeight="1" x14ac:dyDescent="0.25">
      <c r="A37" s="3"/>
      <c r="B37" s="30" t="s">
        <v>1657</v>
      </c>
      <c r="C37" s="98" t="s">
        <v>1876</v>
      </c>
      <c r="D37" s="109" t="s">
        <v>1643</v>
      </c>
      <c r="E37" s="97" t="s">
        <v>1489</v>
      </c>
      <c r="F37" s="97" t="s">
        <v>1718</v>
      </c>
      <c r="G37" s="170" t="s">
        <v>1089</v>
      </c>
      <c r="H37" s="2" t="s">
        <v>1447</v>
      </c>
      <c r="I37" s="26" t="s">
        <v>564</v>
      </c>
      <c r="J37" s="205" t="s">
        <v>1087</v>
      </c>
      <c r="K37" s="97"/>
      <c r="L37" s="3" t="s">
        <v>8</v>
      </c>
      <c r="M37" s="2" t="s">
        <v>1655</v>
      </c>
      <c r="N37" s="5">
        <v>3</v>
      </c>
      <c r="O37" s="3" t="s">
        <v>565</v>
      </c>
      <c r="P37" s="204" t="s">
        <v>1003</v>
      </c>
      <c r="Q37" s="2" t="s">
        <v>3</v>
      </c>
    </row>
    <row r="38" spans="1:17" ht="52.8" x14ac:dyDescent="0.25">
      <c r="A38" s="3"/>
      <c r="B38" s="30" t="s">
        <v>1653</v>
      </c>
      <c r="C38" s="98" t="s">
        <v>1876</v>
      </c>
      <c r="D38" s="109" t="s">
        <v>1644</v>
      </c>
      <c r="E38" s="97" t="s">
        <v>1488</v>
      </c>
      <c r="F38" s="97" t="s">
        <v>1491</v>
      </c>
      <c r="G38" s="170" t="s">
        <v>1088</v>
      </c>
      <c r="H38" s="2" t="s">
        <v>1427</v>
      </c>
      <c r="I38" s="26" t="s">
        <v>559</v>
      </c>
      <c r="J38" s="205" t="s">
        <v>1086</v>
      </c>
      <c r="K38" s="97"/>
      <c r="L38" s="3" t="s">
        <v>8</v>
      </c>
      <c r="M38" s="2" t="s">
        <v>1493</v>
      </c>
      <c r="N38" s="5">
        <v>2</v>
      </c>
      <c r="O38" s="3" t="s">
        <v>529</v>
      </c>
      <c r="P38" s="204" t="s">
        <v>11</v>
      </c>
      <c r="Q38" s="2" t="s">
        <v>3</v>
      </c>
    </row>
    <row r="39" spans="1:17" ht="18.75" customHeight="1" x14ac:dyDescent="0.25">
      <c r="A39" s="3"/>
      <c r="B39" s="30" t="s">
        <v>578</v>
      </c>
      <c r="C39" s="98" t="s">
        <v>1876</v>
      </c>
      <c r="D39" s="109" t="s">
        <v>1643</v>
      </c>
      <c r="E39" s="97" t="s">
        <v>1487</v>
      </c>
      <c r="F39" s="97" t="s">
        <v>1492</v>
      </c>
      <c r="G39" s="170" t="s">
        <v>1093</v>
      </c>
      <c r="H39" s="2" t="s">
        <v>1447</v>
      </c>
      <c r="I39" s="26" t="s">
        <v>564</v>
      </c>
      <c r="J39" s="205" t="s">
        <v>1094</v>
      </c>
      <c r="K39" s="97"/>
      <c r="L39" s="3" t="s">
        <v>8</v>
      </c>
      <c r="M39" s="2" t="s">
        <v>929</v>
      </c>
      <c r="N39" s="5">
        <v>3</v>
      </c>
      <c r="O39" s="3" t="s">
        <v>565</v>
      </c>
      <c r="P39" s="204" t="s">
        <v>11</v>
      </c>
      <c r="Q39" s="2" t="s">
        <v>3</v>
      </c>
    </row>
    <row r="40" spans="1:17" x14ac:dyDescent="0.25">
      <c r="A40" s="3">
        <v>8</v>
      </c>
      <c r="B40" s="7" t="s">
        <v>790</v>
      </c>
      <c r="C40" s="98" t="s">
        <v>1876</v>
      </c>
      <c r="D40" s="109"/>
      <c r="E40" s="97"/>
      <c r="F40" s="98" t="s">
        <v>1495</v>
      </c>
      <c r="G40" s="170"/>
      <c r="H40" s="9"/>
      <c r="I40" s="26"/>
      <c r="J40" s="204"/>
      <c r="K40" s="97" t="s">
        <v>584</v>
      </c>
      <c r="L40" s="3"/>
      <c r="M40" s="98" t="s">
        <v>1495</v>
      </c>
      <c r="N40" s="5"/>
      <c r="O40" s="3"/>
      <c r="P40" s="204"/>
      <c r="Q40" s="2" t="s">
        <v>3</v>
      </c>
    </row>
    <row r="41" spans="1:17" ht="26.4" x14ac:dyDescent="0.25">
      <c r="A41" s="3"/>
      <c r="B41" s="30" t="s">
        <v>579</v>
      </c>
      <c r="C41" s="98" t="s">
        <v>1876</v>
      </c>
      <c r="D41" s="109" t="s">
        <v>1644</v>
      </c>
      <c r="E41" s="97" t="s">
        <v>1496</v>
      </c>
      <c r="F41" s="97" t="s">
        <v>1499</v>
      </c>
      <c r="G41" s="170" t="s">
        <v>1219</v>
      </c>
      <c r="H41" s="2" t="s">
        <v>1447</v>
      </c>
      <c r="I41" s="26" t="s">
        <v>559</v>
      </c>
      <c r="J41" s="205" t="s">
        <v>1132</v>
      </c>
      <c r="K41" s="97"/>
      <c r="L41" s="3" t="s">
        <v>8</v>
      </c>
      <c r="M41" s="97" t="s">
        <v>1499</v>
      </c>
      <c r="N41" s="5">
        <v>2</v>
      </c>
      <c r="O41" s="3" t="s">
        <v>529</v>
      </c>
      <c r="P41" s="204" t="s">
        <v>11</v>
      </c>
      <c r="Q41" s="2" t="s">
        <v>3</v>
      </c>
    </row>
    <row r="42" spans="1:17" ht="26.4" x14ac:dyDescent="0.25">
      <c r="A42" s="3"/>
      <c r="B42" s="30" t="s">
        <v>580</v>
      </c>
      <c r="C42" s="98" t="s">
        <v>1876</v>
      </c>
      <c r="D42" s="109" t="s">
        <v>1644</v>
      </c>
      <c r="E42" s="97" t="s">
        <v>1494</v>
      </c>
      <c r="F42" s="97" t="s">
        <v>1497</v>
      </c>
      <c r="G42" s="170" t="s">
        <v>1136</v>
      </c>
      <c r="H42" s="2" t="s">
        <v>1456</v>
      </c>
      <c r="I42" s="26" t="s">
        <v>559</v>
      </c>
      <c r="J42" s="204" t="s">
        <v>987</v>
      </c>
      <c r="K42" s="97"/>
      <c r="L42" s="3" t="s">
        <v>8</v>
      </c>
      <c r="M42" s="97" t="s">
        <v>1497</v>
      </c>
      <c r="N42" s="5">
        <v>2</v>
      </c>
      <c r="O42" s="3" t="s">
        <v>529</v>
      </c>
      <c r="P42" s="204" t="s">
        <v>11</v>
      </c>
      <c r="Q42" s="2" t="s">
        <v>3</v>
      </c>
    </row>
    <row r="43" spans="1:17" ht="15.9" customHeight="1" x14ac:dyDescent="0.25">
      <c r="A43" s="3">
        <v>9</v>
      </c>
      <c r="B43" s="7" t="s">
        <v>789</v>
      </c>
      <c r="C43" s="98" t="s">
        <v>1876</v>
      </c>
      <c r="D43" s="109"/>
      <c r="E43" s="98"/>
      <c r="F43" s="98" t="s">
        <v>1495</v>
      </c>
      <c r="G43" s="170"/>
      <c r="H43" s="9"/>
      <c r="I43" s="26"/>
      <c r="J43" s="204"/>
      <c r="K43" s="97" t="s">
        <v>585</v>
      </c>
      <c r="L43" s="3"/>
      <c r="M43" s="2"/>
      <c r="N43" s="5"/>
      <c r="O43" s="8"/>
      <c r="P43" s="204"/>
      <c r="Q43" s="2" t="s">
        <v>3</v>
      </c>
    </row>
    <row r="44" spans="1:17" ht="15.9" customHeight="1" x14ac:dyDescent="0.25">
      <c r="A44" s="3"/>
      <c r="B44" s="30" t="s">
        <v>581</v>
      </c>
      <c r="C44" s="98" t="s">
        <v>1876</v>
      </c>
      <c r="D44" s="109" t="s">
        <v>1643</v>
      </c>
      <c r="E44" s="97" t="s">
        <v>1500</v>
      </c>
      <c r="F44" s="97" t="s">
        <v>1513</v>
      </c>
      <c r="G44" s="170" t="s">
        <v>1241</v>
      </c>
      <c r="H44" s="2" t="s">
        <v>1240</v>
      </c>
      <c r="I44" s="26" t="s">
        <v>1661</v>
      </c>
      <c r="J44" s="205" t="s">
        <v>1231</v>
      </c>
      <c r="K44" s="97" t="s">
        <v>32</v>
      </c>
      <c r="L44" s="3" t="s">
        <v>8</v>
      </c>
      <c r="M44" s="2" t="s">
        <v>1513</v>
      </c>
      <c r="N44" s="5">
        <v>3</v>
      </c>
      <c r="O44" s="3" t="s">
        <v>565</v>
      </c>
      <c r="P44" s="204" t="s">
        <v>1003</v>
      </c>
      <c r="Q44" s="2" t="s">
        <v>3</v>
      </c>
    </row>
    <row r="45" spans="1:17" ht="15.9" customHeight="1" x14ac:dyDescent="0.25">
      <c r="A45" s="3">
        <v>10</v>
      </c>
      <c r="B45" s="7" t="s">
        <v>586</v>
      </c>
      <c r="C45" s="98" t="s">
        <v>1876</v>
      </c>
      <c r="D45" s="109"/>
      <c r="E45" s="98"/>
      <c r="F45" s="98" t="s">
        <v>1663</v>
      </c>
      <c r="G45" s="170"/>
      <c r="H45" s="9"/>
      <c r="I45" s="26"/>
      <c r="J45" s="204"/>
      <c r="K45" s="97" t="s">
        <v>588</v>
      </c>
      <c r="L45" s="3"/>
      <c r="M45" s="2"/>
      <c r="N45" s="5"/>
      <c r="O45" s="8"/>
      <c r="P45" s="204"/>
      <c r="Q45" s="2"/>
    </row>
    <row r="46" spans="1:17" ht="15.9" customHeight="1" x14ac:dyDescent="0.25">
      <c r="A46" s="3"/>
      <c r="B46" s="30" t="s">
        <v>1662</v>
      </c>
      <c r="C46" s="98" t="s">
        <v>1876</v>
      </c>
      <c r="D46" s="109" t="s">
        <v>1643</v>
      </c>
      <c r="E46" s="97"/>
      <c r="F46" s="97"/>
      <c r="G46" s="170" t="s">
        <v>1241</v>
      </c>
      <c r="H46" s="2" t="s">
        <v>1240</v>
      </c>
      <c r="I46" s="26" t="s">
        <v>564</v>
      </c>
      <c r="J46" s="204"/>
      <c r="K46" s="97" t="s">
        <v>32</v>
      </c>
      <c r="L46" s="3" t="s">
        <v>8</v>
      </c>
      <c r="M46" s="2" t="s">
        <v>1658</v>
      </c>
      <c r="N46" s="5">
        <v>1</v>
      </c>
      <c r="O46" s="3" t="s">
        <v>529</v>
      </c>
      <c r="P46" s="204" t="s">
        <v>1003</v>
      </c>
      <c r="Q46" s="2" t="s">
        <v>3</v>
      </c>
    </row>
    <row r="47" spans="1:17" ht="32.1" customHeight="1" x14ac:dyDescent="0.25">
      <c r="A47" s="3"/>
      <c r="B47" s="30" t="s">
        <v>1659</v>
      </c>
      <c r="C47" s="98" t="s">
        <v>1876</v>
      </c>
      <c r="D47" s="109" t="s">
        <v>1644</v>
      </c>
      <c r="E47" s="97" t="s">
        <v>1624</v>
      </c>
      <c r="F47" s="97" t="s">
        <v>1660</v>
      </c>
      <c r="G47" s="170" t="s">
        <v>1241</v>
      </c>
      <c r="H47" s="2" t="s">
        <v>1240</v>
      </c>
      <c r="I47" s="26" t="s">
        <v>1661</v>
      </c>
      <c r="J47" s="205" t="s">
        <v>1231</v>
      </c>
      <c r="K47" s="97" t="s">
        <v>32</v>
      </c>
      <c r="L47" s="3" t="s">
        <v>8</v>
      </c>
      <c r="M47" s="2" t="s">
        <v>1682</v>
      </c>
      <c r="N47" s="5">
        <v>2</v>
      </c>
      <c r="O47" s="3" t="s">
        <v>529</v>
      </c>
      <c r="P47" s="204" t="s">
        <v>1003</v>
      </c>
      <c r="Q47" s="2" t="s">
        <v>3</v>
      </c>
    </row>
    <row r="48" spans="1:17" s="16" customFormat="1" ht="20.25" customHeight="1" x14ac:dyDescent="0.25">
      <c r="A48" s="8">
        <v>11</v>
      </c>
      <c r="B48" s="7" t="s">
        <v>788</v>
      </c>
      <c r="C48" s="98" t="s">
        <v>1876</v>
      </c>
      <c r="D48" s="109"/>
      <c r="E48" s="98"/>
      <c r="F48" s="98" t="s">
        <v>1506</v>
      </c>
      <c r="G48" s="170"/>
      <c r="H48" s="9"/>
      <c r="I48" s="83"/>
      <c r="J48" s="204"/>
      <c r="K48" s="97" t="s">
        <v>591</v>
      </c>
      <c r="L48" s="8"/>
      <c r="M48" s="9"/>
      <c r="N48" s="5"/>
      <c r="O48" s="9"/>
      <c r="P48" s="204"/>
      <c r="Q48" s="9"/>
    </row>
    <row r="49" spans="1:17" ht="26.4" x14ac:dyDescent="0.25">
      <c r="A49" s="3"/>
      <c r="B49" s="30" t="s">
        <v>1664</v>
      </c>
      <c r="C49" s="98" t="s">
        <v>1876</v>
      </c>
      <c r="D49" s="109" t="s">
        <v>1643</v>
      </c>
      <c r="E49" s="97" t="s">
        <v>1502</v>
      </c>
      <c r="F49" s="97" t="s">
        <v>1507</v>
      </c>
      <c r="G49" s="170" t="s">
        <v>1133</v>
      </c>
      <c r="H49" s="2" t="s">
        <v>1000</v>
      </c>
      <c r="I49" s="26" t="s">
        <v>564</v>
      </c>
      <c r="J49" s="205" t="s">
        <v>122</v>
      </c>
      <c r="K49" s="97"/>
      <c r="L49" s="3" t="s">
        <v>8</v>
      </c>
      <c r="M49" s="2" t="s">
        <v>1460</v>
      </c>
      <c r="N49" s="64">
        <v>3</v>
      </c>
      <c r="O49" s="3" t="s">
        <v>565</v>
      </c>
      <c r="P49" s="204" t="s">
        <v>1004</v>
      </c>
      <c r="Q49" s="2" t="s">
        <v>3</v>
      </c>
    </row>
    <row r="50" spans="1:17" ht="15.9" customHeight="1" x14ac:dyDescent="0.25">
      <c r="A50" s="3"/>
      <c r="B50" s="30" t="s">
        <v>1665</v>
      </c>
      <c r="C50" s="98" t="s">
        <v>1876</v>
      </c>
      <c r="D50" s="109" t="s">
        <v>1643</v>
      </c>
      <c r="E50" s="97" t="s">
        <v>1503</v>
      </c>
      <c r="F50" s="97" t="s">
        <v>1508</v>
      </c>
      <c r="G50" s="170" t="s">
        <v>1130</v>
      </c>
      <c r="H50" s="2" t="s">
        <v>1000</v>
      </c>
      <c r="I50" s="26" t="s">
        <v>564</v>
      </c>
      <c r="J50" s="205" t="s">
        <v>122</v>
      </c>
      <c r="K50" s="97"/>
      <c r="L50" s="3" t="s">
        <v>8</v>
      </c>
      <c r="M50" s="2" t="s">
        <v>587</v>
      </c>
      <c r="N50" s="5">
        <v>2</v>
      </c>
      <c r="O50" s="3" t="s">
        <v>529</v>
      </c>
      <c r="P50" s="205" t="s">
        <v>1004</v>
      </c>
      <c r="Q50" s="2" t="s">
        <v>3</v>
      </c>
    </row>
    <row r="51" spans="1:17" ht="26.4" x14ac:dyDescent="0.25">
      <c r="A51" s="3"/>
      <c r="B51" s="30" t="s">
        <v>589</v>
      </c>
      <c r="C51" s="98" t="s">
        <v>1876</v>
      </c>
      <c r="D51" s="109" t="s">
        <v>1644</v>
      </c>
      <c r="E51" s="97" t="s">
        <v>1504</v>
      </c>
      <c r="F51" s="97" t="s">
        <v>1623</v>
      </c>
      <c r="G51" s="170" t="s">
        <v>1131</v>
      </c>
      <c r="H51" s="2"/>
      <c r="I51" s="26" t="s">
        <v>559</v>
      </c>
      <c r="J51" s="205" t="s">
        <v>1132</v>
      </c>
      <c r="K51" s="97"/>
      <c r="L51" s="3" t="s">
        <v>8</v>
      </c>
      <c r="M51" s="97" t="s">
        <v>1666</v>
      </c>
      <c r="N51" s="5">
        <v>2</v>
      </c>
      <c r="O51" s="3" t="s">
        <v>529</v>
      </c>
      <c r="P51" s="205" t="s">
        <v>1004</v>
      </c>
      <c r="Q51" s="2" t="s">
        <v>3</v>
      </c>
    </row>
    <row r="52" spans="1:17" ht="26.4" x14ac:dyDescent="0.25">
      <c r="A52" s="3"/>
      <c r="B52" s="30" t="s">
        <v>1667</v>
      </c>
      <c r="C52" s="98" t="s">
        <v>1876</v>
      </c>
      <c r="D52" s="109" t="s">
        <v>1644</v>
      </c>
      <c r="E52" s="97" t="s">
        <v>1501</v>
      </c>
      <c r="F52" s="97" t="s">
        <v>1509</v>
      </c>
      <c r="G52" s="170" t="s">
        <v>1135</v>
      </c>
      <c r="H52" s="2" t="s">
        <v>1417</v>
      </c>
      <c r="I52" s="26" t="s">
        <v>559</v>
      </c>
      <c r="J52" s="204" t="s">
        <v>122</v>
      </c>
      <c r="K52" s="97"/>
      <c r="L52" s="3" t="s">
        <v>8</v>
      </c>
      <c r="M52" s="2" t="s">
        <v>1668</v>
      </c>
      <c r="N52" s="5">
        <v>2</v>
      </c>
      <c r="O52" s="3" t="s">
        <v>529</v>
      </c>
      <c r="P52" s="204" t="s">
        <v>11</v>
      </c>
      <c r="Q52" s="2" t="s">
        <v>3</v>
      </c>
    </row>
    <row r="53" spans="1:17" ht="26.4" x14ac:dyDescent="0.25">
      <c r="A53" s="3"/>
      <c r="B53" s="30" t="s">
        <v>590</v>
      </c>
      <c r="C53" s="98" t="s">
        <v>1876</v>
      </c>
      <c r="D53" s="109" t="s">
        <v>1644</v>
      </c>
      <c r="E53" s="97" t="s">
        <v>1505</v>
      </c>
      <c r="F53" s="97" t="s">
        <v>1512</v>
      </c>
      <c r="G53" s="170" t="s">
        <v>1131</v>
      </c>
      <c r="H53" s="2" t="s">
        <v>1240</v>
      </c>
      <c r="I53" s="26" t="s">
        <v>559</v>
      </c>
      <c r="J53" s="205" t="s">
        <v>1132</v>
      </c>
      <c r="K53" s="97"/>
      <c r="L53" s="3" t="s">
        <v>8</v>
      </c>
      <c r="M53" s="2" t="s">
        <v>1716</v>
      </c>
      <c r="N53" s="5">
        <v>2</v>
      </c>
      <c r="O53" s="3" t="s">
        <v>529</v>
      </c>
      <c r="P53" s="205" t="s">
        <v>1004</v>
      </c>
      <c r="Q53" s="2" t="s">
        <v>3</v>
      </c>
    </row>
    <row r="54" spans="1:17" ht="26.4" x14ac:dyDescent="0.25">
      <c r="A54" s="3">
        <v>12</v>
      </c>
      <c r="B54" s="7" t="s">
        <v>627</v>
      </c>
      <c r="C54" s="98" t="s">
        <v>1876</v>
      </c>
      <c r="D54" s="109"/>
      <c r="E54" s="97"/>
      <c r="F54" s="98" t="s">
        <v>1670</v>
      </c>
      <c r="G54" s="170"/>
      <c r="H54" s="9"/>
      <c r="I54" s="26"/>
      <c r="J54" s="204"/>
      <c r="K54" s="97"/>
      <c r="L54" s="3"/>
      <c r="M54" s="9" t="s">
        <v>1673</v>
      </c>
      <c r="N54" s="5"/>
      <c r="O54" s="3"/>
      <c r="P54" s="204"/>
      <c r="Q54" s="2"/>
    </row>
    <row r="55" spans="1:17" ht="26.4" x14ac:dyDescent="0.25">
      <c r="A55" s="3"/>
      <c r="B55" s="30" t="s">
        <v>628</v>
      </c>
      <c r="C55" s="98" t="s">
        <v>1876</v>
      </c>
      <c r="D55" s="109" t="s">
        <v>1643</v>
      </c>
      <c r="E55" s="97" t="s">
        <v>1510</v>
      </c>
      <c r="F55" s="97" t="s">
        <v>1621</v>
      </c>
      <c r="G55" s="170" t="s">
        <v>1243</v>
      </c>
      <c r="H55" s="2" t="s">
        <v>1678</v>
      </c>
      <c r="I55" s="26" t="s">
        <v>564</v>
      </c>
      <c r="J55" s="205" t="s">
        <v>1231</v>
      </c>
      <c r="K55" s="97"/>
      <c r="L55" s="3" t="s">
        <v>8</v>
      </c>
      <c r="M55" s="2" t="s">
        <v>1669</v>
      </c>
      <c r="N55" s="5">
        <v>3</v>
      </c>
      <c r="O55" s="3" t="s">
        <v>527</v>
      </c>
      <c r="P55" s="204" t="s">
        <v>1003</v>
      </c>
      <c r="Q55" s="2" t="s">
        <v>3</v>
      </c>
    </row>
    <row r="56" spans="1:17" ht="26.4" x14ac:dyDescent="0.25">
      <c r="A56" s="3"/>
      <c r="B56" s="30" t="s">
        <v>629</v>
      </c>
      <c r="C56" s="98" t="s">
        <v>1876</v>
      </c>
      <c r="D56" s="109" t="s">
        <v>1644</v>
      </c>
      <c r="E56" s="97" t="s">
        <v>1512</v>
      </c>
      <c r="F56" s="97" t="s">
        <v>1622</v>
      </c>
      <c r="G56" s="170" t="s">
        <v>1244</v>
      </c>
      <c r="H56" s="2" t="s">
        <v>1678</v>
      </c>
      <c r="I56" s="26" t="s">
        <v>559</v>
      </c>
      <c r="J56" s="205" t="s">
        <v>1231</v>
      </c>
      <c r="K56" s="97"/>
      <c r="L56" s="3" t="s">
        <v>8</v>
      </c>
      <c r="M56" s="2" t="s">
        <v>1671</v>
      </c>
      <c r="N56" s="5">
        <v>2</v>
      </c>
      <c r="O56" s="3" t="s">
        <v>529</v>
      </c>
      <c r="P56" s="205" t="s">
        <v>1003</v>
      </c>
      <c r="Q56" s="2" t="s">
        <v>3</v>
      </c>
    </row>
    <row r="57" spans="1:17" ht="39.6" x14ac:dyDescent="0.25">
      <c r="A57" s="3"/>
      <c r="B57" s="30" t="s">
        <v>1672</v>
      </c>
      <c r="C57" s="98" t="s">
        <v>1876</v>
      </c>
      <c r="D57" s="109" t="s">
        <v>1644</v>
      </c>
      <c r="E57" s="97" t="s">
        <v>1511</v>
      </c>
      <c r="F57" s="97" t="s">
        <v>1622</v>
      </c>
      <c r="G57" s="170" t="s">
        <v>1245</v>
      </c>
      <c r="H57" s="2" t="s">
        <v>1447</v>
      </c>
      <c r="I57" s="26" t="s">
        <v>559</v>
      </c>
      <c r="J57" s="205" t="s">
        <v>1086</v>
      </c>
      <c r="K57" s="97"/>
      <c r="L57" s="3" t="s">
        <v>8</v>
      </c>
      <c r="M57" s="2" t="s">
        <v>1674</v>
      </c>
      <c r="N57" s="5"/>
      <c r="O57" s="3" t="s">
        <v>529</v>
      </c>
      <c r="P57" s="205" t="s">
        <v>1003</v>
      </c>
      <c r="Q57" s="2" t="s">
        <v>3</v>
      </c>
    </row>
    <row r="58" spans="1:17" x14ac:dyDescent="0.25">
      <c r="A58" s="3">
        <v>13</v>
      </c>
      <c r="B58" s="7" t="s">
        <v>635</v>
      </c>
      <c r="C58" s="98" t="s">
        <v>1876</v>
      </c>
      <c r="D58" s="109"/>
      <c r="E58" s="98"/>
      <c r="F58" s="98" t="s">
        <v>1518</v>
      </c>
      <c r="G58" s="170"/>
      <c r="H58" s="9"/>
      <c r="I58" s="83"/>
      <c r="J58" s="204"/>
      <c r="K58" s="97" t="s">
        <v>1727</v>
      </c>
      <c r="L58" s="3"/>
      <c r="M58" s="98" t="s">
        <v>1518</v>
      </c>
      <c r="N58" s="5"/>
      <c r="O58" s="3"/>
      <c r="P58" s="204"/>
      <c r="Q58" s="2"/>
    </row>
    <row r="59" spans="1:17" ht="26.4" x14ac:dyDescent="0.25">
      <c r="A59" s="3"/>
      <c r="B59" s="30" t="s">
        <v>630</v>
      </c>
      <c r="C59" s="98" t="s">
        <v>1876</v>
      </c>
      <c r="D59" s="109" t="s">
        <v>1643</v>
      </c>
      <c r="E59" s="97" t="s">
        <v>1514</v>
      </c>
      <c r="F59" s="97" t="s">
        <v>1519</v>
      </c>
      <c r="G59" s="170" t="s">
        <v>1189</v>
      </c>
      <c r="H59" s="2" t="s">
        <v>1677</v>
      </c>
      <c r="I59" s="84" t="s">
        <v>1781</v>
      </c>
      <c r="J59" s="204" t="s">
        <v>1132</v>
      </c>
      <c r="K59" s="97"/>
      <c r="L59" s="3" t="s">
        <v>8</v>
      </c>
      <c r="M59" s="2" t="s">
        <v>928</v>
      </c>
      <c r="N59" s="5">
        <v>2</v>
      </c>
      <c r="O59" s="3" t="s">
        <v>527</v>
      </c>
      <c r="P59" s="204" t="s">
        <v>1003</v>
      </c>
      <c r="Q59" s="2" t="s">
        <v>3</v>
      </c>
    </row>
    <row r="60" spans="1:17" ht="26.25" customHeight="1" x14ac:dyDescent="0.25">
      <c r="A60" s="3"/>
      <c r="B60" s="30" t="s">
        <v>631</v>
      </c>
      <c r="C60" s="98" t="s">
        <v>1876</v>
      </c>
      <c r="D60" s="109" t="s">
        <v>1643</v>
      </c>
      <c r="E60" s="97" t="s">
        <v>1515</v>
      </c>
      <c r="F60" s="97" t="s">
        <v>1519</v>
      </c>
      <c r="G60" s="170" t="s">
        <v>1188</v>
      </c>
      <c r="H60" s="2" t="s">
        <v>1676</v>
      </c>
      <c r="I60" s="84" t="s">
        <v>1781</v>
      </c>
      <c r="J60" s="204" t="s">
        <v>1132</v>
      </c>
      <c r="K60" s="97"/>
      <c r="L60" s="3" t="s">
        <v>8</v>
      </c>
      <c r="M60" s="2" t="s">
        <v>928</v>
      </c>
      <c r="N60" s="5">
        <v>2</v>
      </c>
      <c r="O60" s="3" t="s">
        <v>527</v>
      </c>
      <c r="P60" s="205" t="s">
        <v>11</v>
      </c>
      <c r="Q60" s="2" t="s">
        <v>3</v>
      </c>
    </row>
    <row r="61" spans="1:17" ht="14.25" customHeight="1" x14ac:dyDescent="0.25">
      <c r="A61" s="3"/>
      <c r="B61" s="30" t="s">
        <v>632</v>
      </c>
      <c r="C61" s="98" t="s">
        <v>1876</v>
      </c>
      <c r="D61" s="109" t="s">
        <v>1643</v>
      </c>
      <c r="E61" s="97" t="s">
        <v>1516</v>
      </c>
      <c r="F61" s="97" t="s">
        <v>1519</v>
      </c>
      <c r="G61" s="170" t="s">
        <v>1191</v>
      </c>
      <c r="H61" s="2" t="s">
        <v>1447</v>
      </c>
      <c r="I61" s="26" t="s">
        <v>564</v>
      </c>
      <c r="J61" s="205" t="s">
        <v>1192</v>
      </c>
      <c r="K61" s="97"/>
      <c r="L61" s="3" t="s">
        <v>8</v>
      </c>
      <c r="M61" s="2" t="s">
        <v>928</v>
      </c>
      <c r="N61" s="5">
        <v>3</v>
      </c>
      <c r="O61" s="3" t="s">
        <v>565</v>
      </c>
      <c r="P61" s="204" t="s">
        <v>1004</v>
      </c>
      <c r="Q61" s="2" t="s">
        <v>3</v>
      </c>
    </row>
    <row r="62" spans="1:17" x14ac:dyDescent="0.25">
      <c r="A62" s="3"/>
      <c r="B62" s="30" t="s">
        <v>633</v>
      </c>
      <c r="C62" s="98" t="s">
        <v>1876</v>
      </c>
      <c r="D62" s="109" t="s">
        <v>1643</v>
      </c>
      <c r="E62" s="97"/>
      <c r="F62" s="97" t="s">
        <v>1519</v>
      </c>
      <c r="G62" s="170" t="s">
        <v>1193</v>
      </c>
      <c r="H62" s="2" t="s">
        <v>1675</v>
      </c>
      <c r="I62" s="26" t="s">
        <v>564</v>
      </c>
      <c r="J62" s="205" t="s">
        <v>1192</v>
      </c>
      <c r="K62" s="97"/>
      <c r="L62" s="3" t="s">
        <v>8</v>
      </c>
      <c r="M62" s="2" t="s">
        <v>928</v>
      </c>
      <c r="N62" s="5">
        <v>3</v>
      </c>
      <c r="O62" s="3" t="s">
        <v>565</v>
      </c>
      <c r="P62" s="204" t="s">
        <v>1004</v>
      </c>
      <c r="Q62" s="2" t="s">
        <v>3</v>
      </c>
    </row>
    <row r="63" spans="1:17" x14ac:dyDescent="0.25">
      <c r="A63" s="3"/>
      <c r="B63" s="30" t="s">
        <v>634</v>
      </c>
      <c r="C63" s="98" t="s">
        <v>1876</v>
      </c>
      <c r="D63" s="109" t="s">
        <v>1643</v>
      </c>
      <c r="E63" s="97" t="s">
        <v>1517</v>
      </c>
      <c r="F63" s="97" t="s">
        <v>1519</v>
      </c>
      <c r="G63" s="170" t="s">
        <v>1194</v>
      </c>
      <c r="H63" s="2" t="s">
        <v>1190</v>
      </c>
      <c r="I63" s="26" t="s">
        <v>564</v>
      </c>
      <c r="J63" s="204" t="s">
        <v>1132</v>
      </c>
      <c r="K63" s="97"/>
      <c r="L63" s="3" t="s">
        <v>8</v>
      </c>
      <c r="M63" s="2" t="s">
        <v>928</v>
      </c>
      <c r="N63" s="5">
        <v>3</v>
      </c>
      <c r="O63" s="3" t="s">
        <v>565</v>
      </c>
      <c r="P63" s="204" t="s">
        <v>1004</v>
      </c>
      <c r="Q63" s="2" t="s">
        <v>3</v>
      </c>
    </row>
    <row r="64" spans="1:17" x14ac:dyDescent="0.25">
      <c r="A64" s="3">
        <v>14</v>
      </c>
      <c r="B64" s="7" t="s">
        <v>636</v>
      </c>
      <c r="C64" s="98" t="s">
        <v>1876</v>
      </c>
      <c r="D64" s="109"/>
      <c r="E64" s="98"/>
      <c r="F64" s="98" t="s">
        <v>1520</v>
      </c>
      <c r="G64" s="170"/>
      <c r="H64" s="9"/>
      <c r="I64" s="83"/>
      <c r="J64" s="204"/>
      <c r="K64" s="97" t="s">
        <v>637</v>
      </c>
      <c r="L64" s="3"/>
      <c r="M64" s="98" t="s">
        <v>1520</v>
      </c>
      <c r="N64" s="5"/>
      <c r="O64" s="3"/>
      <c r="P64" s="204"/>
      <c r="Q64" s="2"/>
    </row>
    <row r="65" spans="1:17" x14ac:dyDescent="0.25">
      <c r="A65" s="3"/>
      <c r="B65" s="30" t="s">
        <v>927</v>
      </c>
      <c r="C65" s="98" t="s">
        <v>1876</v>
      </c>
      <c r="D65" s="109" t="s">
        <v>1643</v>
      </c>
      <c r="E65" s="97" t="s">
        <v>1521</v>
      </c>
      <c r="F65" s="97" t="s">
        <v>1519</v>
      </c>
      <c r="G65" s="170" t="s">
        <v>1223</v>
      </c>
      <c r="H65" s="2" t="s">
        <v>1447</v>
      </c>
      <c r="I65" s="26" t="s">
        <v>564</v>
      </c>
      <c r="J65" s="204" t="s">
        <v>1144</v>
      </c>
      <c r="K65" s="97"/>
      <c r="L65" s="3" t="s">
        <v>8</v>
      </c>
      <c r="M65" s="2"/>
      <c r="N65" s="5">
        <v>3</v>
      </c>
      <c r="O65" s="3" t="s">
        <v>565</v>
      </c>
      <c r="P65" s="204" t="s">
        <v>1003</v>
      </c>
      <c r="Q65" s="2" t="s">
        <v>3</v>
      </c>
    </row>
    <row r="66" spans="1:17" x14ac:dyDescent="0.25">
      <c r="A66" s="3"/>
      <c r="B66" s="30" t="s">
        <v>638</v>
      </c>
      <c r="C66" s="98" t="s">
        <v>1876</v>
      </c>
      <c r="D66" s="109" t="s">
        <v>1643</v>
      </c>
      <c r="E66" s="97"/>
      <c r="F66" s="97" t="s">
        <v>1519</v>
      </c>
      <c r="G66" s="170" t="s">
        <v>1223</v>
      </c>
      <c r="H66" s="2" t="s">
        <v>1447</v>
      </c>
      <c r="I66" s="26" t="s">
        <v>564</v>
      </c>
      <c r="J66" s="204" t="s">
        <v>1144</v>
      </c>
      <c r="K66" s="97"/>
      <c r="L66" s="3" t="s">
        <v>8</v>
      </c>
      <c r="M66" s="2"/>
      <c r="N66" s="5">
        <v>3</v>
      </c>
      <c r="O66" s="3" t="s">
        <v>565</v>
      </c>
      <c r="P66" s="204" t="s">
        <v>1003</v>
      </c>
      <c r="Q66" s="2" t="s">
        <v>3</v>
      </c>
    </row>
    <row r="67" spans="1:17" ht="26.4" x14ac:dyDescent="0.25">
      <c r="A67" s="3">
        <v>15</v>
      </c>
      <c r="B67" s="7" t="s">
        <v>639</v>
      </c>
      <c r="C67" s="98" t="s">
        <v>1876</v>
      </c>
      <c r="D67" s="109"/>
      <c r="E67" s="98"/>
      <c r="F67" s="98" t="s">
        <v>1522</v>
      </c>
      <c r="G67" s="170"/>
      <c r="H67" s="9"/>
      <c r="I67" s="83"/>
      <c r="J67" s="204"/>
      <c r="K67" s="97" t="s">
        <v>640</v>
      </c>
      <c r="L67" s="3"/>
      <c r="M67" s="98" t="s">
        <v>1522</v>
      </c>
      <c r="N67" s="5"/>
      <c r="O67" s="3"/>
      <c r="P67" s="204"/>
      <c r="Q67" s="2"/>
    </row>
    <row r="68" spans="1:17" ht="15.9" customHeight="1" x14ac:dyDescent="0.25">
      <c r="A68" s="3"/>
      <c r="B68" s="30" t="s">
        <v>1683</v>
      </c>
      <c r="C68" s="98" t="s">
        <v>1876</v>
      </c>
      <c r="D68" s="109" t="s">
        <v>1643</v>
      </c>
      <c r="E68" s="97" t="s">
        <v>1523</v>
      </c>
      <c r="F68" s="97" t="s">
        <v>1519</v>
      </c>
      <c r="G68" s="170" t="s">
        <v>1223</v>
      </c>
      <c r="H68" s="2" t="s">
        <v>1447</v>
      </c>
      <c r="I68" s="26" t="s">
        <v>564</v>
      </c>
      <c r="J68" s="204" t="s">
        <v>1144</v>
      </c>
      <c r="K68" s="97"/>
      <c r="L68" s="3" t="s">
        <v>8</v>
      </c>
      <c r="M68" s="2"/>
      <c r="N68" s="5">
        <v>3</v>
      </c>
      <c r="O68" s="3" t="s">
        <v>565</v>
      </c>
      <c r="P68" s="204" t="s">
        <v>1003</v>
      </c>
      <c r="Q68" s="2" t="s">
        <v>3</v>
      </c>
    </row>
    <row r="69" spans="1:17" ht="39.6" x14ac:dyDescent="0.25">
      <c r="A69" s="3">
        <v>16</v>
      </c>
      <c r="B69" s="7" t="s">
        <v>641</v>
      </c>
      <c r="C69" s="98" t="s">
        <v>1876</v>
      </c>
      <c r="D69" s="109"/>
      <c r="E69" s="98"/>
      <c r="F69" s="98" t="s">
        <v>1527</v>
      </c>
      <c r="G69" s="170"/>
      <c r="H69" s="9"/>
      <c r="I69" s="83"/>
      <c r="J69" s="204"/>
      <c r="K69" s="97" t="s">
        <v>664</v>
      </c>
      <c r="L69" s="3"/>
      <c r="M69" s="98" t="s">
        <v>1527</v>
      </c>
      <c r="N69" s="5"/>
      <c r="O69" s="3"/>
      <c r="P69" s="204"/>
      <c r="Q69" s="2"/>
    </row>
    <row r="70" spans="1:17" ht="53.25" customHeight="1" x14ac:dyDescent="0.25">
      <c r="A70" s="3"/>
      <c r="B70" s="30" t="s">
        <v>1684</v>
      </c>
      <c r="C70" s="98" t="s">
        <v>1876</v>
      </c>
      <c r="D70" s="109" t="s">
        <v>1643</v>
      </c>
      <c r="E70" s="97" t="s">
        <v>1524</v>
      </c>
      <c r="F70" s="97" t="s">
        <v>1620</v>
      </c>
      <c r="G70" s="170" t="s">
        <v>1340</v>
      </c>
      <c r="H70" s="2" t="s">
        <v>1447</v>
      </c>
      <c r="I70" s="26" t="s">
        <v>564</v>
      </c>
      <c r="J70" s="204" t="s">
        <v>1132</v>
      </c>
      <c r="K70" s="97"/>
      <c r="L70" s="3" t="s">
        <v>8</v>
      </c>
      <c r="M70" s="97" t="s">
        <v>1719</v>
      </c>
      <c r="N70" s="5">
        <v>2</v>
      </c>
      <c r="O70" s="3" t="s">
        <v>529</v>
      </c>
      <c r="P70" s="204" t="s">
        <v>1003</v>
      </c>
      <c r="Q70" s="2" t="s">
        <v>3</v>
      </c>
    </row>
    <row r="71" spans="1:17" ht="26.4" x14ac:dyDescent="0.25">
      <c r="A71" s="3"/>
      <c r="B71" s="30" t="s">
        <v>1685</v>
      </c>
      <c r="C71" s="98" t="s">
        <v>1876</v>
      </c>
      <c r="D71" s="109" t="s">
        <v>1644</v>
      </c>
      <c r="E71" s="97" t="s">
        <v>1525</v>
      </c>
      <c r="F71" s="97"/>
      <c r="G71" s="170" t="s">
        <v>1341</v>
      </c>
      <c r="H71" s="2" t="s">
        <v>1447</v>
      </c>
      <c r="I71" s="26" t="s">
        <v>559</v>
      </c>
      <c r="J71" s="205" t="s">
        <v>1132</v>
      </c>
      <c r="K71" s="97"/>
      <c r="L71" s="3" t="s">
        <v>8</v>
      </c>
      <c r="M71" s="2" t="s">
        <v>1686</v>
      </c>
      <c r="N71" s="5">
        <v>2</v>
      </c>
      <c r="O71" s="3" t="s">
        <v>529</v>
      </c>
      <c r="P71" s="204" t="s">
        <v>11</v>
      </c>
      <c r="Q71" s="2" t="s">
        <v>3</v>
      </c>
    </row>
    <row r="72" spans="1:17" ht="26.4" x14ac:dyDescent="0.25">
      <c r="A72" s="3"/>
      <c r="B72" s="30" t="s">
        <v>643</v>
      </c>
      <c r="C72" s="98" t="s">
        <v>1876</v>
      </c>
      <c r="D72" s="109" t="s">
        <v>1644</v>
      </c>
      <c r="E72" s="97" t="s">
        <v>1526</v>
      </c>
      <c r="F72" s="97"/>
      <c r="G72" s="170" t="s">
        <v>1338</v>
      </c>
      <c r="H72" s="2" t="s">
        <v>1447</v>
      </c>
      <c r="I72" s="26" t="s">
        <v>559</v>
      </c>
      <c r="J72" s="205" t="s">
        <v>1132</v>
      </c>
      <c r="K72" s="97"/>
      <c r="L72" s="3" t="s">
        <v>8</v>
      </c>
      <c r="M72" s="2" t="s">
        <v>1720</v>
      </c>
      <c r="N72" s="5">
        <v>2</v>
      </c>
      <c r="O72" s="3" t="s">
        <v>529</v>
      </c>
      <c r="P72" s="204" t="s">
        <v>11</v>
      </c>
      <c r="Q72" s="2" t="s">
        <v>3</v>
      </c>
    </row>
    <row r="73" spans="1:17" ht="39.6" x14ac:dyDescent="0.25">
      <c r="A73" s="3">
        <v>17</v>
      </c>
      <c r="B73" s="7" t="s">
        <v>644</v>
      </c>
      <c r="C73" s="98" t="s">
        <v>1876</v>
      </c>
      <c r="D73" s="109"/>
      <c r="E73" s="98"/>
      <c r="F73" s="98" t="s">
        <v>1550</v>
      </c>
      <c r="G73" s="170"/>
      <c r="H73" s="9"/>
      <c r="I73" s="83"/>
      <c r="J73" s="204"/>
      <c r="K73" s="97" t="s">
        <v>642</v>
      </c>
      <c r="L73" s="3"/>
      <c r="M73" s="98" t="s">
        <v>1550</v>
      </c>
      <c r="N73" s="5"/>
      <c r="O73" s="3"/>
      <c r="P73" s="204"/>
      <c r="Q73" s="2"/>
    </row>
    <row r="74" spans="1:17" ht="26.4" x14ac:dyDescent="0.25">
      <c r="A74" s="3"/>
      <c r="B74" s="30" t="s">
        <v>645</v>
      </c>
      <c r="C74" s="98" t="s">
        <v>1876</v>
      </c>
      <c r="D74" s="109" t="s">
        <v>1644</v>
      </c>
      <c r="E74" s="97" t="s">
        <v>1528</v>
      </c>
      <c r="F74" s="97" t="s">
        <v>1529</v>
      </c>
      <c r="G74" s="170" t="s">
        <v>1203</v>
      </c>
      <c r="H74" s="2" t="s">
        <v>1447</v>
      </c>
      <c r="I74" s="26" t="s">
        <v>559</v>
      </c>
      <c r="J74" s="205" t="s">
        <v>1132</v>
      </c>
      <c r="K74" s="97"/>
      <c r="L74" s="3" t="s">
        <v>8</v>
      </c>
      <c r="M74" s="97" t="s">
        <v>1529</v>
      </c>
      <c r="N74" s="5">
        <v>2</v>
      </c>
      <c r="O74" s="3" t="s">
        <v>529</v>
      </c>
      <c r="P74" s="204" t="s">
        <v>11</v>
      </c>
      <c r="Q74" s="2" t="s">
        <v>3</v>
      </c>
    </row>
    <row r="75" spans="1:17" ht="39.6" x14ac:dyDescent="0.25">
      <c r="A75" s="3">
        <v>18</v>
      </c>
      <c r="B75" s="7" t="s">
        <v>667</v>
      </c>
      <c r="C75" s="98" t="s">
        <v>1876</v>
      </c>
      <c r="D75" s="109"/>
      <c r="E75" s="97"/>
      <c r="F75" s="98" t="s">
        <v>1530</v>
      </c>
      <c r="G75" s="170"/>
      <c r="H75" s="9"/>
      <c r="I75" s="83"/>
      <c r="J75" s="204"/>
      <c r="K75" s="97" t="s">
        <v>646</v>
      </c>
      <c r="L75" s="3"/>
      <c r="M75" s="98" t="s">
        <v>1530</v>
      </c>
      <c r="N75" s="5"/>
      <c r="O75" s="3"/>
      <c r="P75" s="204"/>
      <c r="Q75" s="2"/>
    </row>
    <row r="76" spans="1:17" ht="26.4" x14ac:dyDescent="0.25">
      <c r="A76" s="3"/>
      <c r="B76" s="30" t="s">
        <v>668</v>
      </c>
      <c r="C76" s="98" t="s">
        <v>1876</v>
      </c>
      <c r="D76" s="109" t="s">
        <v>1643</v>
      </c>
      <c r="E76" s="97" t="s">
        <v>1531</v>
      </c>
      <c r="F76" s="97" t="s">
        <v>1532</v>
      </c>
      <c r="G76" s="170" t="s">
        <v>1208</v>
      </c>
      <c r="H76" s="2" t="s">
        <v>1190</v>
      </c>
      <c r="I76" s="26" t="s">
        <v>564</v>
      </c>
      <c r="J76" s="205" t="s">
        <v>1199</v>
      </c>
      <c r="K76" s="97"/>
      <c r="L76" s="3" t="s">
        <v>8</v>
      </c>
      <c r="M76" s="97" t="s">
        <v>1531</v>
      </c>
      <c r="N76" s="5">
        <v>3</v>
      </c>
      <c r="O76" s="3" t="s">
        <v>565</v>
      </c>
      <c r="P76" s="204" t="s">
        <v>1003</v>
      </c>
      <c r="Q76" s="2" t="s">
        <v>3</v>
      </c>
    </row>
    <row r="77" spans="1:17" ht="26.4" x14ac:dyDescent="0.25">
      <c r="A77" s="3"/>
      <c r="B77" s="30" t="s">
        <v>953</v>
      </c>
      <c r="C77" s="98" t="s">
        <v>1876</v>
      </c>
      <c r="D77" s="109" t="s">
        <v>1643</v>
      </c>
      <c r="E77" s="97"/>
      <c r="F77" s="97" t="s">
        <v>1537</v>
      </c>
      <c r="G77" s="170" t="s">
        <v>1207</v>
      </c>
      <c r="H77" s="2" t="s">
        <v>1422</v>
      </c>
      <c r="I77" s="26" t="s">
        <v>1661</v>
      </c>
      <c r="J77" s="205" t="s">
        <v>1199</v>
      </c>
      <c r="K77" s="97"/>
      <c r="L77" s="3" t="s">
        <v>8</v>
      </c>
      <c r="M77" s="6" t="s">
        <v>954</v>
      </c>
      <c r="N77" s="12">
        <v>3</v>
      </c>
      <c r="O77" s="3" t="s">
        <v>565</v>
      </c>
      <c r="P77" s="204" t="s">
        <v>1003</v>
      </c>
      <c r="Q77" s="2" t="s">
        <v>3</v>
      </c>
    </row>
    <row r="78" spans="1:17" ht="15.9" customHeight="1" x14ac:dyDescent="0.25">
      <c r="A78" s="3">
        <v>19</v>
      </c>
      <c r="B78" s="7" t="s">
        <v>647</v>
      </c>
      <c r="C78" s="98" t="s">
        <v>1876</v>
      </c>
      <c r="D78" s="109"/>
      <c r="E78" s="97"/>
      <c r="F78" s="98" t="s">
        <v>649</v>
      </c>
      <c r="G78" s="170"/>
      <c r="H78" s="9"/>
      <c r="I78" s="83"/>
      <c r="J78" s="204"/>
      <c r="K78" s="97" t="s">
        <v>648</v>
      </c>
      <c r="L78" s="3"/>
      <c r="M78" s="98" t="s">
        <v>649</v>
      </c>
      <c r="N78" s="5"/>
      <c r="O78" s="3"/>
      <c r="P78" s="204"/>
      <c r="Q78" s="2"/>
    </row>
    <row r="79" spans="1:17" ht="15.9" customHeight="1" x14ac:dyDescent="0.25">
      <c r="A79" s="3"/>
      <c r="B79" s="206" t="s">
        <v>649</v>
      </c>
      <c r="C79" s="98" t="s">
        <v>1876</v>
      </c>
      <c r="D79" s="109"/>
      <c r="E79" s="97"/>
      <c r="F79" s="98"/>
      <c r="G79" s="170" t="s">
        <v>1387</v>
      </c>
      <c r="H79" s="6"/>
      <c r="I79" s="26"/>
      <c r="J79" s="204" t="s">
        <v>987</v>
      </c>
      <c r="K79" s="97"/>
      <c r="L79" s="3"/>
      <c r="M79" s="98"/>
      <c r="N79" s="5"/>
      <c r="O79" s="3"/>
      <c r="P79" s="204" t="s">
        <v>1003</v>
      </c>
      <c r="Q79" s="2" t="s">
        <v>3</v>
      </c>
    </row>
    <row r="80" spans="1:17" ht="15.9" customHeight="1" x14ac:dyDescent="0.25">
      <c r="A80" s="3">
        <v>20</v>
      </c>
      <c r="B80" s="7" t="s">
        <v>652</v>
      </c>
      <c r="C80" s="98" t="s">
        <v>1876</v>
      </c>
      <c r="D80" s="109"/>
      <c r="E80" s="97"/>
      <c r="F80" s="98" t="s">
        <v>649</v>
      </c>
      <c r="G80" s="170"/>
      <c r="H80" s="9"/>
      <c r="I80" s="83"/>
      <c r="J80" s="204"/>
      <c r="K80" s="97" t="s">
        <v>650</v>
      </c>
      <c r="L80" s="3"/>
      <c r="M80" s="98" t="s">
        <v>649</v>
      </c>
      <c r="N80" s="5"/>
      <c r="O80" s="3"/>
      <c r="P80" s="204"/>
      <c r="Q80" s="2"/>
    </row>
    <row r="81" spans="1:17" ht="15.9" customHeight="1" x14ac:dyDescent="0.25">
      <c r="A81" s="3"/>
      <c r="B81" s="206" t="s">
        <v>649</v>
      </c>
      <c r="C81" s="98" t="s">
        <v>1876</v>
      </c>
      <c r="D81" s="109"/>
      <c r="E81" s="97"/>
      <c r="F81" s="98"/>
      <c r="G81" s="170" t="s">
        <v>1388</v>
      </c>
      <c r="H81" s="6"/>
      <c r="I81" s="26"/>
      <c r="J81" s="204" t="s">
        <v>987</v>
      </c>
      <c r="K81" s="97"/>
      <c r="L81" s="3"/>
      <c r="M81" s="98"/>
      <c r="N81" s="5"/>
      <c r="O81" s="3"/>
      <c r="P81" s="204" t="s">
        <v>1003</v>
      </c>
      <c r="Q81" s="2" t="s">
        <v>3</v>
      </c>
    </row>
    <row r="82" spans="1:17" ht="39.6" x14ac:dyDescent="0.25">
      <c r="A82" s="3">
        <v>21</v>
      </c>
      <c r="B82" s="7" t="s">
        <v>651</v>
      </c>
      <c r="C82" s="98" t="s">
        <v>1876</v>
      </c>
      <c r="D82" s="109"/>
      <c r="E82" s="97"/>
      <c r="F82" s="98" t="s">
        <v>1535</v>
      </c>
      <c r="G82" s="170"/>
      <c r="H82" s="9"/>
      <c r="I82" s="26"/>
      <c r="J82" s="204"/>
      <c r="K82" s="97" t="s">
        <v>665</v>
      </c>
      <c r="L82" s="3"/>
      <c r="M82" s="98" t="s">
        <v>1535</v>
      </c>
      <c r="N82" s="5"/>
      <c r="O82" s="3"/>
      <c r="P82" s="204"/>
      <c r="Q82" s="2"/>
    </row>
    <row r="83" spans="1:17" ht="15.9" customHeight="1" x14ac:dyDescent="0.25">
      <c r="A83" s="3"/>
      <c r="B83" s="30" t="s">
        <v>1533</v>
      </c>
      <c r="C83" s="98" t="s">
        <v>1876</v>
      </c>
      <c r="D83" s="109" t="s">
        <v>1643</v>
      </c>
      <c r="E83" s="97" t="s">
        <v>1534</v>
      </c>
      <c r="F83" s="97" t="s">
        <v>1538</v>
      </c>
      <c r="G83" s="170" t="s">
        <v>1387</v>
      </c>
      <c r="H83" s="2" t="s">
        <v>1457</v>
      </c>
      <c r="I83" s="26" t="s">
        <v>564</v>
      </c>
      <c r="J83" s="205" t="s">
        <v>987</v>
      </c>
      <c r="K83" s="97"/>
      <c r="L83" s="3" t="s">
        <v>8</v>
      </c>
      <c r="M83" s="2" t="s">
        <v>1734</v>
      </c>
      <c r="N83" s="5">
        <v>3</v>
      </c>
      <c r="O83" s="3" t="s">
        <v>565</v>
      </c>
      <c r="P83" s="204" t="s">
        <v>1003</v>
      </c>
      <c r="Q83" s="2" t="s">
        <v>3</v>
      </c>
    </row>
    <row r="84" spans="1:17" x14ac:dyDescent="0.25">
      <c r="A84" s="3">
        <v>22</v>
      </c>
      <c r="B84" s="7" t="s">
        <v>656</v>
      </c>
      <c r="C84" s="98" t="s">
        <v>1876</v>
      </c>
      <c r="D84" s="109"/>
      <c r="E84" s="97"/>
      <c r="F84" s="97"/>
      <c r="G84" s="170"/>
      <c r="H84" s="9"/>
      <c r="I84" s="83"/>
      <c r="J84" s="204" t="s">
        <v>799</v>
      </c>
      <c r="K84" s="97" t="s">
        <v>657</v>
      </c>
      <c r="L84" s="3"/>
      <c r="M84" s="2"/>
      <c r="N84" s="5"/>
      <c r="O84" s="3"/>
      <c r="P84" s="204"/>
      <c r="Q84" s="2"/>
    </row>
    <row r="85" spans="1:17" ht="39" customHeight="1" x14ac:dyDescent="0.25">
      <c r="A85" s="3"/>
      <c r="B85" s="30" t="s">
        <v>666</v>
      </c>
      <c r="C85" s="98" t="s">
        <v>1876</v>
      </c>
      <c r="D85" s="109" t="s">
        <v>1643</v>
      </c>
      <c r="E85" s="97" t="s">
        <v>1539</v>
      </c>
      <c r="F85" s="97" t="s">
        <v>1551</v>
      </c>
      <c r="G85" s="170" t="s">
        <v>1394</v>
      </c>
      <c r="H85" s="2" t="s">
        <v>1458</v>
      </c>
      <c r="I85" s="26" t="s">
        <v>564</v>
      </c>
      <c r="J85" s="205" t="s">
        <v>987</v>
      </c>
      <c r="K85" s="97"/>
      <c r="L85" s="3" t="s">
        <v>8</v>
      </c>
      <c r="M85" s="2" t="s">
        <v>1691</v>
      </c>
      <c r="N85" s="5">
        <v>3</v>
      </c>
      <c r="O85" s="3" t="s">
        <v>565</v>
      </c>
      <c r="P85" s="204" t="s">
        <v>1003</v>
      </c>
      <c r="Q85" s="2" t="s">
        <v>3</v>
      </c>
    </row>
    <row r="86" spans="1:17" ht="39.6" x14ac:dyDescent="0.25">
      <c r="A86" s="3"/>
      <c r="B86" s="30" t="s">
        <v>655</v>
      </c>
      <c r="C86" s="98" t="s">
        <v>1876</v>
      </c>
      <c r="D86" s="109" t="s">
        <v>1643</v>
      </c>
      <c r="E86" s="97" t="s">
        <v>1540</v>
      </c>
      <c r="F86" s="97" t="s">
        <v>1545</v>
      </c>
      <c r="G86" s="170" t="s">
        <v>1395</v>
      </c>
      <c r="H86" s="2" t="s">
        <v>1458</v>
      </c>
      <c r="I86" s="26" t="s">
        <v>564</v>
      </c>
      <c r="J86" s="204" t="s">
        <v>1132</v>
      </c>
      <c r="K86" s="97"/>
      <c r="L86" s="3" t="s">
        <v>8</v>
      </c>
      <c r="M86" s="2" t="s">
        <v>1693</v>
      </c>
      <c r="N86" s="5">
        <v>3</v>
      </c>
      <c r="O86" s="3" t="s">
        <v>565</v>
      </c>
      <c r="P86" s="204" t="s">
        <v>1003</v>
      </c>
      <c r="Q86" s="2" t="s">
        <v>3</v>
      </c>
    </row>
    <row r="87" spans="1:17" ht="26.4" x14ac:dyDescent="0.25">
      <c r="A87" s="3"/>
      <c r="B87" s="30" t="s">
        <v>654</v>
      </c>
      <c r="C87" s="98" t="s">
        <v>1876</v>
      </c>
      <c r="D87" s="109" t="s">
        <v>1643</v>
      </c>
      <c r="E87" s="97" t="s">
        <v>1541</v>
      </c>
      <c r="F87" s="97" t="s">
        <v>1542</v>
      </c>
      <c r="G87" s="170" t="s">
        <v>1223</v>
      </c>
      <c r="H87" s="2" t="s">
        <v>1458</v>
      </c>
      <c r="I87" s="26" t="s">
        <v>564</v>
      </c>
      <c r="J87" s="204" t="s">
        <v>1144</v>
      </c>
      <c r="K87" s="97"/>
      <c r="L87" s="3" t="s">
        <v>8</v>
      </c>
      <c r="M87" s="2" t="s">
        <v>1692</v>
      </c>
      <c r="N87" s="5">
        <v>3</v>
      </c>
      <c r="O87" s="3" t="s">
        <v>565</v>
      </c>
      <c r="P87" s="204" t="s">
        <v>1003</v>
      </c>
      <c r="Q87" s="2" t="s">
        <v>3</v>
      </c>
    </row>
    <row r="88" spans="1:17" ht="27.75" customHeight="1" x14ac:dyDescent="0.25">
      <c r="A88" s="3"/>
      <c r="B88" s="30" t="s">
        <v>653</v>
      </c>
      <c r="C88" s="98" t="s">
        <v>1876</v>
      </c>
      <c r="D88" s="109" t="s">
        <v>1644</v>
      </c>
      <c r="E88" s="97" t="s">
        <v>1543</v>
      </c>
      <c r="F88" s="97" t="s">
        <v>1544</v>
      </c>
      <c r="G88" s="170" t="s">
        <v>1223</v>
      </c>
      <c r="H88" s="2" t="s">
        <v>1458</v>
      </c>
      <c r="I88" s="26" t="s">
        <v>559</v>
      </c>
      <c r="J88" s="205" t="s">
        <v>1144</v>
      </c>
      <c r="K88" s="97"/>
      <c r="L88" s="3" t="s">
        <v>8</v>
      </c>
      <c r="M88" s="2" t="s">
        <v>1735</v>
      </c>
      <c r="N88" s="5">
        <v>2</v>
      </c>
      <c r="O88" s="3" t="s">
        <v>529</v>
      </c>
      <c r="P88" s="205" t="s">
        <v>1003</v>
      </c>
      <c r="Q88" s="2" t="s">
        <v>3</v>
      </c>
    </row>
    <row r="89" spans="1:17" ht="40.5" customHeight="1" x14ac:dyDescent="0.25">
      <c r="A89" s="3">
        <v>23</v>
      </c>
      <c r="B89" s="7" t="s">
        <v>658</v>
      </c>
      <c r="C89" s="98" t="s">
        <v>1876</v>
      </c>
      <c r="D89" s="109"/>
      <c r="E89" s="97"/>
      <c r="F89" s="108" t="s">
        <v>1552</v>
      </c>
      <c r="G89" s="170"/>
      <c r="H89" s="9"/>
      <c r="I89" s="83"/>
      <c r="J89" s="204"/>
      <c r="K89" s="97" t="s">
        <v>659</v>
      </c>
      <c r="L89" s="3"/>
      <c r="M89" s="108" t="s">
        <v>1552</v>
      </c>
      <c r="N89" s="5"/>
      <c r="O89" s="3"/>
      <c r="P89" s="204"/>
      <c r="Q89" s="2"/>
    </row>
    <row r="90" spans="1:17" ht="15.9" customHeight="1" x14ac:dyDescent="0.25">
      <c r="A90" s="3"/>
      <c r="B90" s="30" t="s">
        <v>662</v>
      </c>
      <c r="C90" s="98" t="s">
        <v>1876</v>
      </c>
      <c r="D90" s="109" t="s">
        <v>1643</v>
      </c>
      <c r="E90" s="97" t="s">
        <v>1721</v>
      </c>
      <c r="F90" s="97" t="s">
        <v>1556</v>
      </c>
      <c r="G90" s="170" t="s">
        <v>1391</v>
      </c>
      <c r="H90" s="26" t="s">
        <v>1447</v>
      </c>
      <c r="I90" s="26" t="s">
        <v>564</v>
      </c>
      <c r="J90" s="205" t="s">
        <v>122</v>
      </c>
      <c r="K90" s="97"/>
      <c r="L90" s="3" t="s">
        <v>8</v>
      </c>
      <c r="M90" s="2" t="s">
        <v>1694</v>
      </c>
      <c r="N90" s="5">
        <v>2</v>
      </c>
      <c r="O90" s="3" t="s">
        <v>529</v>
      </c>
      <c r="P90" s="204" t="s">
        <v>1003</v>
      </c>
      <c r="Q90" s="2" t="s">
        <v>3</v>
      </c>
    </row>
    <row r="91" spans="1:17" ht="26.4" x14ac:dyDescent="0.25">
      <c r="A91" s="3"/>
      <c r="B91" s="30" t="s">
        <v>661</v>
      </c>
      <c r="C91" s="98" t="s">
        <v>1876</v>
      </c>
      <c r="D91" s="109" t="s">
        <v>1643</v>
      </c>
      <c r="E91" s="97"/>
      <c r="F91" s="97" t="s">
        <v>1555</v>
      </c>
      <c r="G91" s="170" t="s">
        <v>1221</v>
      </c>
      <c r="H91" s="26" t="s">
        <v>1447</v>
      </c>
      <c r="I91" s="26" t="s">
        <v>564</v>
      </c>
      <c r="J91" s="204" t="s">
        <v>1144</v>
      </c>
      <c r="K91" s="97"/>
      <c r="L91" s="3" t="s">
        <v>8</v>
      </c>
      <c r="M91" s="2" t="s">
        <v>1695</v>
      </c>
      <c r="N91" s="5">
        <v>2</v>
      </c>
      <c r="O91" s="3" t="s">
        <v>529</v>
      </c>
      <c r="P91" s="204" t="s">
        <v>1003</v>
      </c>
      <c r="Q91" s="2" t="s">
        <v>3</v>
      </c>
    </row>
    <row r="92" spans="1:17" ht="15.9" customHeight="1" x14ac:dyDescent="0.25">
      <c r="A92" s="3"/>
      <c r="B92" s="30" t="s">
        <v>663</v>
      </c>
      <c r="C92" s="98" t="s">
        <v>1876</v>
      </c>
      <c r="D92" s="109" t="s">
        <v>1643</v>
      </c>
      <c r="E92" s="97"/>
      <c r="F92" s="97" t="s">
        <v>1554</v>
      </c>
      <c r="G92" s="170" t="s">
        <v>1404</v>
      </c>
      <c r="H92" s="26" t="s">
        <v>1447</v>
      </c>
      <c r="I92" s="26" t="s">
        <v>564</v>
      </c>
      <c r="J92" s="204" t="s">
        <v>1132</v>
      </c>
      <c r="K92" s="97"/>
      <c r="L92" s="3" t="s">
        <v>8</v>
      </c>
      <c r="M92" s="2"/>
      <c r="N92" s="5">
        <v>3</v>
      </c>
      <c r="O92" s="3" t="s">
        <v>565</v>
      </c>
      <c r="P92" s="204" t="s">
        <v>1003</v>
      </c>
      <c r="Q92" s="2" t="s">
        <v>3</v>
      </c>
    </row>
    <row r="93" spans="1:17" ht="15.9" customHeight="1" x14ac:dyDescent="0.25">
      <c r="A93" s="3"/>
      <c r="B93" s="30" t="s">
        <v>1696</v>
      </c>
      <c r="C93" s="98" t="s">
        <v>1876</v>
      </c>
      <c r="D93" s="109" t="s">
        <v>1643</v>
      </c>
      <c r="E93" s="97" t="s">
        <v>1553</v>
      </c>
      <c r="F93" s="97" t="s">
        <v>1557</v>
      </c>
      <c r="G93" s="170" t="s">
        <v>1404</v>
      </c>
      <c r="H93" s="26" t="s">
        <v>1447</v>
      </c>
      <c r="I93" s="26" t="s">
        <v>564</v>
      </c>
      <c r="J93" s="204" t="s">
        <v>1132</v>
      </c>
      <c r="K93" s="97"/>
      <c r="L93" s="3" t="s">
        <v>8</v>
      </c>
      <c r="M93" s="4" t="s">
        <v>1697</v>
      </c>
      <c r="N93" s="64">
        <v>3</v>
      </c>
      <c r="O93" s="3" t="s">
        <v>565</v>
      </c>
      <c r="P93" s="204" t="s">
        <v>1003</v>
      </c>
      <c r="Q93" s="2" t="s">
        <v>3</v>
      </c>
    </row>
    <row r="94" spans="1:17" ht="52.8" x14ac:dyDescent="0.25">
      <c r="A94" s="3">
        <v>24</v>
      </c>
      <c r="B94" s="7" t="s">
        <v>669</v>
      </c>
      <c r="C94" s="98" t="s">
        <v>1876</v>
      </c>
      <c r="D94" s="109"/>
      <c r="E94" s="97"/>
      <c r="F94" s="98" t="s">
        <v>1562</v>
      </c>
      <c r="G94" s="170"/>
      <c r="H94" s="9"/>
      <c r="I94" s="26"/>
      <c r="J94" s="204"/>
      <c r="K94" s="97" t="s">
        <v>673</v>
      </c>
      <c r="L94" s="3"/>
      <c r="M94" s="98" t="s">
        <v>1562</v>
      </c>
      <c r="N94" s="5"/>
      <c r="O94" s="3"/>
      <c r="P94" s="204"/>
      <c r="Q94" s="2"/>
    </row>
    <row r="95" spans="1:17" ht="26.4" x14ac:dyDescent="0.25">
      <c r="A95" s="3"/>
      <c r="B95" s="30" t="s">
        <v>670</v>
      </c>
      <c r="C95" s="98" t="s">
        <v>1876</v>
      </c>
      <c r="D95" s="109" t="s">
        <v>1644</v>
      </c>
      <c r="E95" s="97" t="s">
        <v>1559</v>
      </c>
      <c r="F95" s="97" t="s">
        <v>1568</v>
      </c>
      <c r="G95" s="170" t="s">
        <v>1403</v>
      </c>
      <c r="H95" s="2" t="s">
        <v>1459</v>
      </c>
      <c r="I95" s="26" t="s">
        <v>559</v>
      </c>
      <c r="J95" s="205" t="s">
        <v>1132</v>
      </c>
      <c r="K95" s="97"/>
      <c r="L95" s="3" t="s">
        <v>8</v>
      </c>
      <c r="M95" s="2" t="s">
        <v>1698</v>
      </c>
      <c r="N95" s="5">
        <v>2</v>
      </c>
      <c r="O95" s="3" t="s">
        <v>529</v>
      </c>
      <c r="P95" s="204" t="s">
        <v>1003</v>
      </c>
      <c r="Q95" s="2" t="s">
        <v>3</v>
      </c>
    </row>
    <row r="96" spans="1:17" ht="26.4" x14ac:dyDescent="0.25">
      <c r="A96" s="3"/>
      <c r="B96" s="30" t="s">
        <v>671</v>
      </c>
      <c r="C96" s="98" t="s">
        <v>1876</v>
      </c>
      <c r="D96" s="109" t="s">
        <v>1644</v>
      </c>
      <c r="E96" s="97" t="s">
        <v>1560</v>
      </c>
      <c r="F96" s="97" t="s">
        <v>1568</v>
      </c>
      <c r="G96" s="170" t="s">
        <v>1403</v>
      </c>
      <c r="H96" s="2" t="s">
        <v>1459</v>
      </c>
      <c r="I96" s="26" t="s">
        <v>559</v>
      </c>
      <c r="J96" s="205" t="s">
        <v>1132</v>
      </c>
      <c r="K96" s="97"/>
      <c r="L96" s="3" t="s">
        <v>8</v>
      </c>
      <c r="M96" s="2" t="s">
        <v>1699</v>
      </c>
      <c r="N96" s="5">
        <v>2</v>
      </c>
      <c r="O96" s="3" t="s">
        <v>529</v>
      </c>
      <c r="P96" s="205" t="s">
        <v>1003</v>
      </c>
      <c r="Q96" s="2" t="s">
        <v>3</v>
      </c>
    </row>
    <row r="97" spans="1:17" ht="29.25" customHeight="1" x14ac:dyDescent="0.25">
      <c r="A97" s="3"/>
      <c r="B97" s="30" t="s">
        <v>672</v>
      </c>
      <c r="C97" s="98" t="s">
        <v>1876</v>
      </c>
      <c r="D97" s="109" t="s">
        <v>1644</v>
      </c>
      <c r="E97" s="97" t="s">
        <v>1561</v>
      </c>
      <c r="F97" s="97" t="s">
        <v>1568</v>
      </c>
      <c r="G97" s="170" t="s">
        <v>1403</v>
      </c>
      <c r="H97" s="2" t="s">
        <v>1459</v>
      </c>
      <c r="I97" s="26" t="s">
        <v>559</v>
      </c>
      <c r="J97" s="205" t="s">
        <v>1132</v>
      </c>
      <c r="K97" s="97"/>
      <c r="L97" s="3" t="s">
        <v>8</v>
      </c>
      <c r="M97" s="2" t="s">
        <v>1699</v>
      </c>
      <c r="N97" s="5">
        <v>2</v>
      </c>
      <c r="O97" s="3" t="s">
        <v>529</v>
      </c>
      <c r="P97" s="205" t="s">
        <v>1003</v>
      </c>
      <c r="Q97" s="2" t="s">
        <v>3</v>
      </c>
    </row>
    <row r="98" spans="1:17" ht="27.75" customHeight="1" x14ac:dyDescent="0.25">
      <c r="A98" s="3"/>
      <c r="B98" s="30" t="s">
        <v>674</v>
      </c>
      <c r="C98" s="98" t="s">
        <v>1876</v>
      </c>
      <c r="D98" s="109" t="s">
        <v>1644</v>
      </c>
      <c r="E98" s="97" t="s">
        <v>1563</v>
      </c>
      <c r="F98" s="97" t="s">
        <v>1568</v>
      </c>
      <c r="G98" s="170" t="s">
        <v>1403</v>
      </c>
      <c r="H98" s="2" t="s">
        <v>1459</v>
      </c>
      <c r="I98" s="26" t="s">
        <v>559</v>
      </c>
      <c r="J98" s="205" t="s">
        <v>1132</v>
      </c>
      <c r="K98" s="97"/>
      <c r="L98" s="3" t="s">
        <v>8</v>
      </c>
      <c r="M98" s="2" t="s">
        <v>1699</v>
      </c>
      <c r="N98" s="5">
        <v>2</v>
      </c>
      <c r="O98" s="3" t="s">
        <v>529</v>
      </c>
      <c r="P98" s="205" t="s">
        <v>1003</v>
      </c>
      <c r="Q98" s="2" t="s">
        <v>3</v>
      </c>
    </row>
    <row r="99" spans="1:17" ht="26.4" x14ac:dyDescent="0.25">
      <c r="A99" s="3"/>
      <c r="B99" s="30" t="s">
        <v>675</v>
      </c>
      <c r="C99" s="98" t="s">
        <v>1876</v>
      </c>
      <c r="D99" s="109" t="s">
        <v>1644</v>
      </c>
      <c r="E99" s="97" t="s">
        <v>1564</v>
      </c>
      <c r="F99" s="97" t="s">
        <v>1568</v>
      </c>
      <c r="G99" s="170" t="s">
        <v>1403</v>
      </c>
      <c r="H99" s="2" t="s">
        <v>1459</v>
      </c>
      <c r="I99" s="26" t="s">
        <v>559</v>
      </c>
      <c r="J99" s="205" t="s">
        <v>1132</v>
      </c>
      <c r="K99" s="97"/>
      <c r="L99" s="3" t="s">
        <v>8</v>
      </c>
      <c r="M99" s="2" t="s">
        <v>1699</v>
      </c>
      <c r="N99" s="5">
        <v>2</v>
      </c>
      <c r="O99" s="3" t="s">
        <v>529</v>
      </c>
      <c r="P99" s="205" t="s">
        <v>1003</v>
      </c>
      <c r="Q99" s="2" t="s">
        <v>3</v>
      </c>
    </row>
    <row r="100" spans="1:17" s="16" customFormat="1" ht="26.4" x14ac:dyDescent="0.25">
      <c r="A100" s="8">
        <v>25</v>
      </c>
      <c r="B100" s="7" t="s">
        <v>955</v>
      </c>
      <c r="C100" s="98" t="s">
        <v>1876</v>
      </c>
      <c r="D100" s="109"/>
      <c r="E100" s="97"/>
      <c r="F100" s="98" t="s">
        <v>1566</v>
      </c>
      <c r="G100" s="170"/>
      <c r="H100" s="9"/>
      <c r="I100" s="83"/>
      <c r="J100" s="204"/>
      <c r="K100" s="97" t="s">
        <v>676</v>
      </c>
      <c r="L100" s="8"/>
      <c r="M100" s="98" t="s">
        <v>1566</v>
      </c>
      <c r="N100" s="5"/>
      <c r="O100" s="8"/>
      <c r="P100" s="204"/>
      <c r="Q100" s="9"/>
    </row>
    <row r="101" spans="1:17" ht="15.9" customHeight="1" x14ac:dyDescent="0.25">
      <c r="A101" s="3"/>
      <c r="B101" s="30" t="s">
        <v>1703</v>
      </c>
      <c r="C101" s="98" t="s">
        <v>1876</v>
      </c>
      <c r="D101" s="109" t="s">
        <v>1643</v>
      </c>
      <c r="E101" s="97" t="s">
        <v>1565</v>
      </c>
      <c r="F101" s="97" t="s">
        <v>1567</v>
      </c>
      <c r="G101" s="170" t="s">
        <v>1405</v>
      </c>
      <c r="H101" s="2" t="s">
        <v>1462</v>
      </c>
      <c r="I101" s="26" t="s">
        <v>564</v>
      </c>
      <c r="J101" s="205" t="s">
        <v>1096</v>
      </c>
      <c r="K101" s="97"/>
      <c r="L101" s="3" t="s">
        <v>8</v>
      </c>
      <c r="M101" s="2" t="s">
        <v>679</v>
      </c>
      <c r="N101" s="5">
        <v>3</v>
      </c>
      <c r="O101" s="3" t="s">
        <v>565</v>
      </c>
      <c r="P101" s="204" t="s">
        <v>1003</v>
      </c>
      <c r="Q101" s="2" t="s">
        <v>3</v>
      </c>
    </row>
    <row r="102" spans="1:17" ht="32.1" customHeight="1" x14ac:dyDescent="0.25">
      <c r="A102" s="3"/>
      <c r="B102" s="30" t="s">
        <v>1702</v>
      </c>
      <c r="C102" s="98" t="s">
        <v>1876</v>
      </c>
      <c r="D102" s="109" t="s">
        <v>1643</v>
      </c>
      <c r="E102" s="97" t="s">
        <v>1569</v>
      </c>
      <c r="F102" s="97" t="s">
        <v>1567</v>
      </c>
      <c r="G102" s="170" t="s">
        <v>1405</v>
      </c>
      <c r="H102" s="2" t="s">
        <v>1462</v>
      </c>
      <c r="I102" s="26" t="s">
        <v>564</v>
      </c>
      <c r="J102" s="205" t="s">
        <v>1096</v>
      </c>
      <c r="K102" s="97"/>
      <c r="L102" s="3" t="s">
        <v>8</v>
      </c>
      <c r="M102" s="2" t="s">
        <v>680</v>
      </c>
      <c r="N102" s="64">
        <v>3</v>
      </c>
      <c r="O102" s="3" t="s">
        <v>565</v>
      </c>
      <c r="P102" s="204" t="s">
        <v>1003</v>
      </c>
      <c r="Q102" s="2" t="s">
        <v>3</v>
      </c>
    </row>
    <row r="103" spans="1:17" ht="32.1" customHeight="1" x14ac:dyDescent="0.25">
      <c r="A103" s="3"/>
      <c r="B103" s="30" t="s">
        <v>1700</v>
      </c>
      <c r="C103" s="98" t="s">
        <v>1876</v>
      </c>
      <c r="D103" s="109" t="s">
        <v>1643</v>
      </c>
      <c r="E103" s="97" t="s">
        <v>1570</v>
      </c>
      <c r="F103" s="97" t="s">
        <v>1567</v>
      </c>
      <c r="G103" s="170" t="s">
        <v>1407</v>
      </c>
      <c r="H103" s="2" t="s">
        <v>1462</v>
      </c>
      <c r="I103" s="26" t="s">
        <v>564</v>
      </c>
      <c r="J103" s="204" t="s">
        <v>1132</v>
      </c>
      <c r="K103" s="97"/>
      <c r="L103" s="3" t="s">
        <v>8</v>
      </c>
      <c r="M103" s="2" t="s">
        <v>680</v>
      </c>
      <c r="N103" s="5">
        <v>3</v>
      </c>
      <c r="O103" s="3" t="s">
        <v>565</v>
      </c>
      <c r="P103" s="204" t="s">
        <v>1003</v>
      </c>
      <c r="Q103" s="2" t="s">
        <v>3</v>
      </c>
    </row>
    <row r="104" spans="1:17" ht="26.4" x14ac:dyDescent="0.25">
      <c r="A104" s="3"/>
      <c r="B104" s="30" t="s">
        <v>956</v>
      </c>
      <c r="C104" s="98" t="s">
        <v>1876</v>
      </c>
      <c r="D104" s="109" t="s">
        <v>1644</v>
      </c>
      <c r="E104" s="97"/>
      <c r="F104" s="97" t="s">
        <v>1607</v>
      </c>
      <c r="G104" s="170" t="s">
        <v>1380</v>
      </c>
      <c r="H104" s="2" t="s">
        <v>1740</v>
      </c>
      <c r="I104" s="26" t="s">
        <v>559</v>
      </c>
      <c r="J104" s="205" t="s">
        <v>1132</v>
      </c>
      <c r="K104" s="97"/>
      <c r="L104" s="3"/>
      <c r="M104" s="97" t="s">
        <v>1741</v>
      </c>
      <c r="N104" s="5"/>
      <c r="O104" s="3" t="s">
        <v>565</v>
      </c>
      <c r="P104" s="204" t="s">
        <v>1003</v>
      </c>
      <c r="Q104" s="2" t="s">
        <v>3</v>
      </c>
    </row>
    <row r="105" spans="1:17" ht="26.4" x14ac:dyDescent="0.25">
      <c r="A105" s="3"/>
      <c r="B105" s="30" t="s">
        <v>957</v>
      </c>
      <c r="C105" s="98" t="s">
        <v>1876</v>
      </c>
      <c r="D105" s="109" t="s">
        <v>1644</v>
      </c>
      <c r="E105" s="97"/>
      <c r="F105" s="97" t="s">
        <v>1607</v>
      </c>
      <c r="G105" s="170" t="s">
        <v>1381</v>
      </c>
      <c r="H105" s="2" t="s">
        <v>1740</v>
      </c>
      <c r="I105" s="26" t="s">
        <v>559</v>
      </c>
      <c r="J105" s="205" t="s">
        <v>1132</v>
      </c>
      <c r="K105" s="97"/>
      <c r="L105" s="3" t="s">
        <v>8</v>
      </c>
      <c r="M105" s="97" t="s">
        <v>1741</v>
      </c>
      <c r="N105" s="5">
        <v>3</v>
      </c>
      <c r="O105" s="3" t="s">
        <v>565</v>
      </c>
      <c r="P105" s="204" t="s">
        <v>1003</v>
      </c>
      <c r="Q105" s="2" t="s">
        <v>3</v>
      </c>
    </row>
    <row r="106" spans="1:17" ht="26.4" x14ac:dyDescent="0.25">
      <c r="A106" s="3"/>
      <c r="B106" s="30" t="s">
        <v>958</v>
      </c>
      <c r="C106" s="98" t="s">
        <v>1876</v>
      </c>
      <c r="D106" s="109" t="s">
        <v>1644</v>
      </c>
      <c r="E106" s="97"/>
      <c r="F106" s="97" t="s">
        <v>1604</v>
      </c>
      <c r="G106" s="170" t="s">
        <v>1180</v>
      </c>
      <c r="H106" s="2" t="s">
        <v>1740</v>
      </c>
      <c r="I106" s="26" t="s">
        <v>559</v>
      </c>
      <c r="J106" s="205" t="s">
        <v>1181</v>
      </c>
      <c r="K106" s="97"/>
      <c r="L106" s="3" t="s">
        <v>8</v>
      </c>
      <c r="M106" s="97" t="s">
        <v>1742</v>
      </c>
      <c r="N106" s="5">
        <v>3</v>
      </c>
      <c r="O106" s="3" t="s">
        <v>565</v>
      </c>
      <c r="P106" s="204" t="s">
        <v>1111</v>
      </c>
      <c r="Q106" s="2" t="s">
        <v>3</v>
      </c>
    </row>
    <row r="107" spans="1:17" ht="32.1" customHeight="1" x14ac:dyDescent="0.25">
      <c r="A107" s="3"/>
      <c r="B107" s="30" t="s">
        <v>678</v>
      </c>
      <c r="C107" s="98" t="s">
        <v>1876</v>
      </c>
      <c r="D107" s="109" t="s">
        <v>1644</v>
      </c>
      <c r="E107" s="97" t="s">
        <v>1571</v>
      </c>
      <c r="F107" s="97" t="s">
        <v>1568</v>
      </c>
      <c r="G107" s="170" t="s">
        <v>1405</v>
      </c>
      <c r="H107" s="2" t="s">
        <v>1732</v>
      </c>
      <c r="I107" s="26" t="s">
        <v>559</v>
      </c>
      <c r="J107" s="205" t="s">
        <v>1096</v>
      </c>
      <c r="K107" s="97"/>
      <c r="L107" s="3" t="s">
        <v>8</v>
      </c>
      <c r="M107" s="2" t="s">
        <v>691</v>
      </c>
      <c r="N107" s="5">
        <v>1</v>
      </c>
      <c r="O107" s="3" t="s">
        <v>11</v>
      </c>
      <c r="P107" s="205" t="s">
        <v>1003</v>
      </c>
      <c r="Q107" s="2" t="s">
        <v>3</v>
      </c>
    </row>
    <row r="108" spans="1:17" ht="66" x14ac:dyDescent="0.25">
      <c r="A108" s="3"/>
      <c r="B108" s="30" t="s">
        <v>1701</v>
      </c>
      <c r="C108" s="98" t="s">
        <v>1876</v>
      </c>
      <c r="D108" s="109" t="s">
        <v>1644</v>
      </c>
      <c r="E108" s="97" t="s">
        <v>1572</v>
      </c>
      <c r="F108" s="97" t="s">
        <v>1568</v>
      </c>
      <c r="G108" s="170" t="s">
        <v>1405</v>
      </c>
      <c r="H108" s="2" t="s">
        <v>1732</v>
      </c>
      <c r="I108" s="26" t="s">
        <v>559</v>
      </c>
      <c r="J108" s="205" t="s">
        <v>1096</v>
      </c>
      <c r="K108" s="97"/>
      <c r="L108" s="3" t="s">
        <v>8</v>
      </c>
      <c r="M108" s="2" t="s">
        <v>1724</v>
      </c>
      <c r="N108" s="5">
        <v>2</v>
      </c>
      <c r="O108" s="3" t="s">
        <v>529</v>
      </c>
      <c r="P108" s="205" t="s">
        <v>1003</v>
      </c>
      <c r="Q108" s="2" t="s">
        <v>3</v>
      </c>
    </row>
    <row r="109" spans="1:17" ht="15.9" customHeight="1" x14ac:dyDescent="0.25">
      <c r="A109" s="3">
        <v>26</v>
      </c>
      <c r="B109" s="7" t="s">
        <v>681</v>
      </c>
      <c r="C109" s="98" t="s">
        <v>1876</v>
      </c>
      <c r="D109" s="109"/>
      <c r="E109" s="98"/>
      <c r="F109" s="98" t="s">
        <v>1495</v>
      </c>
      <c r="G109" s="170"/>
      <c r="H109" s="9"/>
      <c r="I109" s="26"/>
      <c r="J109" s="204"/>
      <c r="K109" s="97" t="s">
        <v>682</v>
      </c>
      <c r="L109" s="3"/>
      <c r="M109" s="98" t="s">
        <v>1495</v>
      </c>
      <c r="N109" s="5"/>
      <c r="O109" s="3"/>
      <c r="P109" s="204"/>
      <c r="Q109" s="2"/>
    </row>
    <row r="110" spans="1:17" ht="27" customHeight="1" x14ac:dyDescent="0.25">
      <c r="A110" s="3"/>
      <c r="B110" s="30" t="s">
        <v>683</v>
      </c>
      <c r="C110" s="98" t="s">
        <v>1876</v>
      </c>
      <c r="D110" s="109" t="s">
        <v>1644</v>
      </c>
      <c r="E110" s="97" t="s">
        <v>1575</v>
      </c>
      <c r="F110" s="97" t="s">
        <v>1573</v>
      </c>
      <c r="G110" s="170" t="s">
        <v>1200</v>
      </c>
      <c r="H110" s="2" t="s">
        <v>1461</v>
      </c>
      <c r="I110" s="26" t="s">
        <v>559</v>
      </c>
      <c r="J110" s="205" t="s">
        <v>1132</v>
      </c>
      <c r="K110" s="97"/>
      <c r="L110" s="3" t="s">
        <v>8</v>
      </c>
      <c r="M110" s="2" t="s">
        <v>684</v>
      </c>
      <c r="N110" s="5">
        <v>2</v>
      </c>
      <c r="O110" s="3" t="s">
        <v>529</v>
      </c>
      <c r="P110" s="204" t="s">
        <v>11</v>
      </c>
      <c r="Q110" s="2" t="s">
        <v>3</v>
      </c>
    </row>
    <row r="111" spans="1:17" ht="28.5" customHeight="1" x14ac:dyDescent="0.25">
      <c r="A111" s="3"/>
      <c r="B111" s="30" t="s">
        <v>685</v>
      </c>
      <c r="C111" s="98" t="s">
        <v>1876</v>
      </c>
      <c r="D111" s="109" t="s">
        <v>1644</v>
      </c>
      <c r="E111" s="97" t="s">
        <v>1576</v>
      </c>
      <c r="F111" s="97" t="s">
        <v>1574</v>
      </c>
      <c r="G111" s="170" t="s">
        <v>1201</v>
      </c>
      <c r="H111" s="2" t="s">
        <v>1461</v>
      </c>
      <c r="I111" s="26" t="s">
        <v>473</v>
      </c>
      <c r="J111" s="205" t="s">
        <v>1132</v>
      </c>
      <c r="K111" s="97"/>
      <c r="L111" s="3" t="s">
        <v>8</v>
      </c>
      <c r="M111" s="2" t="s">
        <v>686</v>
      </c>
      <c r="N111" s="5">
        <v>1</v>
      </c>
      <c r="O111" s="3" t="s">
        <v>11</v>
      </c>
      <c r="P111" s="204" t="s">
        <v>11</v>
      </c>
      <c r="Q111" s="2" t="s">
        <v>3</v>
      </c>
    </row>
    <row r="112" spans="1:17" x14ac:dyDescent="0.25">
      <c r="A112" s="3">
        <v>27</v>
      </c>
      <c r="B112" s="7" t="s">
        <v>687</v>
      </c>
      <c r="C112" s="98" t="s">
        <v>1876</v>
      </c>
      <c r="D112" s="109"/>
      <c r="E112" s="98"/>
      <c r="F112" s="98" t="s">
        <v>1495</v>
      </c>
      <c r="G112" s="170"/>
      <c r="H112" s="9"/>
      <c r="I112" s="26"/>
      <c r="J112" s="204" t="s">
        <v>799</v>
      </c>
      <c r="K112" s="97" t="s">
        <v>688</v>
      </c>
      <c r="L112" s="3"/>
      <c r="M112" s="98" t="s">
        <v>1495</v>
      </c>
      <c r="N112" s="5"/>
      <c r="O112" s="3"/>
      <c r="P112" s="204"/>
      <c r="Q112" s="2"/>
    </row>
    <row r="113" spans="1:17" ht="15.9" customHeight="1" x14ac:dyDescent="0.25">
      <c r="A113" s="3"/>
      <c r="B113" s="30" t="s">
        <v>677</v>
      </c>
      <c r="C113" s="98" t="s">
        <v>1876</v>
      </c>
      <c r="D113" s="109" t="s">
        <v>1643</v>
      </c>
      <c r="E113" s="97"/>
      <c r="F113" s="97" t="s">
        <v>1577</v>
      </c>
      <c r="G113" s="170" t="s">
        <v>1408</v>
      </c>
      <c r="H113" s="2" t="s">
        <v>1704</v>
      </c>
      <c r="I113" s="26" t="s">
        <v>564</v>
      </c>
      <c r="J113" s="204" t="s">
        <v>1132</v>
      </c>
      <c r="K113" s="97"/>
      <c r="L113" s="3" t="s">
        <v>8</v>
      </c>
      <c r="M113" s="2" t="s">
        <v>1736</v>
      </c>
      <c r="N113" s="64">
        <v>3</v>
      </c>
      <c r="O113" s="3" t="s">
        <v>565</v>
      </c>
      <c r="P113" s="204" t="s">
        <v>1003</v>
      </c>
      <c r="Q113" s="2" t="s">
        <v>3</v>
      </c>
    </row>
    <row r="114" spans="1:17" ht="32.1" customHeight="1" x14ac:dyDescent="0.25">
      <c r="A114" s="3"/>
      <c r="B114" s="30" t="s">
        <v>689</v>
      </c>
      <c r="C114" s="98" t="s">
        <v>1876</v>
      </c>
      <c r="D114" s="109" t="s">
        <v>1644</v>
      </c>
      <c r="E114" s="97" t="s">
        <v>1578</v>
      </c>
      <c r="F114" s="97" t="s">
        <v>1579</v>
      </c>
      <c r="G114" s="170" t="s">
        <v>1138</v>
      </c>
      <c r="H114" s="2" t="s">
        <v>1432</v>
      </c>
      <c r="I114" s="26" t="s">
        <v>559</v>
      </c>
      <c r="J114" s="204" t="s">
        <v>987</v>
      </c>
      <c r="K114" s="97"/>
      <c r="L114" s="3" t="s">
        <v>8</v>
      </c>
      <c r="M114" s="2" t="s">
        <v>690</v>
      </c>
      <c r="N114" s="5">
        <v>2</v>
      </c>
      <c r="O114" s="3" t="s">
        <v>529</v>
      </c>
      <c r="P114" s="204" t="s">
        <v>11</v>
      </c>
      <c r="Q114" s="2" t="s">
        <v>3</v>
      </c>
    </row>
    <row r="115" spans="1:17" s="16" customFormat="1" ht="15.9" customHeight="1" x14ac:dyDescent="0.25">
      <c r="A115" s="8">
        <v>28</v>
      </c>
      <c r="B115" s="7" t="s">
        <v>692</v>
      </c>
      <c r="C115" s="98" t="s">
        <v>1876</v>
      </c>
      <c r="D115" s="109"/>
      <c r="E115" s="98"/>
      <c r="F115" s="98" t="s">
        <v>1581</v>
      </c>
      <c r="G115" s="170"/>
      <c r="H115" s="9"/>
      <c r="I115" s="83"/>
      <c r="J115" s="204"/>
      <c r="K115" s="97" t="s">
        <v>693</v>
      </c>
      <c r="L115" s="8"/>
      <c r="M115" s="9"/>
      <c r="N115" s="5"/>
      <c r="O115" s="8"/>
      <c r="P115" s="204"/>
      <c r="Q115" s="9"/>
    </row>
    <row r="116" spans="1:17" ht="32.1" customHeight="1" x14ac:dyDescent="0.25">
      <c r="A116" s="3"/>
      <c r="B116" s="30" t="s">
        <v>979</v>
      </c>
      <c r="C116" s="98" t="s">
        <v>1876</v>
      </c>
      <c r="D116" s="109" t="s">
        <v>1643</v>
      </c>
      <c r="E116" s="97" t="s">
        <v>1580</v>
      </c>
      <c r="F116" s="97" t="s">
        <v>1558</v>
      </c>
      <c r="G116" s="170" t="s">
        <v>1137</v>
      </c>
      <c r="H116" s="2" t="s">
        <v>1432</v>
      </c>
      <c r="I116" s="26" t="s">
        <v>564</v>
      </c>
      <c r="J116" s="205" t="s">
        <v>122</v>
      </c>
      <c r="K116" s="97"/>
      <c r="L116" s="3" t="s">
        <v>8</v>
      </c>
      <c r="M116" s="2" t="s">
        <v>699</v>
      </c>
      <c r="N116" s="64">
        <v>3</v>
      </c>
      <c r="O116" s="3" t="s">
        <v>565</v>
      </c>
      <c r="P116" s="204" t="s">
        <v>11</v>
      </c>
      <c r="Q116" s="2" t="s">
        <v>3</v>
      </c>
    </row>
    <row r="117" spans="1:17" ht="32.1" customHeight="1" x14ac:dyDescent="0.25">
      <c r="A117" s="3"/>
      <c r="B117" s="30" t="s">
        <v>695</v>
      </c>
      <c r="C117" s="98" t="s">
        <v>1876</v>
      </c>
      <c r="D117" s="109" t="s">
        <v>1644</v>
      </c>
      <c r="E117" s="97" t="s">
        <v>1582</v>
      </c>
      <c r="F117" s="97" t="s">
        <v>1568</v>
      </c>
      <c r="G117" s="170" t="s">
        <v>1136</v>
      </c>
      <c r="H117" s="2" t="s">
        <v>1432</v>
      </c>
      <c r="I117" s="26" t="s">
        <v>559</v>
      </c>
      <c r="J117" s="204" t="s">
        <v>987</v>
      </c>
      <c r="K117" s="97"/>
      <c r="L117" s="3" t="s">
        <v>8</v>
      </c>
      <c r="M117" s="2" t="s">
        <v>1709</v>
      </c>
      <c r="N117" s="5">
        <v>2</v>
      </c>
      <c r="O117" s="3" t="s">
        <v>529</v>
      </c>
      <c r="P117" s="204" t="s">
        <v>11</v>
      </c>
      <c r="Q117" s="2" t="s">
        <v>3</v>
      </c>
    </row>
    <row r="118" spans="1:17" ht="32.1" customHeight="1" x14ac:dyDescent="0.25">
      <c r="A118" s="3"/>
      <c r="B118" s="30" t="s">
        <v>696</v>
      </c>
      <c r="C118" s="98" t="s">
        <v>1876</v>
      </c>
      <c r="D118" s="109" t="s">
        <v>1644</v>
      </c>
      <c r="E118" s="97" t="s">
        <v>1583</v>
      </c>
      <c r="F118" s="97" t="s">
        <v>1568</v>
      </c>
      <c r="G118" s="170" t="s">
        <v>1137</v>
      </c>
      <c r="H118" s="2" t="s">
        <v>1432</v>
      </c>
      <c r="I118" s="26" t="s">
        <v>559</v>
      </c>
      <c r="J118" s="204" t="s">
        <v>122</v>
      </c>
      <c r="K118" s="97"/>
      <c r="L118" s="3" t="s">
        <v>8</v>
      </c>
      <c r="M118" s="2" t="s">
        <v>1705</v>
      </c>
      <c r="N118" s="5">
        <v>2</v>
      </c>
      <c r="O118" s="3" t="s">
        <v>529</v>
      </c>
      <c r="P118" s="204" t="s">
        <v>11</v>
      </c>
      <c r="Q118" s="2" t="s">
        <v>3</v>
      </c>
    </row>
    <row r="119" spans="1:17" ht="32.1" customHeight="1" x14ac:dyDescent="0.25">
      <c r="A119" s="3"/>
      <c r="B119" s="30" t="s">
        <v>697</v>
      </c>
      <c r="C119" s="98" t="s">
        <v>1876</v>
      </c>
      <c r="D119" s="109" t="s">
        <v>1644</v>
      </c>
      <c r="E119" s="97" t="s">
        <v>1584</v>
      </c>
      <c r="F119" s="97" t="s">
        <v>1568</v>
      </c>
      <c r="G119" s="170" t="s">
        <v>1137</v>
      </c>
      <c r="H119" s="2" t="s">
        <v>1432</v>
      </c>
      <c r="I119" s="26" t="s">
        <v>559</v>
      </c>
      <c r="J119" s="204" t="s">
        <v>122</v>
      </c>
      <c r="K119" s="97"/>
      <c r="L119" s="3" t="s">
        <v>8</v>
      </c>
      <c r="M119" s="2" t="s">
        <v>1706</v>
      </c>
      <c r="N119" s="5">
        <v>2</v>
      </c>
      <c r="O119" s="3" t="s">
        <v>529</v>
      </c>
      <c r="P119" s="204" t="s">
        <v>11</v>
      </c>
      <c r="Q119" s="2" t="s">
        <v>3</v>
      </c>
    </row>
    <row r="120" spans="1:17" ht="39.6" x14ac:dyDescent="0.25">
      <c r="A120" s="3"/>
      <c r="B120" s="30" t="s">
        <v>1710</v>
      </c>
      <c r="C120" s="98" t="s">
        <v>1876</v>
      </c>
      <c r="D120" s="109" t="s">
        <v>1643</v>
      </c>
      <c r="E120" s="97" t="s">
        <v>1585</v>
      </c>
      <c r="F120" s="97" t="s">
        <v>1586</v>
      </c>
      <c r="G120" s="170" t="s">
        <v>1138</v>
      </c>
      <c r="H120" s="2" t="s">
        <v>1432</v>
      </c>
      <c r="I120" s="26" t="s">
        <v>564</v>
      </c>
      <c r="J120" s="205" t="s">
        <v>987</v>
      </c>
      <c r="K120" s="97"/>
      <c r="L120" s="3" t="s">
        <v>8</v>
      </c>
      <c r="M120" s="2" t="s">
        <v>1707</v>
      </c>
      <c r="N120" s="5">
        <v>3</v>
      </c>
      <c r="O120" s="3" t="s">
        <v>565</v>
      </c>
      <c r="P120" s="204" t="s">
        <v>11</v>
      </c>
      <c r="Q120" s="2" t="s">
        <v>3</v>
      </c>
    </row>
    <row r="121" spans="1:17" ht="26.4" x14ac:dyDescent="0.25">
      <c r="A121" s="3"/>
      <c r="B121" s="30" t="s">
        <v>698</v>
      </c>
      <c r="C121" s="98" t="s">
        <v>1876</v>
      </c>
      <c r="D121" s="109" t="s">
        <v>1644</v>
      </c>
      <c r="E121" s="97" t="s">
        <v>1587</v>
      </c>
      <c r="F121" s="97" t="s">
        <v>1568</v>
      </c>
      <c r="G121" s="170" t="s">
        <v>1137</v>
      </c>
      <c r="H121" s="2" t="s">
        <v>1432</v>
      </c>
      <c r="I121" s="26" t="s">
        <v>559</v>
      </c>
      <c r="J121" s="204" t="s">
        <v>122</v>
      </c>
      <c r="K121" s="97"/>
      <c r="L121" s="3" t="s">
        <v>8</v>
      </c>
      <c r="M121" s="2" t="s">
        <v>1708</v>
      </c>
      <c r="N121" s="5">
        <v>2</v>
      </c>
      <c r="O121" s="3" t="s">
        <v>529</v>
      </c>
      <c r="P121" s="204" t="s">
        <v>11</v>
      </c>
      <c r="Q121" s="2" t="s">
        <v>3</v>
      </c>
    </row>
    <row r="122" spans="1:17" ht="26.4" x14ac:dyDescent="0.25">
      <c r="A122" s="3"/>
      <c r="B122" s="30" t="s">
        <v>1589</v>
      </c>
      <c r="C122" s="98" t="s">
        <v>1876</v>
      </c>
      <c r="D122" s="109" t="s">
        <v>1643</v>
      </c>
      <c r="E122" s="97" t="s">
        <v>1588</v>
      </c>
      <c r="F122" s="97" t="s">
        <v>1586</v>
      </c>
      <c r="G122" s="170" t="s">
        <v>1139</v>
      </c>
      <c r="H122" s="2" t="s">
        <v>1427</v>
      </c>
      <c r="I122" s="26" t="s">
        <v>564</v>
      </c>
      <c r="J122" s="204" t="s">
        <v>1132</v>
      </c>
      <c r="K122" s="97"/>
      <c r="L122" s="3" t="s">
        <v>8</v>
      </c>
      <c r="M122" s="2" t="s">
        <v>1711</v>
      </c>
      <c r="N122" s="64">
        <v>3</v>
      </c>
      <c r="O122" s="3" t="s">
        <v>565</v>
      </c>
      <c r="P122" s="204" t="s">
        <v>1003</v>
      </c>
      <c r="Q122" s="2" t="s">
        <v>3</v>
      </c>
    </row>
    <row r="123" spans="1:17" ht="15.9" customHeight="1" x14ac:dyDescent="0.25">
      <c r="A123" s="3">
        <v>29</v>
      </c>
      <c r="B123" s="7" t="s">
        <v>700</v>
      </c>
      <c r="C123" s="98" t="s">
        <v>1876</v>
      </c>
      <c r="D123" s="109"/>
      <c r="E123" s="98"/>
      <c r="F123" s="98" t="s">
        <v>1598</v>
      </c>
      <c r="G123" s="170"/>
      <c r="H123" s="9"/>
      <c r="I123" s="26"/>
      <c r="J123" s="204"/>
      <c r="K123" s="97" t="s">
        <v>701</v>
      </c>
      <c r="L123" s="3"/>
      <c r="M123" s="98" t="s">
        <v>1598</v>
      </c>
      <c r="N123" s="5"/>
      <c r="O123" s="3"/>
      <c r="P123" s="204"/>
      <c r="Q123" s="2"/>
    </row>
    <row r="124" spans="1:17" ht="15.9" customHeight="1" x14ac:dyDescent="0.25">
      <c r="A124" s="3"/>
      <c r="B124" s="30" t="s">
        <v>702</v>
      </c>
      <c r="C124" s="98" t="s">
        <v>1876</v>
      </c>
      <c r="D124" s="109" t="s">
        <v>1643</v>
      </c>
      <c r="E124" s="97" t="s">
        <v>1599</v>
      </c>
      <c r="F124" s="97" t="s">
        <v>1586</v>
      </c>
      <c r="G124" s="170" t="s">
        <v>1138</v>
      </c>
      <c r="H124" s="2" t="s">
        <v>1432</v>
      </c>
      <c r="I124" s="26" t="s">
        <v>564</v>
      </c>
      <c r="J124" s="205" t="s">
        <v>987</v>
      </c>
      <c r="K124" s="97"/>
      <c r="L124" s="3" t="s">
        <v>8</v>
      </c>
      <c r="M124" s="2" t="s">
        <v>1190</v>
      </c>
      <c r="N124" s="5">
        <v>3</v>
      </c>
      <c r="O124" s="3" t="s">
        <v>565</v>
      </c>
      <c r="P124" s="204" t="s">
        <v>11</v>
      </c>
      <c r="Q124" s="2" t="s">
        <v>3</v>
      </c>
    </row>
    <row r="125" spans="1:17" ht="15.9" customHeight="1" x14ac:dyDescent="0.25">
      <c r="A125" s="3">
        <v>30</v>
      </c>
      <c r="B125" s="7" t="s">
        <v>703</v>
      </c>
      <c r="C125" s="98" t="s">
        <v>1876</v>
      </c>
      <c r="D125" s="109"/>
      <c r="E125" s="98"/>
      <c r="F125" s="98" t="s">
        <v>1495</v>
      </c>
      <c r="G125" s="170"/>
      <c r="H125" s="9"/>
      <c r="I125" s="26"/>
      <c r="J125" s="204"/>
      <c r="K125" s="97" t="s">
        <v>704</v>
      </c>
      <c r="L125" s="3"/>
      <c r="M125" s="98" t="s">
        <v>1495</v>
      </c>
      <c r="N125" s="5"/>
      <c r="O125" s="3"/>
      <c r="P125" s="204"/>
      <c r="Q125" s="2"/>
    </row>
    <row r="126" spans="1:17" ht="32.1" customHeight="1" x14ac:dyDescent="0.25">
      <c r="A126" s="3"/>
      <c r="B126" s="30" t="s">
        <v>694</v>
      </c>
      <c r="C126" s="98" t="s">
        <v>1876</v>
      </c>
      <c r="D126" s="109" t="s">
        <v>1643</v>
      </c>
      <c r="E126" s="97" t="s">
        <v>1580</v>
      </c>
      <c r="F126" s="97" t="s">
        <v>1558</v>
      </c>
      <c r="G126" s="170" t="s">
        <v>1137</v>
      </c>
      <c r="H126" s="2" t="s">
        <v>1432</v>
      </c>
      <c r="I126" s="26" t="s">
        <v>564</v>
      </c>
      <c r="J126" s="205" t="s">
        <v>122</v>
      </c>
      <c r="K126" s="97"/>
      <c r="L126" s="3" t="s">
        <v>8</v>
      </c>
      <c r="M126" s="6" t="s">
        <v>705</v>
      </c>
      <c r="N126" s="64">
        <v>3</v>
      </c>
      <c r="O126" s="3" t="s">
        <v>565</v>
      </c>
      <c r="P126" s="204" t="s">
        <v>11</v>
      </c>
      <c r="Q126" s="2" t="s">
        <v>3</v>
      </c>
    </row>
    <row r="127" spans="1:17" ht="15.9" customHeight="1" x14ac:dyDescent="0.25">
      <c r="A127" s="3">
        <v>31</v>
      </c>
      <c r="B127" s="7" t="s">
        <v>706</v>
      </c>
      <c r="C127" s="98" t="s">
        <v>1876</v>
      </c>
      <c r="D127" s="109"/>
      <c r="E127" s="98"/>
      <c r="F127" s="98" t="s">
        <v>1495</v>
      </c>
      <c r="G127" s="170"/>
      <c r="H127" s="9"/>
      <c r="I127" s="26"/>
      <c r="J127" s="204"/>
      <c r="K127" s="97" t="s">
        <v>707</v>
      </c>
      <c r="L127" s="3"/>
      <c r="M127" s="98" t="s">
        <v>1495</v>
      </c>
      <c r="N127" s="5"/>
      <c r="O127" s="3"/>
      <c r="P127" s="204"/>
      <c r="Q127" s="2"/>
    </row>
    <row r="128" spans="1:17" ht="15.9" customHeight="1" x14ac:dyDescent="0.25">
      <c r="A128" s="3"/>
      <c r="B128" s="30" t="s">
        <v>708</v>
      </c>
      <c r="C128" s="98" t="s">
        <v>1876</v>
      </c>
      <c r="D128" s="109" t="s">
        <v>1643</v>
      </c>
      <c r="E128" s="97" t="s">
        <v>1600</v>
      </c>
      <c r="F128" s="97" t="s">
        <v>705</v>
      </c>
      <c r="G128" s="170" t="s">
        <v>1406</v>
      </c>
      <c r="H128" s="2" t="s">
        <v>1447</v>
      </c>
      <c r="I128" s="26" t="s">
        <v>564</v>
      </c>
      <c r="J128" s="204" t="s">
        <v>1132</v>
      </c>
      <c r="K128" s="97"/>
      <c r="L128" s="3" t="s">
        <v>8</v>
      </c>
      <c r="M128" s="2" t="s">
        <v>709</v>
      </c>
      <c r="N128" s="64">
        <v>3</v>
      </c>
      <c r="O128" s="3" t="s">
        <v>565</v>
      </c>
      <c r="P128" s="204" t="s">
        <v>1003</v>
      </c>
      <c r="Q128" s="2" t="s">
        <v>3</v>
      </c>
    </row>
    <row r="129" spans="1:17" ht="15.9" customHeight="1" x14ac:dyDescent="0.25">
      <c r="A129" s="3">
        <v>32</v>
      </c>
      <c r="B129" s="7" t="s">
        <v>710</v>
      </c>
      <c r="C129" s="98" t="s">
        <v>1876</v>
      </c>
      <c r="D129" s="109"/>
      <c r="E129" s="98"/>
      <c r="F129" s="98" t="s">
        <v>1601</v>
      </c>
      <c r="G129" s="170"/>
      <c r="H129" s="9"/>
      <c r="I129" s="26"/>
      <c r="J129" s="204"/>
      <c r="K129" s="97" t="s">
        <v>711</v>
      </c>
      <c r="L129" s="3"/>
      <c r="M129" s="98" t="s">
        <v>1601</v>
      </c>
      <c r="N129" s="5"/>
      <c r="O129" s="3"/>
      <c r="P129" s="204"/>
      <c r="Q129" s="2"/>
    </row>
    <row r="130" spans="1:17" ht="39.6" x14ac:dyDescent="0.25">
      <c r="A130" s="3"/>
      <c r="B130" s="30" t="s">
        <v>712</v>
      </c>
      <c r="C130" s="98" t="s">
        <v>1876</v>
      </c>
      <c r="D130" s="109" t="s">
        <v>1644</v>
      </c>
      <c r="E130" s="97" t="s">
        <v>1602</v>
      </c>
      <c r="F130" s="97" t="s">
        <v>1604</v>
      </c>
      <c r="G130" s="170" t="s">
        <v>1381</v>
      </c>
      <c r="H130" s="2" t="s">
        <v>1731</v>
      </c>
      <c r="I130" s="26" t="s">
        <v>559</v>
      </c>
      <c r="J130" s="204" t="s">
        <v>1132</v>
      </c>
      <c r="K130" s="97"/>
      <c r="L130" s="3" t="s">
        <v>8</v>
      </c>
      <c r="M130" s="2" t="s">
        <v>1737</v>
      </c>
      <c r="N130" s="5">
        <v>3</v>
      </c>
      <c r="O130" s="3" t="s">
        <v>565</v>
      </c>
      <c r="P130" s="204" t="s">
        <v>1003</v>
      </c>
      <c r="Q130" s="2" t="s">
        <v>3</v>
      </c>
    </row>
    <row r="131" spans="1:17" ht="26.4" x14ac:dyDescent="0.25">
      <c r="A131" s="3"/>
      <c r="B131" s="30" t="s">
        <v>713</v>
      </c>
      <c r="C131" s="98" t="s">
        <v>1876</v>
      </c>
      <c r="D131" s="109" t="s">
        <v>1644</v>
      </c>
      <c r="E131" s="97" t="s">
        <v>1603</v>
      </c>
      <c r="F131" s="97" t="s">
        <v>1604</v>
      </c>
      <c r="G131" s="170" t="s">
        <v>1382</v>
      </c>
      <c r="H131" s="2" t="s">
        <v>1731</v>
      </c>
      <c r="I131" s="26" t="s">
        <v>559</v>
      </c>
      <c r="J131" s="205" t="s">
        <v>985</v>
      </c>
      <c r="K131" s="97"/>
      <c r="L131" s="3" t="s">
        <v>8</v>
      </c>
      <c r="M131" s="2" t="s">
        <v>1712</v>
      </c>
      <c r="N131" s="5">
        <v>2</v>
      </c>
      <c r="O131" s="3" t="s">
        <v>529</v>
      </c>
      <c r="P131" s="205" t="s">
        <v>1003</v>
      </c>
      <c r="Q131" s="2" t="s">
        <v>3</v>
      </c>
    </row>
    <row r="132" spans="1:17" ht="52.8" x14ac:dyDescent="0.25">
      <c r="A132" s="3"/>
      <c r="B132" s="30" t="s">
        <v>714</v>
      </c>
      <c r="C132" s="98" t="s">
        <v>1876</v>
      </c>
      <c r="D132" s="109" t="s">
        <v>1643</v>
      </c>
      <c r="E132" s="97" t="s">
        <v>1605</v>
      </c>
      <c r="F132" s="97" t="s">
        <v>1604</v>
      </c>
      <c r="G132" s="170" t="s">
        <v>1381</v>
      </c>
      <c r="H132" s="2" t="s">
        <v>1730</v>
      </c>
      <c r="I132" s="26" t="s">
        <v>564</v>
      </c>
      <c r="J132" s="204" t="s">
        <v>1132</v>
      </c>
      <c r="K132" s="97"/>
      <c r="L132" s="3" t="s">
        <v>8</v>
      </c>
      <c r="M132" s="2" t="s">
        <v>1856</v>
      </c>
      <c r="N132" s="5">
        <v>3</v>
      </c>
      <c r="O132" s="3" t="s">
        <v>565</v>
      </c>
      <c r="P132" s="204" t="s">
        <v>1003</v>
      </c>
      <c r="Q132" s="2" t="s">
        <v>3</v>
      </c>
    </row>
    <row r="133" spans="1:17" ht="26.4" x14ac:dyDescent="0.25">
      <c r="A133" s="3"/>
      <c r="B133" s="30" t="s">
        <v>715</v>
      </c>
      <c r="C133" s="98" t="s">
        <v>1876</v>
      </c>
      <c r="D133" s="109" t="s">
        <v>1644</v>
      </c>
      <c r="E133" s="97" t="s">
        <v>1606</v>
      </c>
      <c r="F133" s="97" t="s">
        <v>1604</v>
      </c>
      <c r="G133" s="170" t="s">
        <v>1374</v>
      </c>
      <c r="H133" s="2" t="s">
        <v>1412</v>
      </c>
      <c r="I133" s="26" t="s">
        <v>559</v>
      </c>
      <c r="J133" s="204" t="s">
        <v>1132</v>
      </c>
      <c r="K133" s="97"/>
      <c r="L133" s="3" t="s">
        <v>8</v>
      </c>
      <c r="M133" s="2" t="s">
        <v>1713</v>
      </c>
      <c r="N133" s="5">
        <v>2</v>
      </c>
      <c r="O133" s="3" t="s">
        <v>529</v>
      </c>
      <c r="P133" s="204" t="s">
        <v>11</v>
      </c>
      <c r="Q133" s="2" t="s">
        <v>3</v>
      </c>
    </row>
    <row r="134" spans="1:17" ht="15.9" customHeight="1" x14ac:dyDescent="0.25">
      <c r="A134" s="3">
        <v>33</v>
      </c>
      <c r="B134" s="7" t="s">
        <v>716</v>
      </c>
      <c r="C134" s="98" t="s">
        <v>1876</v>
      </c>
      <c r="D134" s="109"/>
      <c r="E134" s="98"/>
      <c r="F134" s="98" t="s">
        <v>1495</v>
      </c>
      <c r="G134" s="170"/>
      <c r="H134" s="9"/>
      <c r="I134" s="26"/>
      <c r="J134" s="204"/>
      <c r="K134" s="97" t="s">
        <v>717</v>
      </c>
      <c r="L134" s="3"/>
      <c r="M134" s="98" t="s">
        <v>1495</v>
      </c>
      <c r="N134" s="5"/>
      <c r="O134" s="3"/>
      <c r="P134" s="204"/>
      <c r="Q134" s="2"/>
    </row>
    <row r="135" spans="1:17" ht="15.9" customHeight="1" x14ac:dyDescent="0.25">
      <c r="A135" s="3"/>
      <c r="B135" s="30" t="s">
        <v>718</v>
      </c>
      <c r="C135" s="98" t="s">
        <v>1876</v>
      </c>
      <c r="D135" s="109" t="s">
        <v>1643</v>
      </c>
      <c r="E135" s="97" t="s">
        <v>1608</v>
      </c>
      <c r="F135" s="97" t="s">
        <v>1609</v>
      </c>
      <c r="G135" s="170" t="s">
        <v>1383</v>
      </c>
      <c r="H135" s="2" t="s">
        <v>1729</v>
      </c>
      <c r="I135" s="26" t="s">
        <v>564</v>
      </c>
      <c r="J135" s="204" t="s">
        <v>1132</v>
      </c>
      <c r="K135" s="97"/>
      <c r="L135" s="3" t="s">
        <v>8</v>
      </c>
      <c r="M135" s="2" t="s">
        <v>1722</v>
      </c>
      <c r="N135" s="5">
        <v>3</v>
      </c>
      <c r="O135" s="3" t="s">
        <v>565</v>
      </c>
      <c r="P135" s="204" t="s">
        <v>1003</v>
      </c>
      <c r="Q135" s="2" t="s">
        <v>3</v>
      </c>
    </row>
    <row r="136" spans="1:17" x14ac:dyDescent="0.25">
      <c r="A136" s="3">
        <v>34</v>
      </c>
      <c r="B136" s="7" t="s">
        <v>719</v>
      </c>
      <c r="C136" s="98" t="s">
        <v>1876</v>
      </c>
      <c r="D136" s="109"/>
      <c r="E136" s="98"/>
      <c r="F136" s="98" t="s">
        <v>1495</v>
      </c>
      <c r="G136" s="170"/>
      <c r="H136" s="9"/>
      <c r="I136" s="26"/>
      <c r="J136" s="204"/>
      <c r="K136" s="97" t="s">
        <v>720</v>
      </c>
      <c r="L136" s="3"/>
      <c r="M136" s="98" t="s">
        <v>1495</v>
      </c>
      <c r="N136" s="5"/>
      <c r="O136" s="3"/>
      <c r="P136" s="204"/>
      <c r="Q136" s="2"/>
    </row>
    <row r="137" spans="1:17" ht="26.4" x14ac:dyDescent="0.25">
      <c r="A137" s="3"/>
      <c r="B137" s="30" t="s">
        <v>721</v>
      </c>
      <c r="C137" s="98" t="s">
        <v>1876</v>
      </c>
      <c r="D137" s="109" t="s">
        <v>1644</v>
      </c>
      <c r="E137" s="97" t="s">
        <v>722</v>
      </c>
      <c r="F137" s="97" t="s">
        <v>1611</v>
      </c>
      <c r="G137" s="170" t="s">
        <v>1370</v>
      </c>
      <c r="H137" s="2" t="s">
        <v>1728</v>
      </c>
      <c r="I137" s="26" t="s">
        <v>559</v>
      </c>
      <c r="J137" s="204" t="s">
        <v>1132</v>
      </c>
      <c r="K137" s="97"/>
      <c r="L137" s="3" t="s">
        <v>8</v>
      </c>
      <c r="M137" s="2" t="s">
        <v>1738</v>
      </c>
      <c r="N137" s="5">
        <v>2</v>
      </c>
      <c r="O137" s="3" t="s">
        <v>529</v>
      </c>
      <c r="P137" s="205" t="s">
        <v>1003</v>
      </c>
      <c r="Q137" s="2" t="s">
        <v>3</v>
      </c>
    </row>
    <row r="138" spans="1:17" ht="26.4" x14ac:dyDescent="0.25">
      <c r="A138" s="3"/>
      <c r="B138" s="30" t="s">
        <v>723</v>
      </c>
      <c r="C138" s="98" t="s">
        <v>1876</v>
      </c>
      <c r="D138" s="109" t="s">
        <v>1644</v>
      </c>
      <c r="E138" s="97" t="s">
        <v>722</v>
      </c>
      <c r="F138" s="97" t="s">
        <v>1611</v>
      </c>
      <c r="G138" s="170" t="s">
        <v>1370</v>
      </c>
      <c r="H138" s="2" t="s">
        <v>1728</v>
      </c>
      <c r="I138" s="26" t="s">
        <v>559</v>
      </c>
      <c r="J138" s="204" t="s">
        <v>1132</v>
      </c>
      <c r="K138" s="97"/>
      <c r="L138" s="3" t="s">
        <v>8</v>
      </c>
      <c r="M138" s="2" t="s">
        <v>1738</v>
      </c>
      <c r="N138" s="5">
        <v>2</v>
      </c>
      <c r="O138" s="3" t="s">
        <v>529</v>
      </c>
      <c r="P138" s="205" t="s">
        <v>1003</v>
      </c>
      <c r="Q138" s="2" t="s">
        <v>3</v>
      </c>
    </row>
    <row r="139" spans="1:17" ht="26.4" x14ac:dyDescent="0.25">
      <c r="A139" s="3"/>
      <c r="B139" s="30" t="s">
        <v>724</v>
      </c>
      <c r="C139" s="98" t="s">
        <v>1876</v>
      </c>
      <c r="D139" s="109" t="s">
        <v>1644</v>
      </c>
      <c r="E139" s="97" t="s">
        <v>1610</v>
      </c>
      <c r="F139" s="97" t="s">
        <v>1611</v>
      </c>
      <c r="G139" s="170" t="s">
        <v>1375</v>
      </c>
      <c r="H139" s="2" t="s">
        <v>1432</v>
      </c>
      <c r="I139" s="26" t="s">
        <v>559</v>
      </c>
      <c r="J139" s="204" t="s">
        <v>1132</v>
      </c>
      <c r="K139" s="97"/>
      <c r="L139" s="3" t="s">
        <v>8</v>
      </c>
      <c r="M139" s="2" t="s">
        <v>725</v>
      </c>
      <c r="N139" s="5">
        <v>2</v>
      </c>
      <c r="O139" s="3" t="s">
        <v>529</v>
      </c>
      <c r="P139" s="205" t="s">
        <v>11</v>
      </c>
      <c r="Q139" s="2" t="s">
        <v>3</v>
      </c>
    </row>
    <row r="140" spans="1:17" ht="26.4" x14ac:dyDescent="0.25">
      <c r="A140" s="3">
        <v>35</v>
      </c>
      <c r="B140" s="7" t="s">
        <v>726</v>
      </c>
      <c r="C140" s="98" t="s">
        <v>1876</v>
      </c>
      <c r="D140" s="109"/>
      <c r="E140" s="98"/>
      <c r="F140" s="98" t="s">
        <v>1612</v>
      </c>
      <c r="G140" s="170"/>
      <c r="H140" s="9"/>
      <c r="I140" s="26"/>
      <c r="J140" s="204"/>
      <c r="K140" s="97" t="s">
        <v>727</v>
      </c>
      <c r="L140" s="3"/>
      <c r="M140" s="98" t="s">
        <v>1612</v>
      </c>
      <c r="N140" s="5"/>
      <c r="O140" s="3"/>
      <c r="P140" s="204"/>
      <c r="Q140" s="2"/>
    </row>
    <row r="141" spans="1:17" ht="32.1" customHeight="1" x14ac:dyDescent="0.25">
      <c r="A141" s="3"/>
      <c r="B141" s="30" t="s">
        <v>728</v>
      </c>
      <c r="C141" s="98" t="s">
        <v>1876</v>
      </c>
      <c r="D141" s="109" t="s">
        <v>1644</v>
      </c>
      <c r="E141" s="97" t="s">
        <v>1613</v>
      </c>
      <c r="F141" s="97" t="s">
        <v>649</v>
      </c>
      <c r="G141" s="170" t="s">
        <v>1289</v>
      </c>
      <c r="H141" s="2" t="s">
        <v>1447</v>
      </c>
      <c r="I141" s="26" t="s">
        <v>559</v>
      </c>
      <c r="J141" s="204" t="s">
        <v>1132</v>
      </c>
      <c r="K141" s="97"/>
      <c r="L141" s="3" t="s">
        <v>8</v>
      </c>
      <c r="M141" s="97" t="s">
        <v>649</v>
      </c>
      <c r="N141" s="5">
        <v>2</v>
      </c>
      <c r="O141" s="3" t="s">
        <v>529</v>
      </c>
      <c r="P141" s="204" t="s">
        <v>1003</v>
      </c>
      <c r="Q141" s="2" t="s">
        <v>3</v>
      </c>
    </row>
    <row r="142" spans="1:17" ht="32.1" customHeight="1" x14ac:dyDescent="0.25">
      <c r="A142" s="3"/>
      <c r="B142" s="30" t="s">
        <v>729</v>
      </c>
      <c r="C142" s="98" t="s">
        <v>1876</v>
      </c>
      <c r="D142" s="109" t="s">
        <v>1644</v>
      </c>
      <c r="E142" s="97" t="s">
        <v>1614</v>
      </c>
      <c r="F142" s="97" t="s">
        <v>649</v>
      </c>
      <c r="G142" s="170" t="s">
        <v>1396</v>
      </c>
      <c r="H142" s="2" t="s">
        <v>1447</v>
      </c>
      <c r="I142" s="26" t="s">
        <v>559</v>
      </c>
      <c r="J142" s="204" t="s">
        <v>987</v>
      </c>
      <c r="K142" s="97"/>
      <c r="L142" s="3" t="s">
        <v>8</v>
      </c>
      <c r="M142" s="97" t="s">
        <v>649</v>
      </c>
      <c r="N142" s="5">
        <v>2</v>
      </c>
      <c r="O142" s="3" t="s">
        <v>529</v>
      </c>
      <c r="P142" s="204" t="s">
        <v>1003</v>
      </c>
      <c r="Q142" s="2" t="s">
        <v>3</v>
      </c>
    </row>
    <row r="143" spans="1:17" ht="15.9" customHeight="1" x14ac:dyDescent="0.25">
      <c r="A143" s="3"/>
      <c r="B143" s="30" t="s">
        <v>730</v>
      </c>
      <c r="C143" s="98" t="s">
        <v>1876</v>
      </c>
      <c r="D143" s="109" t="s">
        <v>1643</v>
      </c>
      <c r="E143" s="97" t="s">
        <v>1616</v>
      </c>
      <c r="F143" s="97" t="s">
        <v>649</v>
      </c>
      <c r="G143" s="170" t="s">
        <v>1222</v>
      </c>
      <c r="H143" s="2" t="s">
        <v>1447</v>
      </c>
      <c r="I143" s="26" t="s">
        <v>564</v>
      </c>
      <c r="J143" s="204" t="s">
        <v>1144</v>
      </c>
      <c r="K143" s="97"/>
      <c r="L143" s="3" t="s">
        <v>8</v>
      </c>
      <c r="M143" s="97" t="s">
        <v>649</v>
      </c>
      <c r="N143" s="5">
        <v>3</v>
      </c>
      <c r="O143" s="3" t="s">
        <v>565</v>
      </c>
      <c r="P143" s="204" t="s">
        <v>1003</v>
      </c>
      <c r="Q143" s="2" t="s">
        <v>3</v>
      </c>
    </row>
    <row r="144" spans="1:17" ht="32.1" customHeight="1" x14ac:dyDescent="0.25">
      <c r="A144" s="3">
        <v>36</v>
      </c>
      <c r="B144" s="9" t="s">
        <v>731</v>
      </c>
      <c r="C144" s="98" t="s">
        <v>1876</v>
      </c>
      <c r="D144" s="109"/>
      <c r="E144" s="98"/>
      <c r="F144" s="98" t="s">
        <v>1612</v>
      </c>
      <c r="G144" s="170"/>
      <c r="H144" s="9"/>
      <c r="I144" s="26"/>
      <c r="J144" s="204"/>
      <c r="K144" s="97" t="s">
        <v>734</v>
      </c>
      <c r="L144" s="3"/>
      <c r="M144" s="98" t="s">
        <v>1612</v>
      </c>
      <c r="N144" s="5"/>
      <c r="O144" s="3"/>
      <c r="P144" s="204"/>
      <c r="Q144" s="2"/>
    </row>
    <row r="145" spans="1:17" ht="39.6" x14ac:dyDescent="0.25">
      <c r="A145" s="3"/>
      <c r="B145" s="30" t="s">
        <v>732</v>
      </c>
      <c r="C145" s="98" t="s">
        <v>1876</v>
      </c>
      <c r="D145" s="109" t="s">
        <v>1643</v>
      </c>
      <c r="E145" s="97" t="s">
        <v>1615</v>
      </c>
      <c r="F145" s="97" t="s">
        <v>1618</v>
      </c>
      <c r="G145" s="170" t="s">
        <v>1287</v>
      </c>
      <c r="H145" s="2" t="s">
        <v>1190</v>
      </c>
      <c r="I145" s="26" t="s">
        <v>564</v>
      </c>
      <c r="J145" s="204" t="s">
        <v>1132</v>
      </c>
      <c r="K145" s="97"/>
      <c r="L145" s="3" t="s">
        <v>8</v>
      </c>
      <c r="M145" s="97" t="s">
        <v>1615</v>
      </c>
      <c r="N145" s="5">
        <v>3</v>
      </c>
      <c r="O145" s="3" t="s">
        <v>565</v>
      </c>
      <c r="P145" s="204" t="s">
        <v>1288</v>
      </c>
      <c r="Q145" s="2" t="s">
        <v>3</v>
      </c>
    </row>
    <row r="146" spans="1:17" ht="39.6" x14ac:dyDescent="0.25">
      <c r="A146" s="3"/>
      <c r="B146" s="30" t="s">
        <v>733</v>
      </c>
      <c r="C146" s="98" t="s">
        <v>1876</v>
      </c>
      <c r="D146" s="109" t="s">
        <v>1644</v>
      </c>
      <c r="E146" s="97" t="s">
        <v>1617</v>
      </c>
      <c r="F146" s="97" t="s">
        <v>1568</v>
      </c>
      <c r="G146" s="170" t="s">
        <v>1128</v>
      </c>
      <c r="H146" s="2" t="s">
        <v>1418</v>
      </c>
      <c r="I146" s="26" t="s">
        <v>559</v>
      </c>
      <c r="J146" s="205" t="s">
        <v>1129</v>
      </c>
      <c r="K146" s="97"/>
      <c r="L146" s="3" t="s">
        <v>8</v>
      </c>
      <c r="M146" s="2" t="s">
        <v>1723</v>
      </c>
      <c r="N146" s="5">
        <v>2</v>
      </c>
      <c r="O146" s="3" t="s">
        <v>529</v>
      </c>
      <c r="P146" s="204" t="s">
        <v>1004</v>
      </c>
      <c r="Q146" s="2" t="s">
        <v>3</v>
      </c>
    </row>
    <row r="147" spans="1:17" x14ac:dyDescent="0.25">
      <c r="A147" s="3"/>
      <c r="B147" s="30"/>
      <c r="C147" s="97"/>
      <c r="D147" s="109"/>
      <c r="E147" s="97"/>
      <c r="F147" s="97"/>
      <c r="G147" s="170"/>
      <c r="H147" s="2"/>
      <c r="I147" s="26"/>
      <c r="J147" s="204"/>
      <c r="K147" s="97"/>
      <c r="L147" s="3"/>
      <c r="M147" s="2"/>
      <c r="N147" s="5"/>
      <c r="O147" s="3"/>
      <c r="P147" s="204"/>
      <c r="Q147" s="2"/>
    </row>
    <row r="148" spans="1:17" s="36" customFormat="1" x14ac:dyDescent="0.25">
      <c r="A148" s="37"/>
      <c r="B148" s="32"/>
      <c r="C148" s="89"/>
      <c r="D148" s="208"/>
      <c r="E148" s="89"/>
      <c r="F148" s="89"/>
      <c r="G148" s="113"/>
      <c r="H148" s="32"/>
      <c r="I148" s="58"/>
      <c r="J148" s="113"/>
      <c r="K148" s="89"/>
      <c r="L148" s="37"/>
      <c r="M148" s="32"/>
      <c r="N148" s="209"/>
      <c r="O148" s="37"/>
      <c r="P148" s="113"/>
      <c r="Q148" s="32"/>
    </row>
    <row r="149" spans="1:17" s="36" customFormat="1" x14ac:dyDescent="0.25">
      <c r="A149" s="33"/>
      <c r="B149" s="34"/>
      <c r="C149" s="90"/>
      <c r="D149" s="210"/>
      <c r="E149" s="90"/>
      <c r="F149" s="90"/>
      <c r="G149" s="114"/>
      <c r="H149" s="34"/>
      <c r="I149" s="57"/>
      <c r="J149" s="114"/>
      <c r="K149" s="90"/>
      <c r="L149" s="33"/>
      <c r="M149" s="34"/>
      <c r="N149" s="211"/>
      <c r="O149" s="33"/>
      <c r="P149" s="114"/>
      <c r="Q149" s="34"/>
    </row>
    <row r="150" spans="1:17" s="36" customFormat="1" x14ac:dyDescent="0.25">
      <c r="A150" s="37"/>
      <c r="B150" s="32"/>
      <c r="C150" s="89"/>
      <c r="D150" s="208"/>
      <c r="E150" s="89"/>
      <c r="F150" s="89"/>
      <c r="G150" s="113"/>
      <c r="H150" s="32"/>
      <c r="I150" s="58"/>
      <c r="J150" s="113"/>
      <c r="K150" s="89"/>
      <c r="L150" s="37"/>
      <c r="M150" s="32"/>
      <c r="N150" s="209"/>
      <c r="O150" s="37"/>
      <c r="P150" s="113"/>
      <c r="Q150" s="32"/>
    </row>
    <row r="151" spans="1:17" s="36" customFormat="1" x14ac:dyDescent="0.25">
      <c r="A151" s="33"/>
      <c r="B151" s="34"/>
      <c r="C151" s="90"/>
      <c r="D151" s="210"/>
      <c r="E151" s="90"/>
      <c r="F151" s="90"/>
      <c r="G151" s="114"/>
      <c r="H151" s="34"/>
      <c r="I151" s="57"/>
      <c r="J151" s="114"/>
      <c r="K151" s="90"/>
      <c r="L151" s="33"/>
      <c r="M151" s="34"/>
      <c r="N151" s="211"/>
      <c r="O151" s="33"/>
      <c r="P151" s="114"/>
      <c r="Q151" s="34"/>
    </row>
    <row r="152" spans="1:17" s="36" customFormat="1" x14ac:dyDescent="0.25">
      <c r="A152" s="37"/>
      <c r="B152" s="32"/>
      <c r="C152" s="89"/>
      <c r="D152" s="208"/>
      <c r="E152" s="89"/>
      <c r="F152" s="89"/>
      <c r="G152" s="113"/>
      <c r="H152" s="32"/>
      <c r="I152" s="58"/>
      <c r="J152" s="113"/>
      <c r="K152" s="89"/>
      <c r="L152" s="37"/>
      <c r="M152" s="32"/>
      <c r="N152" s="209"/>
      <c r="O152" s="37"/>
      <c r="P152" s="113"/>
      <c r="Q152" s="32"/>
    </row>
    <row r="153" spans="1:17" s="36" customFormat="1" x14ac:dyDescent="0.25">
      <c r="A153" s="33"/>
      <c r="B153" s="34"/>
      <c r="C153" s="90"/>
      <c r="D153" s="210"/>
      <c r="E153" s="90"/>
      <c r="F153" s="90"/>
      <c r="G153" s="114"/>
      <c r="H153" s="34"/>
      <c r="I153" s="57"/>
      <c r="J153" s="114"/>
      <c r="K153" s="90"/>
      <c r="L153" s="33"/>
      <c r="M153" s="34"/>
      <c r="N153" s="211"/>
      <c r="O153" s="33"/>
      <c r="P153" s="114"/>
      <c r="Q153" s="34"/>
    </row>
    <row r="154" spans="1:17" s="36" customFormat="1" x14ac:dyDescent="0.25">
      <c r="A154" s="37"/>
      <c r="B154" s="32"/>
      <c r="C154" s="89"/>
      <c r="D154" s="208"/>
      <c r="E154" s="89"/>
      <c r="F154" s="89"/>
      <c r="G154" s="113"/>
      <c r="H154" s="32"/>
      <c r="I154" s="58"/>
      <c r="J154" s="113"/>
      <c r="K154" s="89"/>
      <c r="L154" s="37"/>
      <c r="M154" s="32"/>
      <c r="N154" s="209"/>
      <c r="O154" s="37"/>
      <c r="P154" s="113"/>
      <c r="Q154" s="32"/>
    </row>
    <row r="155" spans="1:17" s="36" customFormat="1" x14ac:dyDescent="0.25">
      <c r="A155" s="33"/>
      <c r="B155" s="34"/>
      <c r="C155" s="90"/>
      <c r="D155" s="210"/>
      <c r="E155" s="90"/>
      <c r="F155" s="90"/>
      <c r="G155" s="114"/>
      <c r="H155" s="34"/>
      <c r="I155" s="57"/>
      <c r="J155" s="114"/>
      <c r="K155" s="90"/>
      <c r="L155" s="33"/>
      <c r="M155" s="34"/>
      <c r="N155" s="211"/>
      <c r="O155" s="33"/>
      <c r="P155" s="114"/>
      <c r="Q155" s="34"/>
    </row>
    <row r="156" spans="1:17" s="36" customFormat="1" x14ac:dyDescent="0.25">
      <c r="A156" s="37"/>
      <c r="B156" s="32"/>
      <c r="C156" s="89"/>
      <c r="D156" s="208"/>
      <c r="E156" s="89"/>
      <c r="F156" s="89"/>
      <c r="G156" s="113"/>
      <c r="H156" s="32"/>
      <c r="I156" s="58"/>
      <c r="J156" s="113"/>
      <c r="K156" s="89"/>
      <c r="L156" s="37"/>
      <c r="M156" s="32"/>
      <c r="N156" s="209"/>
      <c r="O156" s="37"/>
      <c r="P156" s="113"/>
      <c r="Q156" s="32"/>
    </row>
    <row r="157" spans="1:17" s="36" customFormat="1" x14ac:dyDescent="0.25">
      <c r="A157" s="33"/>
      <c r="B157" s="34"/>
      <c r="C157" s="90"/>
      <c r="D157" s="210"/>
      <c r="E157" s="90"/>
      <c r="F157" s="90"/>
      <c r="G157" s="114"/>
      <c r="H157" s="34"/>
      <c r="I157" s="57"/>
      <c r="J157" s="114"/>
      <c r="K157" s="90"/>
      <c r="L157" s="33"/>
      <c r="M157" s="34"/>
      <c r="N157" s="211"/>
      <c r="O157" s="33"/>
      <c r="P157" s="114"/>
      <c r="Q157" s="34"/>
    </row>
    <row r="158" spans="1:17" s="36" customFormat="1" x14ac:dyDescent="0.25">
      <c r="A158" s="37"/>
      <c r="B158" s="32"/>
      <c r="C158" s="89"/>
      <c r="D158" s="208"/>
      <c r="E158" s="89"/>
      <c r="F158" s="89"/>
      <c r="G158" s="113"/>
      <c r="H158" s="32"/>
      <c r="I158" s="58"/>
      <c r="J158" s="113"/>
      <c r="K158" s="89"/>
      <c r="L158" s="37"/>
      <c r="M158" s="32"/>
      <c r="N158" s="209"/>
      <c r="O158" s="37"/>
      <c r="P158" s="113"/>
      <c r="Q158" s="32"/>
    </row>
    <row r="159" spans="1:17" s="36" customFormat="1" x14ac:dyDescent="0.25">
      <c r="A159" s="33"/>
      <c r="B159" s="34"/>
      <c r="C159" s="90"/>
      <c r="D159" s="210"/>
      <c r="E159" s="90"/>
      <c r="F159" s="90"/>
      <c r="G159" s="114"/>
      <c r="H159" s="34"/>
      <c r="I159" s="57"/>
      <c r="J159" s="114"/>
      <c r="K159" s="90"/>
      <c r="L159" s="33"/>
      <c r="M159" s="34"/>
      <c r="N159" s="211"/>
      <c r="O159" s="33"/>
      <c r="P159" s="114"/>
      <c r="Q159" s="34"/>
    </row>
    <row r="160" spans="1:17" s="36" customFormat="1" x14ac:dyDescent="0.25">
      <c r="A160" s="37"/>
      <c r="B160" s="32"/>
      <c r="C160" s="89"/>
      <c r="D160" s="208"/>
      <c r="E160" s="89"/>
      <c r="F160" s="89"/>
      <c r="G160" s="113"/>
      <c r="H160" s="32"/>
      <c r="I160" s="58"/>
      <c r="J160" s="113"/>
      <c r="K160" s="89"/>
      <c r="L160" s="37"/>
      <c r="M160" s="32"/>
      <c r="N160" s="209"/>
      <c r="O160" s="37"/>
      <c r="P160" s="113"/>
      <c r="Q160" s="32"/>
    </row>
    <row r="161" spans="1:17" s="36" customFormat="1" x14ac:dyDescent="0.25">
      <c r="A161" s="33"/>
      <c r="B161" s="34"/>
      <c r="C161" s="90"/>
      <c r="D161" s="210"/>
      <c r="E161" s="90"/>
      <c r="F161" s="90"/>
      <c r="G161" s="114"/>
      <c r="H161" s="34"/>
      <c r="I161" s="57"/>
      <c r="J161" s="114"/>
      <c r="K161" s="90"/>
      <c r="L161" s="33"/>
      <c r="M161" s="34"/>
      <c r="N161" s="211"/>
      <c r="O161" s="33"/>
      <c r="P161" s="114"/>
      <c r="Q161" s="34"/>
    </row>
    <row r="162" spans="1:17" s="36" customFormat="1" x14ac:dyDescent="0.25">
      <c r="A162" s="37"/>
      <c r="B162" s="32"/>
      <c r="C162" s="89"/>
      <c r="D162" s="208"/>
      <c r="E162" s="89"/>
      <c r="F162" s="89"/>
      <c r="G162" s="113"/>
      <c r="H162" s="32"/>
      <c r="I162" s="58"/>
      <c r="J162" s="113"/>
      <c r="K162" s="89"/>
      <c r="L162" s="37"/>
      <c r="M162" s="32"/>
      <c r="N162" s="209"/>
      <c r="O162" s="37"/>
      <c r="P162" s="113"/>
      <c r="Q162" s="32"/>
    </row>
    <row r="163" spans="1:17" s="36" customFormat="1" x14ac:dyDescent="0.25">
      <c r="A163" s="33"/>
      <c r="B163" s="34"/>
      <c r="C163" s="90"/>
      <c r="D163" s="210"/>
      <c r="E163" s="90"/>
      <c r="F163" s="90"/>
      <c r="G163" s="114"/>
      <c r="H163" s="34"/>
      <c r="I163" s="57"/>
      <c r="J163" s="114"/>
      <c r="K163" s="90"/>
      <c r="L163" s="33"/>
      <c r="M163" s="34"/>
      <c r="N163" s="211"/>
      <c r="O163" s="33"/>
      <c r="P163" s="114"/>
      <c r="Q163" s="34"/>
    </row>
    <row r="164" spans="1:17" s="36" customFormat="1" x14ac:dyDescent="0.25">
      <c r="A164" s="37"/>
      <c r="B164" s="32"/>
      <c r="C164" s="89"/>
      <c r="D164" s="208"/>
      <c r="E164" s="89"/>
      <c r="F164" s="89"/>
      <c r="G164" s="113"/>
      <c r="H164" s="32"/>
      <c r="I164" s="58"/>
      <c r="J164" s="113"/>
      <c r="K164" s="89"/>
      <c r="L164" s="37"/>
      <c r="M164" s="32"/>
      <c r="N164" s="209"/>
      <c r="O164" s="37"/>
      <c r="P164" s="113"/>
      <c r="Q164" s="32"/>
    </row>
    <row r="165" spans="1:17" s="36" customFormat="1" x14ac:dyDescent="0.25">
      <c r="A165" s="33"/>
      <c r="B165" s="34"/>
      <c r="C165" s="90"/>
      <c r="D165" s="210"/>
      <c r="E165" s="90"/>
      <c r="F165" s="90"/>
      <c r="G165" s="114"/>
      <c r="H165" s="34"/>
      <c r="I165" s="57"/>
      <c r="J165" s="114"/>
      <c r="K165" s="90"/>
      <c r="L165" s="33"/>
      <c r="M165" s="34"/>
      <c r="N165" s="211"/>
      <c r="O165" s="33"/>
      <c r="P165" s="114"/>
      <c r="Q165" s="34"/>
    </row>
    <row r="166" spans="1:17" s="36" customFormat="1" x14ac:dyDescent="0.25">
      <c r="A166" s="37"/>
      <c r="B166" s="32"/>
      <c r="C166" s="89"/>
      <c r="D166" s="208"/>
      <c r="E166" s="89"/>
      <c r="F166" s="89"/>
      <c r="G166" s="113"/>
      <c r="H166" s="32"/>
      <c r="I166" s="58"/>
      <c r="J166" s="113"/>
      <c r="K166" s="89"/>
      <c r="L166" s="37"/>
      <c r="M166" s="32"/>
      <c r="N166" s="209"/>
      <c r="O166" s="37"/>
      <c r="P166" s="113"/>
      <c r="Q166" s="32"/>
    </row>
    <row r="167" spans="1:17" s="36" customFormat="1" x14ac:dyDescent="0.25">
      <c r="A167" s="37"/>
      <c r="B167" s="32"/>
      <c r="C167" s="89"/>
      <c r="D167" s="208"/>
      <c r="E167" s="89"/>
      <c r="F167" s="89"/>
      <c r="G167" s="113"/>
      <c r="H167" s="32"/>
      <c r="I167" s="58"/>
      <c r="J167" s="113"/>
      <c r="K167" s="89"/>
      <c r="L167" s="37"/>
      <c r="M167" s="32"/>
      <c r="P167" s="113"/>
      <c r="Q167" s="32"/>
    </row>
    <row r="168" spans="1:17" s="36" customFormat="1" x14ac:dyDescent="0.25">
      <c r="A168" s="33"/>
      <c r="B168" s="34"/>
      <c r="C168" s="90"/>
      <c r="D168" s="210"/>
      <c r="E168" s="90"/>
      <c r="F168" s="90"/>
      <c r="G168" s="114"/>
      <c r="H168" s="34"/>
      <c r="I168" s="57"/>
      <c r="J168" s="114"/>
      <c r="K168" s="90"/>
      <c r="L168" s="33"/>
      <c r="M168" s="34"/>
      <c r="P168" s="114"/>
      <c r="Q168" s="34"/>
    </row>
    <row r="169" spans="1:17" s="36" customFormat="1" x14ac:dyDescent="0.25">
      <c r="A169" s="37"/>
      <c r="B169" s="32"/>
      <c r="C169" s="89"/>
      <c r="D169" s="208"/>
      <c r="E169" s="89"/>
      <c r="F169" s="89"/>
      <c r="G169" s="113"/>
      <c r="H169" s="32"/>
      <c r="I169" s="58"/>
      <c r="J169" s="113"/>
      <c r="K169" s="89"/>
      <c r="L169" s="37"/>
      <c r="M169" s="32"/>
      <c r="P169" s="113"/>
      <c r="Q169" s="32"/>
    </row>
    <row r="170" spans="1:17" s="36" customFormat="1" x14ac:dyDescent="0.25">
      <c r="A170" s="33"/>
      <c r="B170" s="34"/>
      <c r="C170" s="90"/>
      <c r="D170" s="210"/>
      <c r="E170" s="90"/>
      <c r="F170" s="90"/>
      <c r="G170" s="114"/>
      <c r="H170" s="34"/>
      <c r="I170" s="57"/>
      <c r="J170" s="114"/>
      <c r="K170" s="90"/>
      <c r="L170" s="33"/>
      <c r="M170" s="34"/>
      <c r="P170" s="114"/>
      <c r="Q170" s="34"/>
    </row>
    <row r="171" spans="1:17" s="36" customFormat="1" x14ac:dyDescent="0.25">
      <c r="A171" s="37"/>
      <c r="B171" s="32"/>
      <c r="C171" s="89"/>
      <c r="D171" s="208"/>
      <c r="E171" s="89"/>
      <c r="F171" s="89"/>
      <c r="G171" s="113"/>
      <c r="H171" s="32"/>
      <c r="I171" s="58"/>
      <c r="J171" s="113"/>
      <c r="K171" s="89"/>
      <c r="L171" s="37"/>
      <c r="M171" s="32"/>
      <c r="P171" s="113"/>
      <c r="Q171" s="32"/>
    </row>
    <row r="172" spans="1:17" s="36" customFormat="1" x14ac:dyDescent="0.25">
      <c r="A172" s="33"/>
      <c r="B172" s="34"/>
      <c r="C172" s="90"/>
      <c r="D172" s="210"/>
      <c r="E172" s="90"/>
      <c r="F172" s="90"/>
      <c r="G172" s="114"/>
      <c r="H172" s="34"/>
      <c r="I172" s="57"/>
      <c r="J172" s="114"/>
      <c r="K172" s="90"/>
      <c r="L172" s="33"/>
      <c r="M172" s="34"/>
      <c r="P172" s="114"/>
      <c r="Q172" s="34"/>
    </row>
    <row r="173" spans="1:17" s="36" customFormat="1" x14ac:dyDescent="0.25">
      <c r="B173" s="40"/>
      <c r="C173" s="42"/>
      <c r="D173" s="212"/>
      <c r="E173" s="42"/>
      <c r="F173" s="42"/>
      <c r="G173" s="115"/>
      <c r="H173" s="40"/>
      <c r="I173" s="78"/>
      <c r="J173" s="115"/>
      <c r="K173" s="42"/>
      <c r="M173" s="40"/>
      <c r="P173" s="115"/>
      <c r="Q173" s="40"/>
    </row>
  </sheetData>
  <customSheetViews>
    <customSheetView guid="{4374B495-2025-4007-83EB-F35DF7C75F24}" fitToPage="1" hiddenColumns="1" state="hidden">
      <rowBreaks count="3" manualBreakCount="3">
        <brk id="37" max="20" man="1"/>
        <brk id="74" max="20" man="1"/>
        <brk id="114" max="20" man="1"/>
      </rowBreaks>
      <pageMargins left="0.25" right="0.25" top="0.75" bottom="0.75" header="0.3" footer="0.3"/>
      <pageSetup paperSize="8" scale="76" fitToHeight="0" orientation="landscape" r:id="rId1"/>
      <headerFooter alignWithMargins="0">
        <oddHeader>&amp;C&amp;A&amp;RParent Document S-419</oddHeader>
        <oddFooter>&amp;C&amp;A&amp;RF-620</oddFooter>
      </headerFooter>
    </customSheetView>
  </customSheetViews>
  <conditionalFormatting sqref="D1:D1048576">
    <cfRule type="cellIs" dxfId="103" priority="6" stopIfTrue="1" operator="equal">
      <formula>"R"</formula>
    </cfRule>
  </conditionalFormatting>
  <conditionalFormatting sqref="A1:Q1048576">
    <cfRule type="expression" dxfId="102" priority="229">
      <formula>ISEVEN(ROW())</formula>
    </cfRule>
    <cfRule type="expression" dxfId="101" priority="230">
      <formula>FIND("N/A",$M2,1)</formula>
    </cfRule>
  </conditionalFormatting>
  <dataValidations count="3">
    <dataValidation type="list" allowBlank="1" showInputMessage="1" showErrorMessage="1" sqref="N4:N157">
      <formula1>"1,2,3,4,5,N/A, Personal, Sensitive"</formula1>
    </dataValidation>
    <dataValidation type="list" allowBlank="1" showInputMessage="1" showErrorMessage="1" sqref="P147:P157 O4:O157">
      <formula1>"Destroy, Check/destroy, Regulator Approval, NNA,Permanent Retention"</formula1>
    </dataValidation>
    <dataValidation type="list" allowBlank="1" showInputMessage="1" showErrorMessage="1" sqref="Q4:Q108 Q110:Q111 Q113:Q114 Q116:Q122 Q124 Q126 Q128 Q130:Q133 Q135 Q137:Q139 Q141:Q143 Q145:Q146">
      <formula1>"IAO,Open"</formula1>
    </dataValidation>
  </dataValidations>
  <pageMargins left="0.25" right="0.25" top="0.75" bottom="0.75" header="0.3" footer="0.3"/>
  <pageSetup paperSize="8" scale="76" fitToHeight="0" orientation="landscape" r:id="rId2"/>
  <headerFooter alignWithMargins="0">
    <oddHeader>&amp;C&amp;A&amp;RParent Document S-419</oddHeader>
    <oddFooter>&amp;C&amp;A&amp;RF-620</oddFooter>
  </headerFooter>
  <rowBreaks count="3" manualBreakCount="3">
    <brk id="37" max="20" man="1"/>
    <brk id="74" max="20" man="1"/>
    <brk id="114" max="20"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26</vt:i4>
      </vt:variant>
    </vt:vector>
  </HeadingPairs>
  <TitlesOfParts>
    <vt:vector size="39" baseType="lpstr">
      <vt:lpstr>Using This Schedule</vt:lpstr>
      <vt:lpstr>Record Retention Schedule</vt:lpstr>
      <vt:lpstr>Schedule 2 Accounting and Tax</vt:lpstr>
      <vt:lpstr>Schedule  3 Contracts</vt:lpstr>
      <vt:lpstr>Schedule  4 Property</vt:lpstr>
      <vt:lpstr>Schedule 5 Employment</vt:lpstr>
      <vt:lpstr>Schedule  6 H&amp;S</vt:lpstr>
      <vt:lpstr>Schedule  7 Information</vt:lpstr>
      <vt:lpstr>Schedule 8 Licence Conditions</vt:lpstr>
      <vt:lpstr>Schedule 9 Technical </vt:lpstr>
      <vt:lpstr>Lookup Sheet</vt:lpstr>
      <vt:lpstr>Definitions</vt:lpstr>
      <vt:lpstr>Field Descriptions</vt:lpstr>
      <vt:lpstr>'Lookup Sheet'!Legislation_Reason</vt:lpstr>
      <vt:lpstr>'Record Retention Schedule'!Legislation_Reason</vt:lpstr>
      <vt:lpstr>'Lookup Sheet'!NDA__Ref</vt:lpstr>
      <vt:lpstr>'Lookup Sheet'!NDA_Disposal</vt:lpstr>
      <vt:lpstr>'Record Retention Schedule'!NDA_Disposal</vt:lpstr>
      <vt:lpstr>'Lookup Sheet'!NDA_Retention</vt:lpstr>
      <vt:lpstr>'Lookup Sheet'!NDA_Sched_Ref</vt:lpstr>
      <vt:lpstr>Definitions!Print_Area</vt:lpstr>
      <vt:lpstr>'Lookup Sheet'!Print_Area</vt:lpstr>
      <vt:lpstr>'Record Retention Schedule'!Print_Area</vt:lpstr>
      <vt:lpstr>'Schedule  3 Contracts'!Print_Area</vt:lpstr>
      <vt:lpstr>'Schedule  4 Property'!Print_Area</vt:lpstr>
      <vt:lpstr>'Schedule  6 H&amp;S'!Print_Area</vt:lpstr>
      <vt:lpstr>'Schedule  7 Information'!Print_Area</vt:lpstr>
      <vt:lpstr>'Schedule 2 Accounting and Tax'!Print_Area</vt:lpstr>
      <vt:lpstr>'Schedule 5 Employment'!Print_Area</vt:lpstr>
      <vt:lpstr>'Schedule 8 Licence Conditions'!Print_Area</vt:lpstr>
      <vt:lpstr>'Schedule 9 Technical '!Print_Area</vt:lpstr>
      <vt:lpstr>'Record Retention Schedule'!Print_Titles</vt:lpstr>
      <vt:lpstr>'Schedule  6 H&amp;S'!Print_Titles</vt:lpstr>
      <vt:lpstr>'Schedule 5 Employment'!Print_Titles</vt:lpstr>
      <vt:lpstr>'Schedule 8 Licence Conditions'!Print_Titles</vt:lpstr>
      <vt:lpstr>'Lookup Sheet'!R_S</vt:lpstr>
      <vt:lpstr>'Record Retention Schedule'!R_S</vt:lpstr>
      <vt:lpstr>'Lookup Sheet'!Sheet</vt:lpstr>
      <vt:lpstr>'Record Retention Schedule'!Sheet</vt:lpstr>
    </vt:vector>
  </TitlesOfParts>
  <Manager>helen.perthen@magnoxsites.com</Manager>
  <Company>Magnox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Company Record Schedules Issue 3</dc:title>
  <dc:subject>F-620</dc:subject>
  <dc:creator>aayd108</dc:creator>
  <cp:keywords>Parent S-419</cp:keywords>
  <cp:lastModifiedBy>Griffin, Judith</cp:lastModifiedBy>
  <cp:lastPrinted>2016-07-28T16:20:39Z</cp:lastPrinted>
  <dcterms:created xsi:type="dcterms:W3CDTF">2011-06-27T12:11:48Z</dcterms:created>
  <dcterms:modified xsi:type="dcterms:W3CDTF">2018-11-27T11:55:41Z</dcterms:modified>
  <cp:category>Form</cp:category>
</cp:coreProperties>
</file>