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mc:AlternateContent xmlns:mc="http://schemas.openxmlformats.org/markup-compatibility/2006">
    <mc:Choice Requires="x15">
      <x15ac:absPath xmlns:x15ac="http://schemas.microsoft.com/office/spreadsheetml/2010/11/ac" url="A:\CT Assessment Data\Requests\National Statistics\Nat Stats Tables 2018\Tables\"/>
    </mc:Choice>
  </mc:AlternateContent>
  <bookViews>
    <workbookView xWindow="-15" yWindow="-15" windowWidth="19155" windowHeight="6255" tabRatio="910" activeTab="3"/>
  </bookViews>
  <sheets>
    <sheet name="Contents" sheetId="19" r:id="rId1"/>
    <sheet name="Table A.5" sheetId="16" r:id="rId2"/>
    <sheet name="Table A.6" sheetId="17" r:id="rId3"/>
    <sheet name="Table 11.1A" sheetId="8" r:id="rId4"/>
    <sheet name="Table 11.1B" sheetId="5" r:id="rId5"/>
    <sheet name="Table 11.2" sheetId="6" r:id="rId6"/>
    <sheet name="Table 11.3" sheetId="18" r:id="rId7"/>
    <sheet name="Table 11.4" sheetId="9" r:id="rId8"/>
    <sheet name="Table 11.5" sheetId="10" r:id="rId9"/>
    <sheet name="Table 11.6" sheetId="11" r:id="rId10"/>
    <sheet name="Table 11.7" sheetId="12" r:id="rId11"/>
    <sheet name="Table 11.8" sheetId="13" r:id="rId12"/>
    <sheet name="Table 11.9" sheetId="14" r:id="rId13"/>
    <sheet name="Table 11.10" sheetId="15" r:id="rId14"/>
  </sheets>
  <externalReferences>
    <externalReference r:id="rId15"/>
    <externalReference r:id="rId16"/>
    <externalReference r:id="rId17"/>
    <externalReference r:id="rId18"/>
  </externalReferences>
  <definedNames>
    <definedName name="__123Graph_A" localSheetId="4" hidden="1">'Table 11.1B'!#REF!</definedName>
    <definedName name="__123Graph_A" hidden="1">'[1]Model inputs'!#REF!</definedName>
    <definedName name="__123Graph_ACHGSPD1" hidden="1">[2]CHGSPD19.FIN!$B$10:$B$20</definedName>
    <definedName name="__123Graph_ACHGSPD2" hidden="1">[2]CHGSPD19.FIN!$E$11:$E$20</definedName>
    <definedName name="__123Graph_AEFF" hidden="1">'[3]T3 Page 1'!#REF!</definedName>
    <definedName name="__123Graph_AGR14PBF1" hidden="1">'[4]HIS19FIN(A)'!$AF$70:$AF$81</definedName>
    <definedName name="__123Graph_ALBFFIN" hidden="1">'[3]FC Page 1'!#REF!</definedName>
    <definedName name="__123Graph_ALBFFIN2" hidden="1">'[4]HIS19FIN(A)'!$K$59:$Q$59</definedName>
    <definedName name="__123Graph_ALBFHIC2" hidden="1">'[4]HIS19FIN(A)'!$D$59:$J$59</definedName>
    <definedName name="__123Graph_ALCB" hidden="1">'[4]HIS19FIN(A)'!$D$83:$I$83</definedName>
    <definedName name="__123Graph_ANACFIN" hidden="1">'[4]HIS19FIN(A)'!$K$97:$Q$97</definedName>
    <definedName name="__123Graph_ANACHIC" hidden="1">'[4]HIS19FIN(A)'!$D$97:$J$97</definedName>
    <definedName name="__123Graph_APIC" hidden="1">'[3]T3 Page 1'!#REF!</definedName>
    <definedName name="__123Graph_B" localSheetId="4" hidden="1">'Table 11.1B'!$B$28:$B$38</definedName>
    <definedName name="__123Graph_B" hidden="1">'[1]Model inputs'!#REF!</definedName>
    <definedName name="__123Graph_BCHGSPD1" hidden="1">[2]CHGSPD19.FIN!$H$10:$H$25</definedName>
    <definedName name="__123Graph_BCHGSPD2" hidden="1">[2]CHGSPD19.FIN!$I$11:$I$25</definedName>
    <definedName name="__123Graph_BEFF" hidden="1">'[3]T3 Page 1'!#REF!</definedName>
    <definedName name="__123Graph_BLBF" hidden="1">'[3]T3 Page 1'!#REF!</definedName>
    <definedName name="__123Graph_BLBFFIN" hidden="1">'[3]FC Page 1'!#REF!</definedName>
    <definedName name="__123Graph_BLCB" hidden="1">'[4]HIS19FIN(A)'!$D$79:$I$79</definedName>
    <definedName name="__123Graph_BPIC" hidden="1">'[3]T3 Page 1'!#REF!</definedName>
    <definedName name="__123Graph_C" hidden="1">'Table 11.1B'!#REF!</definedName>
    <definedName name="__123Graph_CACT13BUD" hidden="1">'[3]FC Page 1'!#REF!</definedName>
    <definedName name="__123Graph_CEFF" hidden="1">'[3]T3 Page 1'!#REF!</definedName>
    <definedName name="__123Graph_CGR14PBF1" hidden="1">'[4]HIS19FIN(A)'!$AK$70:$AK$81</definedName>
    <definedName name="__123Graph_CLBF" hidden="1">'[3]T3 Page 1'!#REF!</definedName>
    <definedName name="__123Graph_CPIC" hidden="1">'[3]T3 Page 1'!#REF!</definedName>
    <definedName name="__123Graph_D" hidden="1">'Table 11.1B'!#REF!</definedName>
    <definedName name="__123Graph_DACT13BUD" hidden="1">'[3]FC Page 1'!#REF!</definedName>
    <definedName name="__123Graph_DEFF" hidden="1">'[3]T3 Page 1'!#REF!</definedName>
    <definedName name="__123Graph_DGR14PBF1" hidden="1">'[4]HIS19FIN(A)'!$AH$70:$AH$81</definedName>
    <definedName name="__123Graph_DLBF" hidden="1">'[3]T3 Page 1'!#REF!</definedName>
    <definedName name="__123Graph_DPIC" hidden="1">'[3]T3 Page 1'!#REF!</definedName>
    <definedName name="__123Graph_EACT13BUD" hidden="1">'[3]FC Page 1'!#REF!</definedName>
    <definedName name="__123Graph_EEFF" hidden="1">'[3]T3 Page 1'!#REF!</definedName>
    <definedName name="__123Graph_EEFFHIC" hidden="1">'[3]FC Page 1'!#REF!</definedName>
    <definedName name="__123Graph_EGR14PBF1" hidden="1">'[4]HIS19FIN(A)'!$AG$67:$AG$67</definedName>
    <definedName name="__123Graph_ELBF" hidden="1">'[3]T3 Page 1'!#REF!</definedName>
    <definedName name="__123Graph_EPIC" hidden="1">'[3]T3 Page 1'!#REF!</definedName>
    <definedName name="__123Graph_FACT13BUD" hidden="1">'[3]FC Page 1'!#REF!</definedName>
    <definedName name="__123Graph_FEFF" hidden="1">'[3]T3 Page 1'!#REF!</definedName>
    <definedName name="__123Graph_FEFFHIC" hidden="1">'[3]FC Page 1'!#REF!</definedName>
    <definedName name="__123Graph_FGR14PBF1" hidden="1">'[4]HIS19FIN(A)'!$AH$67:$AH$67</definedName>
    <definedName name="__123Graph_FLBF" hidden="1">'[3]T3 Page 1'!#REF!</definedName>
    <definedName name="__123Graph_FPIC" hidden="1">'[3]T3 Page 1'!#REF!</definedName>
    <definedName name="__123Graph_LBL_ARESID" hidden="1">'[4]HIS19FIN(A)'!$R$3:$W$3</definedName>
    <definedName name="__123Graph_LBL_BRESID" hidden="1">'[4]HIS19FIN(A)'!$R$3:$W$3</definedName>
    <definedName name="__123Graph_X" hidden="1">'Table 11.1B'!#REF!</definedName>
    <definedName name="__123Graph_XACTHIC" hidden="1">'[3]FC Page 1'!#REF!</definedName>
    <definedName name="__123Graph_XCHGSPD1" hidden="1">[2]CHGSPD19.FIN!$A$10:$A$25</definedName>
    <definedName name="__123Graph_XCHGSPD2" hidden="1">[2]CHGSPD19.FIN!$A$11:$A$25</definedName>
    <definedName name="__123Graph_XEFF" hidden="1">'[3]T3 Page 1'!#REF!</definedName>
    <definedName name="__123Graph_XGR14PBF1" hidden="1">'[4]HIS19FIN(A)'!$AL$70:$AL$81</definedName>
    <definedName name="__123Graph_XLBF" hidden="1">'[3]T3 Page 1'!#REF!</definedName>
    <definedName name="__123Graph_XLBFFIN2" hidden="1">'[4]HIS19FIN(A)'!$K$61:$Q$61</definedName>
    <definedName name="__123Graph_XLBFHIC" hidden="1">'[4]HIS19FIN(A)'!$D$61:$J$61</definedName>
    <definedName name="__123Graph_XLBFHIC2" hidden="1">'[4]HIS19FIN(A)'!$D$61:$J$61</definedName>
    <definedName name="__123Graph_XLCB" hidden="1">'[4]HIS19FIN(A)'!$D$79:$I$79</definedName>
    <definedName name="__123Graph_XNACFIN" hidden="1">'[4]HIS19FIN(A)'!$K$95:$Q$95</definedName>
    <definedName name="__123Graph_XNACHIC" hidden="1">'[4]HIS19FIN(A)'!$D$95:$J$95</definedName>
    <definedName name="__123Graph_XPIC" hidden="1">'[3]T3 Page 1'!#REF!</definedName>
    <definedName name="_Regression_Out" hidden="1">#REF!</definedName>
    <definedName name="_Regression_X" hidden="1">#REF!</definedName>
    <definedName name="_Regression_Y" hidden="1">#REF!</definedName>
    <definedName name="_Toc283731208" localSheetId="4">'Table 11.1B'!#REF!</definedName>
  </definedNames>
  <calcPr calcId="152511" fullPrecision="0"/>
</workbook>
</file>

<file path=xl/calcChain.xml><?xml version="1.0" encoding="utf-8"?>
<calcChain xmlns="http://schemas.openxmlformats.org/spreadsheetml/2006/main">
  <c r="A6" i="19" l="1"/>
  <c r="B44" i="14" l="1"/>
  <c r="B43" i="14"/>
  <c r="B40" i="14"/>
  <c r="B28" i="14"/>
  <c r="B27" i="14"/>
  <c r="B26" i="14"/>
</calcChain>
</file>

<file path=xl/sharedStrings.xml><?xml version="1.0" encoding="utf-8"?>
<sst xmlns="http://schemas.openxmlformats.org/spreadsheetml/2006/main" count="1735" uniqueCount="563">
  <si>
    <t>Amounts: £ million</t>
  </si>
  <si>
    <t>Onshore companies</t>
  </si>
  <si>
    <t>Financial excluding life assurance</t>
  </si>
  <si>
    <t>Life assurance</t>
  </si>
  <si>
    <t xml:space="preserve">Total </t>
  </si>
  <si>
    <t>2000-01</t>
  </si>
  <si>
    <t>2001-02</t>
  </si>
  <si>
    <t>2002-03</t>
  </si>
  <si>
    <t>2003-04</t>
  </si>
  <si>
    <t>2004-05</t>
  </si>
  <si>
    <t>Corporation tax liabilities</t>
  </si>
  <si>
    <t>E-mail:</t>
  </si>
  <si>
    <t>For more general enquiries please refer to the HMRC website:</t>
  </si>
  <si>
    <t>2011-12</t>
  </si>
  <si>
    <t xml:space="preserve">1999-00 </t>
  </si>
  <si>
    <t>www.hmrc.gov.uk</t>
  </si>
  <si>
    <t>Corporation Tax</t>
  </si>
  <si>
    <t>ct.statistics@hmrc.gsi.gov.uk</t>
  </si>
  <si>
    <t>Contact details for this publication:</t>
  </si>
  <si>
    <t>2012-13</t>
  </si>
  <si>
    <t>2006-07</t>
  </si>
  <si>
    <t>2013-14</t>
  </si>
  <si>
    <t>2007-08</t>
  </si>
  <si>
    <r>
      <t>After ACT set off</t>
    </r>
    <r>
      <rPr>
        <sz val="10"/>
        <rFont val="Arial"/>
        <family val="2"/>
      </rPr>
      <t xml:space="preserve"> </t>
    </r>
    <r>
      <rPr>
        <vertAlign val="superscript"/>
        <sz val="10"/>
        <rFont val="Arial"/>
        <family val="2"/>
      </rPr>
      <t>b</t>
    </r>
  </si>
  <si>
    <r>
      <t>Industrial and commercial</t>
    </r>
    <r>
      <rPr>
        <sz val="10"/>
        <rFont val="Arial"/>
        <family val="2"/>
      </rPr>
      <t xml:space="preserve"> </t>
    </r>
    <r>
      <rPr>
        <vertAlign val="superscript"/>
        <sz val="10"/>
        <rFont val="Arial"/>
        <family val="2"/>
      </rPr>
      <t>c</t>
    </r>
  </si>
  <si>
    <r>
      <t xml:space="preserve"> </t>
    </r>
    <r>
      <rPr>
        <vertAlign val="superscript"/>
        <sz val="10"/>
        <rFont val="Arial"/>
        <family val="2"/>
      </rPr>
      <t>b</t>
    </r>
    <r>
      <rPr>
        <sz val="10"/>
        <rFont val="Arial"/>
        <family val="2"/>
      </rPr>
      <t xml:space="preserve"> </t>
    </r>
    <r>
      <rPr>
        <sz val="8"/>
        <rFont val="Arial"/>
        <family val="2"/>
      </rPr>
      <t>See Table 11.2  for details of ACT set off, which reduced substantially following the abolition of ACT on dividends.</t>
    </r>
  </si>
  <si>
    <r>
      <t xml:space="preserve"> </t>
    </r>
    <r>
      <rPr>
        <vertAlign val="superscript"/>
        <sz val="10"/>
        <rFont val="Arial"/>
        <family val="2"/>
      </rPr>
      <t xml:space="preserve">d </t>
    </r>
    <r>
      <rPr>
        <sz val="8"/>
        <rFont val="Arial"/>
        <family val="2"/>
      </rPr>
      <t>From 2005-06 the figures have been evaluated using data for all companies rather than a sample.</t>
    </r>
  </si>
  <si>
    <t>2008-09</t>
  </si>
  <si>
    <t>2014-15</t>
  </si>
  <si>
    <r>
      <t xml:space="preserve"> </t>
    </r>
    <r>
      <rPr>
        <vertAlign val="superscript"/>
        <sz val="10"/>
        <rFont val="Arial"/>
        <family val="2"/>
      </rPr>
      <t>c</t>
    </r>
    <r>
      <rPr>
        <sz val="10"/>
        <rFont val="Arial"/>
        <family val="2"/>
      </rPr>
      <t xml:space="preserve"> </t>
    </r>
    <r>
      <rPr>
        <sz val="8"/>
        <rFont val="Arial"/>
        <family val="2"/>
      </rPr>
      <t>Including overseas and companies not classified elsewhere.</t>
    </r>
  </si>
  <si>
    <t>2015-16</t>
  </si>
  <si>
    <t>2009-10</t>
  </si>
  <si>
    <r>
      <t xml:space="preserve">2005-06 </t>
    </r>
    <r>
      <rPr>
        <vertAlign val="superscript"/>
        <sz val="10"/>
        <rFont val="Arial"/>
        <family val="2"/>
      </rPr>
      <t>d</t>
    </r>
  </si>
  <si>
    <t>Ring fenced oil and gas companies</t>
  </si>
  <si>
    <r>
      <t xml:space="preserve"> </t>
    </r>
    <r>
      <rPr>
        <vertAlign val="superscript"/>
        <sz val="10"/>
        <rFont val="Arial"/>
        <family val="2"/>
      </rPr>
      <t>a</t>
    </r>
    <r>
      <rPr>
        <sz val="10"/>
        <rFont val="Arial"/>
        <family val="2"/>
      </rPr>
      <t xml:space="preserve"> </t>
    </r>
    <r>
      <rPr>
        <sz val="8"/>
        <rFont val="Arial"/>
        <family val="2"/>
      </rPr>
      <t>Figures are derived from company returns with accounting periods ending in the particular financial year, i.e. 1 April to the following 31 March.</t>
    </r>
  </si>
  <si>
    <r>
      <t xml:space="preserve">Corporation tax liabilities 1999-00 to 2016-17 </t>
    </r>
    <r>
      <rPr>
        <vertAlign val="superscript"/>
        <sz val="10"/>
        <rFont val="Arial"/>
        <family val="2"/>
      </rPr>
      <t>a</t>
    </r>
  </si>
  <si>
    <t xml:space="preserve">2010-11 </t>
  </si>
  <si>
    <r>
      <t xml:space="preserve">2011-12 </t>
    </r>
    <r>
      <rPr>
        <vertAlign val="superscript"/>
        <sz val="10"/>
        <rFont val="Arial"/>
        <family val="2"/>
      </rPr>
      <t>e</t>
    </r>
  </si>
  <si>
    <t>2016-17</t>
  </si>
  <si>
    <t>Updated September 2018</t>
  </si>
  <si>
    <r>
      <t xml:space="preserve"> </t>
    </r>
    <r>
      <rPr>
        <vertAlign val="superscript"/>
        <sz val="10"/>
        <rFont val="Arial"/>
        <family val="2"/>
      </rPr>
      <t xml:space="preserve">e </t>
    </r>
    <r>
      <rPr>
        <sz val="8"/>
        <rFont val="Arial"/>
        <family val="2"/>
      </rPr>
      <t xml:space="preserve">From 2011-12 the figures have been revised using latest available HMRC data.  </t>
    </r>
  </si>
  <si>
    <t xml:space="preserve">Industrial and commercial companies excluding </t>
  </si>
  <si>
    <t>Financial companies</t>
  </si>
  <si>
    <r>
      <t xml:space="preserve">Ring fenced oil and gas companies </t>
    </r>
    <r>
      <rPr>
        <vertAlign val="superscript"/>
        <sz val="10"/>
        <rFont val="Arial"/>
        <family val="2"/>
      </rPr>
      <t>c</t>
    </r>
  </si>
  <si>
    <r>
      <t>overseas and ring fenced oil and gas companies</t>
    </r>
    <r>
      <rPr>
        <sz val="10"/>
        <rFont val="Arial"/>
        <family val="2"/>
      </rPr>
      <t xml:space="preserve"> </t>
    </r>
    <r>
      <rPr>
        <vertAlign val="superscript"/>
        <sz val="10"/>
        <rFont val="Arial"/>
        <family val="2"/>
      </rPr>
      <t>b</t>
    </r>
  </si>
  <si>
    <t>excluding life assurance</t>
  </si>
  <si>
    <t>Gross taxable trading profits</t>
  </si>
  <si>
    <t>Capital allowances (less balancing charges) offset</t>
  </si>
  <si>
    <t xml:space="preserve">          against trading profits</t>
  </si>
  <si>
    <t>Trading losses from previous years offset against</t>
  </si>
  <si>
    <t xml:space="preserve">          this year's trading profits</t>
  </si>
  <si>
    <t>Other taxable income and net capital gains</t>
  </si>
  <si>
    <t>Trading losses offset against other income</t>
  </si>
  <si>
    <t>Charges paid and offset against profits</t>
  </si>
  <si>
    <t>Group relief received</t>
  </si>
  <si>
    <t>Other deductions</t>
  </si>
  <si>
    <t>Charge to corporation tax</t>
  </si>
  <si>
    <t>Marginal Small Companies Relief</t>
  </si>
  <si>
    <t>Advance corporation tax set off</t>
  </si>
  <si>
    <t>Double taxation relief</t>
  </si>
  <si>
    <t>Income tax set off and other non-standard reductions</t>
  </si>
  <si>
    <r>
      <t xml:space="preserve"> </t>
    </r>
    <r>
      <rPr>
        <vertAlign val="superscript"/>
        <sz val="10"/>
        <rFont val="Arial"/>
        <family val="2"/>
      </rPr>
      <t>a</t>
    </r>
    <r>
      <rPr>
        <sz val="10"/>
        <rFont val="Arial"/>
        <family val="2"/>
      </rPr>
      <t xml:space="preserve"> </t>
    </r>
    <r>
      <rPr>
        <sz val="8"/>
        <rFont val="Arial"/>
        <family val="2"/>
      </rPr>
      <t>Figures are derived from company returns with accounting periods ending in the particular financial year,  i.e. 1 April to the following 31 March.</t>
    </r>
  </si>
  <si>
    <r>
      <t xml:space="preserve"> b </t>
    </r>
    <r>
      <rPr>
        <sz val="8"/>
        <rFont val="Arial"/>
        <family val="2"/>
      </rPr>
      <t>Figures exclude the overseas sector which are included with the industrial and commercial totals in table 11.1B.</t>
    </r>
  </si>
  <si>
    <r>
      <t xml:space="preserve"> </t>
    </r>
    <r>
      <rPr>
        <vertAlign val="superscript"/>
        <sz val="10"/>
        <rFont val="Arial"/>
        <family val="2"/>
      </rPr>
      <t>c</t>
    </r>
    <r>
      <rPr>
        <vertAlign val="superscript"/>
        <sz val="8"/>
        <rFont val="Arial"/>
        <family val="2"/>
      </rPr>
      <t xml:space="preserve">  </t>
    </r>
    <r>
      <rPr>
        <sz val="8"/>
        <rFont val="Arial"/>
        <family val="2"/>
      </rPr>
      <t>Companies subject to Ring Fence Corporation Tax (RFCT). For more info see:</t>
    </r>
  </si>
  <si>
    <r>
      <rPr>
        <sz val="8"/>
        <color rgb="FF0000FF"/>
        <rFont val="Arial"/>
        <family val="2"/>
      </rPr>
      <t xml:space="preserve">    </t>
    </r>
    <r>
      <rPr>
        <u/>
        <sz val="8"/>
        <color rgb="FF0000FF"/>
        <rFont val="Arial"/>
        <family val="2"/>
      </rPr>
      <t>https://www.gov.uk/government/statistics/government-revenues-from-uk-oil-and-gas-production--2</t>
    </r>
  </si>
  <si>
    <r>
      <t xml:space="preserve">Income, allowances, deductions and tax liabilities by broad company sector, 2011-12 to 2016-17 </t>
    </r>
    <r>
      <rPr>
        <vertAlign val="superscript"/>
        <sz val="10"/>
        <rFont val="Arial"/>
        <family val="2"/>
      </rPr>
      <t>a</t>
    </r>
  </si>
  <si>
    <r>
      <t xml:space="preserve">The next scheduled release is in autumn 2019, which will show </t>
    </r>
    <r>
      <rPr>
        <b/>
        <sz val="8"/>
        <color rgb="FF000000"/>
        <rFont val="Arial"/>
        <family val="2"/>
      </rPr>
      <t>Corporation Tax: income, allowances, deductions and tax liabilities by company sector, to 2017-18</t>
    </r>
  </si>
  <si>
    <t>Number of companies, income, allowances, tax liabilities and deductions</t>
  </si>
  <si>
    <t>2010-11</t>
  </si>
  <si>
    <t>Number</t>
  </si>
  <si>
    <t>Amount</t>
  </si>
  <si>
    <r>
      <t>Gross taxable trading profit</t>
    </r>
    <r>
      <rPr>
        <sz val="10"/>
        <rFont val="Arial"/>
        <family val="2"/>
      </rPr>
      <t xml:space="preserve"> </t>
    </r>
    <r>
      <rPr>
        <vertAlign val="superscript"/>
        <sz val="10"/>
        <rFont val="Arial"/>
        <family val="2"/>
      </rPr>
      <t>b</t>
    </r>
  </si>
  <si>
    <r>
      <t>Capital allowances</t>
    </r>
    <r>
      <rPr>
        <sz val="10"/>
        <rFont val="Arial"/>
        <family val="2"/>
      </rPr>
      <t xml:space="preserve"> </t>
    </r>
    <r>
      <rPr>
        <vertAlign val="superscript"/>
        <sz val="10"/>
        <rFont val="Arial"/>
        <family val="2"/>
      </rPr>
      <t>c</t>
    </r>
  </si>
  <si>
    <r>
      <t>Net trading profits</t>
    </r>
    <r>
      <rPr>
        <sz val="10"/>
        <rFont val="Arial"/>
        <family val="2"/>
      </rPr>
      <t xml:space="preserve"> </t>
    </r>
    <r>
      <rPr>
        <vertAlign val="superscript"/>
        <sz val="10"/>
        <rFont val="Arial"/>
        <family val="2"/>
      </rPr>
      <t>d, b</t>
    </r>
  </si>
  <si>
    <t>Other income &amp; gains</t>
  </si>
  <si>
    <t>Deductions allowed</t>
  </si>
  <si>
    <t>Total chargeable profits</t>
  </si>
  <si>
    <r>
      <t xml:space="preserve">Rates at which profits charged </t>
    </r>
    <r>
      <rPr>
        <vertAlign val="superscript"/>
        <sz val="10"/>
        <rFont val="Arial"/>
        <family val="2"/>
      </rPr>
      <t>e</t>
    </r>
  </si>
  <si>
    <t xml:space="preserve">  Main rate</t>
  </si>
  <si>
    <t>Double tax relief</t>
  </si>
  <si>
    <t xml:space="preserve">Act set-off </t>
  </si>
  <si>
    <t xml:space="preserve">Income tax set-off </t>
  </si>
  <si>
    <r>
      <t xml:space="preserve">a </t>
    </r>
    <r>
      <rPr>
        <sz val="8"/>
        <rFont val="Arial"/>
        <family val="2"/>
      </rPr>
      <t>Figures correspond to company accounting periods ending in the financial years shown.</t>
    </r>
  </si>
  <si>
    <r>
      <t>b</t>
    </r>
    <r>
      <rPr>
        <sz val="10"/>
        <rFont val="Arial"/>
        <family val="2"/>
      </rPr>
      <t xml:space="preserve"> </t>
    </r>
    <r>
      <rPr>
        <sz val="8"/>
        <rFont val="Arial"/>
        <family val="2"/>
      </rPr>
      <t>A single company may have a number of different sources of income so trading profit and other income will overlap in tables 11.3, 11.4 and 11.5.</t>
    </r>
  </si>
  <si>
    <r>
      <t xml:space="preserve">c </t>
    </r>
    <r>
      <rPr>
        <sz val="8"/>
        <rFont val="Arial"/>
        <family val="2"/>
      </rPr>
      <t>Capital allowances less balancing charges.</t>
    </r>
  </si>
  <si>
    <r>
      <t xml:space="preserve">d </t>
    </r>
    <r>
      <rPr>
        <sz val="8"/>
        <rFont val="Arial"/>
        <family val="2"/>
      </rPr>
      <t xml:space="preserve">Overall this will exceed gross trading profit minus capital allowances since if this subtraction results in a negative value for an individual company the net trading profits are deemed to be zero and not negative.   </t>
    </r>
  </si>
  <si>
    <r>
      <t>e</t>
    </r>
    <r>
      <rPr>
        <sz val="10"/>
        <rFont val="Arial"/>
        <family val="2"/>
      </rPr>
      <t xml:space="preserve"> </t>
    </r>
    <r>
      <rPr>
        <sz val="8"/>
        <rFont val="Arial"/>
        <family val="2"/>
      </rPr>
      <t>An individual company can pay different rates on the total chargeable profits and so an average across accounting periods is calculated for simplicity.</t>
    </r>
  </si>
  <si>
    <t xml:space="preserve">   This makes clear that it is the size of the profits, rather than the size of the company, which determines the tax rate to be applied.</t>
  </si>
  <si>
    <t>(Tables 11.3 to 11.5)</t>
  </si>
  <si>
    <t>Notes on the tables</t>
  </si>
  <si>
    <t>Computation of Corporation Tax liability</t>
  </si>
  <si>
    <r>
      <t>1.</t>
    </r>
    <r>
      <rPr>
        <sz val="7"/>
        <rFont val="Times New Roman"/>
        <family val="1"/>
      </rPr>
      <t xml:space="preserve">        </t>
    </r>
    <r>
      <rPr>
        <sz val="8"/>
        <rFont val="Arial"/>
        <family val="2"/>
      </rPr>
      <t>Tables 11.3, 11.4 and 11.5 are estimated from data collected from:</t>
    </r>
  </si>
  <si>
    <t>i. Companies' own Corporation Tax self assessments where they have been agreed with HM Revenue &amp; Customs</t>
  </si>
  <si>
    <t>ii. Returns where self assessments have not been agreed</t>
  </si>
  <si>
    <t>iii. Determinations of Corporation Tax made by HM Revenue &amp; Customs in the absence of a self assessment or return</t>
  </si>
  <si>
    <t>iv. If no other information is available, statistical extrapolations from a recent year's Corporation Tax data, or failing that</t>
  </si>
  <si>
    <t xml:space="preserve">statistical grossing </t>
  </si>
  <si>
    <t xml:space="preserve">2.     The analyses by industry use the UK Standard Industrial Classification 2007. Some categories have </t>
  </si>
  <si>
    <t>been amalgamated in order to protect taxpayer confidentiality.</t>
  </si>
  <si>
    <t>3.     The figures for Capital Allowances are the amounts which companies claim in the period less balancing charges.</t>
  </si>
  <si>
    <t xml:space="preserve"> If Capital Allowances exceed the gross trading profit, leading to a loss for Corporation Tax, a zero is included in the</t>
  </si>
  <si>
    <t xml:space="preserve"> net trading profits column rather than a negative figure.  Losses brought forward are not deducted in arriving at net </t>
  </si>
  <si>
    <t xml:space="preserve"> trading profits.  They and losses of the current period, so far as they are allowed, are included in “Deductions allowed”</t>
  </si>
  <si>
    <t>4.     In Tables 11.4 and 11.5 the “number of cases” is the number of companies with positive income (gross trading income,</t>
  </si>
  <si>
    <t>other income or gains)</t>
  </si>
  <si>
    <t xml:space="preserve">2015-16 </t>
  </si>
  <si>
    <r>
      <t xml:space="preserve">The next scheduled release is in autumn 2019, which will show </t>
    </r>
    <r>
      <rPr>
        <b/>
        <sz val="8"/>
        <color indexed="8"/>
        <rFont val="Arial"/>
        <family val="2"/>
      </rPr>
      <t>Corporation Tax, number, income, allowances, tax liabilities and deductions for 2017-18</t>
    </r>
  </si>
  <si>
    <t xml:space="preserve">Computation of liability. </t>
  </si>
  <si>
    <t>Number of companies, income, allowances, deductions and tax, by industry</t>
  </si>
  <si>
    <t>Numbers: actual. Amounts: £ millions</t>
  </si>
  <si>
    <t xml:space="preserve"> </t>
  </si>
  <si>
    <t>Industry</t>
  </si>
  <si>
    <t>Number of companies</t>
  </si>
  <si>
    <t>Gross</t>
  </si>
  <si>
    <t>Capital</t>
  </si>
  <si>
    <t>Net</t>
  </si>
  <si>
    <t>Other</t>
  </si>
  <si>
    <t>Deductions</t>
  </si>
  <si>
    <t>Total</t>
  </si>
  <si>
    <t>ACT</t>
  </si>
  <si>
    <t xml:space="preserve">Other </t>
  </si>
  <si>
    <t>Tax</t>
  </si>
  <si>
    <t xml:space="preserve">with trading profits </t>
  </si>
  <si>
    <t>trading</t>
  </si>
  <si>
    <r>
      <t>allowances</t>
    </r>
    <r>
      <rPr>
        <sz val="10"/>
        <rFont val="Arial"/>
        <family val="2"/>
      </rPr>
      <t xml:space="preserve"> </t>
    </r>
    <r>
      <rPr>
        <vertAlign val="superscript"/>
        <sz val="10"/>
        <rFont val="Arial"/>
        <family val="2"/>
      </rPr>
      <t>c</t>
    </r>
  </si>
  <si>
    <t>income &amp;</t>
  </si>
  <si>
    <t>allowed</t>
  </si>
  <si>
    <t>chargeable</t>
  </si>
  <si>
    <r>
      <t xml:space="preserve">set-off </t>
    </r>
    <r>
      <rPr>
        <vertAlign val="superscript"/>
        <sz val="10"/>
        <rFont val="Arial"/>
        <family val="2"/>
      </rPr>
      <t>d</t>
    </r>
  </si>
  <si>
    <t>reliefs set</t>
  </si>
  <si>
    <t>payable</t>
  </si>
  <si>
    <r>
      <t>and other income</t>
    </r>
    <r>
      <rPr>
        <sz val="10"/>
        <rFont val="Arial"/>
        <family val="2"/>
      </rPr>
      <t xml:space="preserve"> </t>
    </r>
    <r>
      <rPr>
        <vertAlign val="superscript"/>
        <sz val="10"/>
        <rFont val="Arial"/>
        <family val="2"/>
      </rPr>
      <t>b</t>
    </r>
  </si>
  <si>
    <r>
      <t>profits</t>
    </r>
    <r>
      <rPr>
        <sz val="10"/>
        <rFont val="Arial"/>
        <family val="2"/>
      </rPr>
      <t xml:space="preserve"> </t>
    </r>
    <r>
      <rPr>
        <vertAlign val="superscript"/>
        <sz val="10"/>
        <rFont val="Arial"/>
        <family val="2"/>
      </rPr>
      <t>b</t>
    </r>
  </si>
  <si>
    <t>profits</t>
  </si>
  <si>
    <r>
      <t>gains</t>
    </r>
    <r>
      <rPr>
        <sz val="10"/>
        <rFont val="Arial"/>
        <family val="2"/>
      </rPr>
      <t xml:space="preserve"> </t>
    </r>
    <r>
      <rPr>
        <vertAlign val="superscript"/>
        <sz val="10"/>
        <rFont val="Arial"/>
        <family val="2"/>
      </rPr>
      <t>c</t>
    </r>
  </si>
  <si>
    <r>
      <t>against tax</t>
    </r>
    <r>
      <rPr>
        <sz val="10"/>
        <rFont val="Arial"/>
        <family val="2"/>
      </rPr>
      <t xml:space="preserve"> </t>
    </r>
    <r>
      <rPr>
        <vertAlign val="superscript"/>
        <sz val="10"/>
        <rFont val="Arial"/>
        <family val="2"/>
      </rPr>
      <t>e</t>
    </r>
  </si>
  <si>
    <t>A. Agriculture, Forestry and Fishing</t>
  </si>
  <si>
    <t>B. Mining and Quarrying</t>
  </si>
  <si>
    <t>C. Manufacturing</t>
  </si>
  <si>
    <t>D. Electricity, Gas, Steam and Air Conditioning</t>
  </si>
  <si>
    <t>E. Water, Sewerage and Waste,</t>
  </si>
  <si>
    <t>F. Construction</t>
  </si>
  <si>
    <t>G. Wholesale and Retail Trade, Repairs</t>
  </si>
  <si>
    <t>H. Transport and Storage</t>
  </si>
  <si>
    <t>I. Accomodation and Food</t>
  </si>
  <si>
    <t>J. Information and Communication</t>
  </si>
  <si>
    <t>K. Financial and Insurance</t>
  </si>
  <si>
    <t>L. Real Estate</t>
  </si>
  <si>
    <t>M. Professional, Scientific and Technical</t>
  </si>
  <si>
    <t>N. Admin and Support Services: O. Public Admin, Defence and Social Services</t>
  </si>
  <si>
    <t>P. Education</t>
  </si>
  <si>
    <t>Q. Health and Social Work</t>
  </si>
  <si>
    <t>R. Arts, Entertainment and Recreation</t>
  </si>
  <si>
    <t>S. Other services activities; T. Households; U. Overseas</t>
  </si>
  <si>
    <t>Unclassified</t>
  </si>
  <si>
    <t>All industries</t>
  </si>
  <si>
    <r>
      <t>a</t>
    </r>
    <r>
      <rPr>
        <sz val="10"/>
        <rFont val="Arial"/>
        <family val="2"/>
      </rPr>
      <t xml:space="preserve"> </t>
    </r>
    <r>
      <rPr>
        <sz val="8"/>
        <rFont val="Arial"/>
        <family val="2"/>
      </rPr>
      <t>These figures relate to earnings in accounting periods ending in the financial year shown.</t>
    </r>
  </si>
  <si>
    <r>
      <t>c</t>
    </r>
    <r>
      <rPr>
        <sz val="10"/>
        <rFont val="Arial"/>
        <family val="2"/>
      </rPr>
      <t xml:space="preserve"> </t>
    </r>
    <r>
      <rPr>
        <sz val="8"/>
        <rFont val="Arial"/>
        <family val="2"/>
      </rPr>
      <t>Capital allowances less balancing charges.</t>
    </r>
  </si>
  <si>
    <r>
      <t>d</t>
    </r>
    <r>
      <rPr>
        <sz val="10"/>
        <rFont val="Arial"/>
        <family val="2"/>
      </rPr>
      <t xml:space="preserve"> </t>
    </r>
    <r>
      <rPr>
        <sz val="8"/>
        <rFont val="Arial"/>
        <family val="2"/>
      </rPr>
      <t>Figures for ACT set-off are not shown at industrial sector level in order to protect taxpayer confidentiality.</t>
    </r>
  </si>
  <si>
    <r>
      <t>e</t>
    </r>
    <r>
      <rPr>
        <sz val="10"/>
        <rFont val="Arial"/>
        <family val="2"/>
      </rPr>
      <t xml:space="preserve"> </t>
    </r>
    <r>
      <rPr>
        <sz val="8"/>
        <rFont val="Arial"/>
        <family val="2"/>
      </rPr>
      <t>Includes double taxation relief, marginal small companies rate relief, income tax set off and non-standard tax reduction.</t>
    </r>
  </si>
  <si>
    <r>
      <t xml:space="preserve">Corporation Tax: financial year 2015-16 </t>
    </r>
    <r>
      <rPr>
        <b/>
        <vertAlign val="superscript"/>
        <sz val="10"/>
        <rFont val="Arial"/>
        <family val="2"/>
      </rPr>
      <t>a</t>
    </r>
  </si>
  <si>
    <r>
      <t xml:space="preserve">The next scheduled release is in autumn 2019, which will show </t>
    </r>
    <r>
      <rPr>
        <b/>
        <sz val="8"/>
        <color indexed="8"/>
        <rFont val="Arial"/>
        <family val="2"/>
      </rPr>
      <t>Corporation Tax, computation of liability for 2016-17</t>
    </r>
  </si>
  <si>
    <t>Computation of liability.</t>
  </si>
  <si>
    <r>
      <t xml:space="preserve">Corporation Tax: financial year 2016-17 </t>
    </r>
    <r>
      <rPr>
        <b/>
        <vertAlign val="superscript"/>
        <sz val="10"/>
        <rFont val="Arial"/>
        <family val="2"/>
      </rPr>
      <t>a</t>
    </r>
  </si>
  <si>
    <r>
      <t xml:space="preserve">The next scheduled release is in autumn 2019, which will show </t>
    </r>
    <r>
      <rPr>
        <b/>
        <sz val="8"/>
        <color indexed="8"/>
        <rFont val="Arial"/>
        <family val="2"/>
      </rPr>
      <t>Corporation Tax, computation of liability for 2017-18</t>
    </r>
  </si>
  <si>
    <t>C. Manufacturing; D. Electricity, Gas, Steam and Air Conditioning</t>
  </si>
  <si>
    <t>Corporation tax payable after set-offs by year of liability</t>
  </si>
  <si>
    <t>Numbers:actual ; Amounts:£ millions</t>
  </si>
  <si>
    <t>Amount of tax</t>
  </si>
  <si>
    <t xml:space="preserve"> payable</t>
  </si>
  <si>
    <r>
      <t xml:space="preserve">(lower limit) </t>
    </r>
    <r>
      <rPr>
        <vertAlign val="superscript"/>
        <sz val="10"/>
        <rFont val="Arial"/>
        <family val="2"/>
      </rPr>
      <t>c</t>
    </r>
  </si>
  <si>
    <r>
      <t>Numbers</t>
    </r>
    <r>
      <rPr>
        <vertAlign val="superscript"/>
        <sz val="10"/>
        <rFont val="Arial"/>
        <family val="2"/>
      </rPr>
      <t xml:space="preserve"> b</t>
    </r>
  </si>
  <si>
    <t>£</t>
  </si>
  <si>
    <t xml:space="preserve">                         &gt;0</t>
  </si>
  <si>
    <t>All ranges</t>
  </si>
  <si>
    <r>
      <t>a</t>
    </r>
    <r>
      <rPr>
        <vertAlign val="superscript"/>
        <sz val="8"/>
        <color indexed="8"/>
        <rFont val="Arial"/>
        <family val="2"/>
      </rPr>
      <t xml:space="preserve"> </t>
    </r>
    <r>
      <rPr>
        <sz val="8"/>
        <color indexed="8"/>
        <rFont val="Arial"/>
        <family val="2"/>
      </rPr>
      <t>Figures correspond to company accounting periods ending in the financial years shown.</t>
    </r>
  </si>
  <si>
    <r>
      <t xml:space="preserve">b </t>
    </r>
    <r>
      <rPr>
        <sz val="8"/>
        <color indexed="8"/>
        <rFont val="Arial"/>
        <family val="2"/>
      </rPr>
      <t xml:space="preserve">Figures for the number of companies are rounded to the nearest ten to protect taxpayer confidentiality. </t>
    </r>
  </si>
  <si>
    <r>
      <t xml:space="preserve">c </t>
    </r>
    <r>
      <rPr>
        <sz val="8"/>
        <color indexed="8"/>
        <rFont val="Arial"/>
        <family val="2"/>
      </rPr>
      <t>We are unable to show a further breakdown at £100,000,000 and above (as we have in previous years) due to our duty of keeping taxpayer confidentiality.</t>
    </r>
  </si>
  <si>
    <r>
      <t>(Tables 11.6 to 11.8)</t>
    </r>
    <r>
      <rPr>
        <sz val="8"/>
        <rFont val="Arial"/>
        <family val="2"/>
      </rPr>
      <t xml:space="preserve"> </t>
    </r>
  </si>
  <si>
    <t>Corporation Tax payable</t>
  </si>
  <si>
    <r>
      <t>1.</t>
    </r>
    <r>
      <rPr>
        <sz val="7"/>
        <rFont val="Times New Roman"/>
        <family val="1"/>
      </rPr>
      <t xml:space="preserve">        </t>
    </r>
    <r>
      <rPr>
        <sz val="8"/>
        <rFont val="Arial"/>
        <family val="2"/>
      </rPr>
      <t>The analyses by industry use the UK Standard Industrial Classification 2007. Some categories have  been amalgamated in order to protect taxpayer confidentiality.</t>
    </r>
  </si>
  <si>
    <r>
      <t>2.</t>
    </r>
    <r>
      <rPr>
        <sz val="7"/>
        <rFont val="Times New Roman"/>
        <family val="1"/>
      </rPr>
      <t xml:space="preserve">        </t>
    </r>
    <r>
      <rPr>
        <sz val="8"/>
        <rFont val="Arial"/>
        <family val="2"/>
      </rPr>
      <t>The advent of instalment payments has made it necessary to alter the basis on which Tables 11.6 and 11.8 are prepared by changing</t>
    </r>
  </si>
  <si>
    <t xml:space="preserve"> them from the amounts of Corporation Tax paid in the year to the Corporation Tax payable according to the year in which the liability arose</t>
  </si>
  <si>
    <r>
      <t>3.</t>
    </r>
    <r>
      <rPr>
        <sz val="7"/>
        <rFont val="Times New Roman"/>
        <family val="1"/>
      </rPr>
      <t xml:space="preserve">        </t>
    </r>
    <r>
      <rPr>
        <sz val="8"/>
        <rFont val="Arial"/>
        <family val="2"/>
      </rPr>
      <t>Table 11.6 and 11.7 present an analysis of Corporation Tax payable arising from Corporation Tax liabilities in the financial years shown.</t>
    </r>
  </si>
  <si>
    <t>The figures are consistent with similar figures shown in Tables 11.3, 11.4 and 11.5.  Table 11.6 shows a distribution by size of Corporation Tax payable.</t>
  </si>
  <si>
    <t>Table 11.7 shows a distribution by industry</t>
  </si>
  <si>
    <r>
      <t xml:space="preserve">Classified by size, financial years 2011-12 to 2016-17 </t>
    </r>
    <r>
      <rPr>
        <b/>
        <vertAlign val="superscript"/>
        <sz val="10"/>
        <color indexed="8"/>
        <rFont val="Arial"/>
        <family val="2"/>
      </rPr>
      <t>a</t>
    </r>
  </si>
  <si>
    <r>
      <t xml:space="preserve">The next scheduled release is in autumn 2019, which will show </t>
    </r>
    <r>
      <rPr>
        <b/>
        <sz val="8"/>
        <color indexed="8"/>
        <rFont val="Arial"/>
        <family val="2"/>
      </rPr>
      <t>Corporation Tax, payable after set-offs by year of liability to 2017-18</t>
    </r>
  </si>
  <si>
    <t>Numbers: actual; Amounts: £ millions</t>
  </si>
  <si>
    <t>Numbers</t>
  </si>
  <si>
    <t xml:space="preserve">Tax </t>
  </si>
  <si>
    <t>Payable</t>
  </si>
  <si>
    <r>
      <t xml:space="preserve">a </t>
    </r>
    <r>
      <rPr>
        <sz val="8"/>
        <color indexed="8"/>
        <rFont val="Arial"/>
        <family val="2"/>
      </rPr>
      <t>Figures correspond to company accounting periods ending in the financial years shown.</t>
    </r>
  </si>
  <si>
    <r>
      <t xml:space="preserve">b </t>
    </r>
    <r>
      <rPr>
        <sz val="8"/>
        <color indexed="8"/>
        <rFont val="Arial"/>
        <family val="2"/>
      </rPr>
      <t>Number of companies with Corporation Tax payable.</t>
    </r>
  </si>
  <si>
    <r>
      <t xml:space="preserve">c </t>
    </r>
    <r>
      <rPr>
        <sz val="8"/>
        <color indexed="8"/>
        <rFont val="Arial"/>
        <family val="2"/>
      </rPr>
      <t>Totals may not sum due to rounding</t>
    </r>
  </si>
  <si>
    <r>
      <t>2.</t>
    </r>
    <r>
      <rPr>
        <sz val="7"/>
        <rFont val="Times New Roman"/>
        <family val="1"/>
      </rPr>
      <t xml:space="preserve">        </t>
    </r>
    <r>
      <rPr>
        <sz val="8"/>
        <rFont val="Arial"/>
        <family val="2"/>
      </rPr>
      <t xml:space="preserve">The advent of instalment payments has made it necessary to alter the basis on which Tables 11.6 and 11.8 are prepared by changing them from the amounts of </t>
    </r>
  </si>
  <si>
    <t xml:space="preserve"> Corporation Tax paid in the year to the Corporation Tax payable according to the year in which the liability arose</t>
  </si>
  <si>
    <r>
      <t>3.</t>
    </r>
    <r>
      <rPr>
        <sz val="7"/>
        <rFont val="Times New Roman"/>
        <family val="1"/>
      </rPr>
      <t xml:space="preserve">        </t>
    </r>
    <r>
      <rPr>
        <sz val="8"/>
        <rFont val="Arial"/>
        <family val="2"/>
      </rPr>
      <t>Table 11.6 and 11.7 present an analysis of Corporation Tax payable arising from Corporation Tax liabilities in the financial years shown.  The figures are consistent</t>
    </r>
  </si>
  <si>
    <t xml:space="preserve">with similar figures shown in Tables 11.3, 11.4 and 11.5.  Table 11.6 shows a distribution by size of Corporation Tax payable.  Table 11.7 shows a </t>
  </si>
  <si>
    <t>distribution by industry</t>
  </si>
  <si>
    <r>
      <t xml:space="preserve">Classified by industry, financial years 2011-12 to 2016-17 </t>
    </r>
    <r>
      <rPr>
        <b/>
        <vertAlign val="superscript"/>
        <sz val="10"/>
        <color indexed="8"/>
        <rFont val="Arial"/>
        <family val="2"/>
      </rPr>
      <t>a b c</t>
    </r>
  </si>
  <si>
    <r>
      <t xml:space="preserve">The next scheduled release is in autumn 2019, which will show </t>
    </r>
    <r>
      <rPr>
        <b/>
        <sz val="8"/>
        <color indexed="8"/>
        <rFont val="Arial"/>
        <family val="2"/>
      </rPr>
      <t>Corporation Tax, payable after set-offs by year of liability for 2017-18</t>
    </r>
  </si>
  <si>
    <r>
      <t>Numbers in each size category of liability</t>
    </r>
    <r>
      <rPr>
        <vertAlign val="superscript"/>
        <sz val="10"/>
        <rFont val="Arial"/>
        <family val="2"/>
      </rPr>
      <t xml:space="preserve"> b c d</t>
    </r>
  </si>
  <si>
    <t>Numbers:Actual</t>
  </si>
  <si>
    <t>Tax payable in</t>
  </si>
  <si>
    <t>(lower limit)</t>
  </si>
  <si>
    <t>&gt;0</t>
  </si>
  <si>
    <r>
      <t>a</t>
    </r>
    <r>
      <rPr>
        <sz val="10"/>
        <color indexed="8"/>
        <rFont val="Arial"/>
        <family val="2"/>
      </rPr>
      <t xml:space="preserve"> </t>
    </r>
    <r>
      <rPr>
        <sz val="8"/>
        <color indexed="8"/>
        <rFont val="Arial"/>
        <family val="2"/>
      </rPr>
      <t>Figures correspond to company accounting periods ending in the financial years shown.</t>
    </r>
  </si>
  <si>
    <r>
      <t xml:space="preserve">c </t>
    </r>
    <r>
      <rPr>
        <sz val="8"/>
        <color indexed="8"/>
        <rFont val="Arial"/>
        <family val="2"/>
      </rPr>
      <t xml:space="preserve">Figures for the number of companies are rounded to the nearest ten to protect taxpayer confidentiality. </t>
    </r>
  </si>
  <si>
    <r>
      <t xml:space="preserve">d </t>
    </r>
    <r>
      <rPr>
        <sz val="8"/>
        <color indexed="8"/>
        <rFont val="Arial"/>
        <family val="2"/>
      </rPr>
      <t>Totals may not sum due to rounding</t>
    </r>
  </si>
  <si>
    <r>
      <t>1.</t>
    </r>
    <r>
      <rPr>
        <sz val="7"/>
        <rFont val="Times New Roman"/>
        <family val="1"/>
      </rPr>
      <t xml:space="preserve">        </t>
    </r>
    <r>
      <rPr>
        <sz val="8"/>
        <rFont val="Arial"/>
        <family val="2"/>
      </rPr>
      <t xml:space="preserve">The analyses by industry use the UK Standard Industrial Classification 2007. Some categories have </t>
    </r>
  </si>
  <si>
    <t xml:space="preserve"> been amalgamated in order to protect taxpayer confidentiality.</t>
  </si>
  <si>
    <r>
      <t>2.</t>
    </r>
    <r>
      <rPr>
        <sz val="7"/>
        <rFont val="Times New Roman"/>
        <family val="1"/>
      </rPr>
      <t xml:space="preserve">        </t>
    </r>
    <r>
      <rPr>
        <sz val="8"/>
        <rFont val="Arial"/>
        <family val="2"/>
      </rPr>
      <t>The advent of instalment payments has made it necessary to alter the basis on which Tables T11.6 and T11.8 are</t>
    </r>
  </si>
  <si>
    <t xml:space="preserve"> prepared by changing them from the amounts of Corporation Tax paid in the year to the Corporation Tax payable</t>
  </si>
  <si>
    <t xml:space="preserve"> according to the year in which the liability arose</t>
  </si>
  <si>
    <r>
      <t>3.</t>
    </r>
    <r>
      <rPr>
        <sz val="7"/>
        <rFont val="Times New Roman"/>
        <family val="1"/>
      </rPr>
      <t xml:space="preserve">        </t>
    </r>
    <r>
      <rPr>
        <sz val="8"/>
        <rFont val="Arial"/>
        <family val="2"/>
      </rPr>
      <t>Table 11.6 and 11.7 present an analysis of Corporation Tax payable arising from Corporation Tax liabilities in the</t>
    </r>
  </si>
  <si>
    <t xml:space="preserve"> financial years shown.  The figures are consistent with similar figures shown in Tables 11.3, 11.4 and 11.5.</t>
  </si>
  <si>
    <t xml:space="preserve"> Table 11.6 shows a distribution by size of Corporation Tax payable.  Table 11.7 shows a distribution by industry</t>
  </si>
  <si>
    <r>
      <t xml:space="preserve">Corporation tax payable after set-offs in financial years 2015-16 and 2016-17 </t>
    </r>
    <r>
      <rPr>
        <vertAlign val="superscript"/>
        <sz val="10"/>
        <rFont val="Arial"/>
        <family val="2"/>
      </rPr>
      <t>a</t>
    </r>
  </si>
  <si>
    <t>Tax payable in 2016-17</t>
  </si>
  <si>
    <r>
      <t xml:space="preserve">b </t>
    </r>
    <r>
      <rPr>
        <sz val="8"/>
        <color indexed="8"/>
        <rFont val="Arial"/>
        <family val="2"/>
      </rPr>
      <t>Number of companies with a tax liability in either 2015-16 or 2016-17 or both years.</t>
    </r>
  </si>
  <si>
    <r>
      <t xml:space="preserve">The next scheduled release is in autumn 2019, which will show </t>
    </r>
    <r>
      <rPr>
        <b/>
        <sz val="8"/>
        <color indexed="8"/>
        <rFont val="Arial"/>
        <family val="2"/>
      </rPr>
      <t>Corporation Tax payable, after set-offs in financial years ending 2017 and 2018</t>
    </r>
  </si>
  <si>
    <t>Corporation tax</t>
  </si>
  <si>
    <t>Amounts: £ millions</t>
  </si>
  <si>
    <r>
      <t xml:space="preserve">Year </t>
    </r>
    <r>
      <rPr>
        <vertAlign val="superscript"/>
        <sz val="10"/>
        <rFont val="Arial"/>
        <family val="2"/>
      </rPr>
      <t>a</t>
    </r>
  </si>
  <si>
    <t>Type of asset etc.</t>
  </si>
  <si>
    <r>
      <t>Type of allowance</t>
    </r>
    <r>
      <rPr>
        <sz val="10"/>
        <rFont val="Arial"/>
        <family val="2"/>
      </rPr>
      <t xml:space="preserve"> </t>
    </r>
    <r>
      <rPr>
        <vertAlign val="superscript"/>
        <sz val="10"/>
        <rFont val="Arial"/>
        <family val="2"/>
      </rPr>
      <t>b</t>
    </r>
  </si>
  <si>
    <t>Plant and</t>
  </si>
  <si>
    <t>Industrial</t>
  </si>
  <si>
    <t>Initial</t>
  </si>
  <si>
    <t>First year</t>
  </si>
  <si>
    <t>machinery</t>
  </si>
  <si>
    <r>
      <t xml:space="preserve">buildings </t>
    </r>
    <r>
      <rPr>
        <vertAlign val="superscript"/>
        <sz val="10"/>
        <rFont val="Arial"/>
        <family val="2"/>
      </rPr>
      <t>g</t>
    </r>
  </si>
  <si>
    <r>
      <t>and vehicles</t>
    </r>
    <r>
      <rPr>
        <sz val="10"/>
        <rFont val="Arial"/>
        <family val="2"/>
      </rPr>
      <t xml:space="preserve"> </t>
    </r>
    <r>
      <rPr>
        <vertAlign val="superscript"/>
        <sz val="10"/>
        <rFont val="Arial"/>
        <family val="2"/>
      </rPr>
      <t>f</t>
    </r>
  </si>
  <si>
    <t>1973-74</t>
  </si>
  <si>
    <t>1974-75</t>
  </si>
  <si>
    <t>1975-76</t>
  </si>
  <si>
    <t>1976-77</t>
  </si>
  <si>
    <t>1977-78</t>
  </si>
  <si>
    <t>1978-79</t>
  </si>
  <si>
    <r>
      <t xml:space="preserve">1979-80 </t>
    </r>
    <r>
      <rPr>
        <vertAlign val="superscript"/>
        <sz val="10"/>
        <rFont val="Arial"/>
        <family val="2"/>
      </rPr>
      <t>c</t>
    </r>
  </si>
  <si>
    <t>1980-81</t>
  </si>
  <si>
    <t>1981-82</t>
  </si>
  <si>
    <r>
      <t xml:space="preserve">1982-83 </t>
    </r>
    <r>
      <rPr>
        <vertAlign val="superscript"/>
        <sz val="10"/>
        <rFont val="Arial"/>
        <family val="2"/>
      </rPr>
      <t>d</t>
    </r>
  </si>
  <si>
    <t>1983-84</t>
  </si>
  <si>
    <t>1984-85</t>
  </si>
  <si>
    <t>1985-86</t>
  </si>
  <si>
    <t>1986-87</t>
  </si>
  <si>
    <t>1987-88</t>
  </si>
  <si>
    <t>1988-89</t>
  </si>
  <si>
    <t xml:space="preserve">.. </t>
  </si>
  <si>
    <t>1989-90</t>
  </si>
  <si>
    <t>1990-91</t>
  </si>
  <si>
    <t>1991-92</t>
  </si>
  <si>
    <t>1992-93</t>
  </si>
  <si>
    <t>1993-94</t>
  </si>
  <si>
    <t>1994-95</t>
  </si>
  <si>
    <t>1995-96</t>
  </si>
  <si>
    <t>1996-97</t>
  </si>
  <si>
    <t>1997-98</t>
  </si>
  <si>
    <t>1998-99</t>
  </si>
  <si>
    <t>1999-00</t>
  </si>
  <si>
    <r>
      <t>2005-06</t>
    </r>
    <r>
      <rPr>
        <sz val="10"/>
        <color indexed="8"/>
        <rFont val="Arial"/>
        <family val="2"/>
      </rPr>
      <t xml:space="preserve"> </t>
    </r>
    <r>
      <rPr>
        <vertAlign val="superscript"/>
        <sz val="10"/>
        <color indexed="8"/>
        <rFont val="Arial"/>
        <family val="2"/>
      </rPr>
      <t>e</t>
    </r>
  </si>
  <si>
    <r>
      <t>2008-09</t>
    </r>
    <r>
      <rPr>
        <sz val="10"/>
        <color indexed="8"/>
        <rFont val="Arial"/>
        <family val="2"/>
      </rPr>
      <t xml:space="preserve"> </t>
    </r>
    <r>
      <rPr>
        <vertAlign val="superscript"/>
        <sz val="10"/>
        <color indexed="8"/>
        <rFont val="Arial"/>
        <family val="2"/>
      </rPr>
      <t>f</t>
    </r>
  </si>
  <si>
    <r>
      <t xml:space="preserve">a </t>
    </r>
    <r>
      <rPr>
        <sz val="8"/>
        <rFont val="Arial"/>
        <family val="2"/>
      </rPr>
      <t>The figures relate to allowances due for accounting periods ending in the financial year 31 March.</t>
    </r>
  </si>
  <si>
    <r>
      <t>b</t>
    </r>
    <r>
      <rPr>
        <sz val="10"/>
        <rFont val="Arial"/>
        <family val="2"/>
      </rPr>
      <t xml:space="preserve"> </t>
    </r>
    <r>
      <rPr>
        <sz val="8"/>
        <rFont val="Arial"/>
        <family val="2"/>
      </rPr>
      <t>Separate information on initial and first year allowances is not available from 1988-89.</t>
    </r>
  </si>
  <si>
    <r>
      <t>c</t>
    </r>
    <r>
      <rPr>
        <sz val="10"/>
        <rFont val="Arial"/>
        <family val="2"/>
      </rPr>
      <t xml:space="preserve"> </t>
    </r>
    <r>
      <rPr>
        <sz val="8"/>
        <rFont val="Arial"/>
        <family val="2"/>
      </rPr>
      <t>Figures for 1979-80 and subsequently are on a revised basis not directly comparable with earlier years.</t>
    </r>
  </si>
  <si>
    <r>
      <t>d</t>
    </r>
    <r>
      <rPr>
        <sz val="10"/>
        <rFont val="Arial"/>
        <family val="2"/>
      </rPr>
      <t xml:space="preserve"> </t>
    </r>
    <r>
      <rPr>
        <sz val="8"/>
        <rFont val="Arial"/>
        <family val="2"/>
      </rPr>
      <t>Figures for 1982-83 and subsequently include Public Corporations.</t>
    </r>
  </si>
  <si>
    <r>
      <t>e</t>
    </r>
    <r>
      <rPr>
        <sz val="10"/>
        <rFont val="Arial"/>
        <family val="2"/>
      </rPr>
      <t xml:space="preserve"> </t>
    </r>
    <r>
      <rPr>
        <sz val="8"/>
        <rFont val="Arial"/>
        <family val="2"/>
      </rPr>
      <t>From 2005-06 the figures have been evaluated using data for all companies rather than a sample.</t>
    </r>
  </si>
  <si>
    <r>
      <t>f</t>
    </r>
    <r>
      <rPr>
        <sz val="10"/>
        <rFont val="Arial"/>
        <family val="2"/>
      </rPr>
      <t xml:space="preserve"> </t>
    </r>
    <r>
      <rPr>
        <sz val="8"/>
        <rFont val="Arial"/>
        <family val="2"/>
      </rPr>
      <t>From 2008-09 this includes Annual Investment Allowance (AIA) qualifying expenditure (see Table 11.10).</t>
    </r>
  </si>
  <si>
    <t xml:space="preserve">  Companies in groups are entitled to only a single AIA claim between them in respect of qualifying expenditure. </t>
  </si>
  <si>
    <r>
      <rPr>
        <vertAlign val="superscript"/>
        <sz val="10"/>
        <rFont val="Arial"/>
        <family val="2"/>
      </rPr>
      <t>g</t>
    </r>
    <r>
      <rPr>
        <sz val="8"/>
        <rFont val="Arial"/>
        <family val="2"/>
      </rPr>
      <t xml:space="preserve"> Industrial Building allowance was phased out from April 2011.</t>
    </r>
  </si>
  <si>
    <t>(Tables 11.9 and 11.10)</t>
  </si>
  <si>
    <t>Notes on the Tables</t>
  </si>
  <si>
    <t>Capital Allowances due by industry</t>
  </si>
  <si>
    <r>
      <t>1.</t>
    </r>
    <r>
      <rPr>
        <sz val="7"/>
        <rFont val="Times New Roman"/>
        <family val="1"/>
      </rPr>
      <t xml:space="preserve">      </t>
    </r>
    <r>
      <rPr>
        <sz val="8"/>
        <rFont val="Arial"/>
        <family val="2"/>
      </rPr>
      <t xml:space="preserve">The analyses by industry use the UK Standard Industrial Classification 2007. Some categories have </t>
    </r>
  </si>
  <si>
    <r>
      <t>2.</t>
    </r>
    <r>
      <rPr>
        <sz val="7"/>
        <rFont val="Times New Roman"/>
        <family val="1"/>
      </rPr>
      <t xml:space="preserve">      </t>
    </r>
    <r>
      <rPr>
        <sz val="8"/>
        <rFont val="Arial"/>
        <family val="2"/>
      </rPr>
      <t>The types of capital asset that qualify for relief and the rates of allowances since 1981 are given in Table A.5.</t>
    </r>
  </si>
  <si>
    <t xml:space="preserve"> Rates of allowance between 1978 and 2000 are contained in the table appendix A5 of Inland Revenue Statistics 2000 and</t>
  </si>
  <si>
    <t xml:space="preserve"> between 1965 and 1978 in the table appendix A.3 of Inland Revenue Statistics 1996</t>
  </si>
  <si>
    <r>
      <t>3.</t>
    </r>
    <r>
      <rPr>
        <sz val="7"/>
        <rFont val="Times New Roman"/>
        <family val="1"/>
      </rPr>
      <t xml:space="preserve">      </t>
    </r>
    <r>
      <rPr>
        <sz val="8"/>
        <rFont val="Arial"/>
        <family val="2"/>
      </rPr>
      <t>Tables 11.9 and 11.10 give estimates of the Capital Allowances due each year whether or not they were used against</t>
    </r>
  </si>
  <si>
    <t xml:space="preserve"> profits of the year shown.  The totals differ from those in Tables 11.3 to 11.5, mainly because the latter are net of</t>
  </si>
  <si>
    <t xml:space="preserve"> balancing charges</t>
  </si>
  <si>
    <r>
      <t>Capital allowances due 1973-74 to 2016-17 summary</t>
    </r>
    <r>
      <rPr>
        <b/>
        <vertAlign val="superscript"/>
        <sz val="10"/>
        <color indexed="8"/>
        <rFont val="Arial"/>
        <family val="2"/>
      </rPr>
      <t xml:space="preserve"> </t>
    </r>
  </si>
  <si>
    <r>
      <t xml:space="preserve">The next scheduled release is in autumn 2019, which will show </t>
    </r>
    <r>
      <rPr>
        <b/>
        <sz val="8"/>
        <color indexed="8"/>
        <rFont val="Arial"/>
        <family val="2"/>
      </rPr>
      <t>Corporation Tax Capital allowances due to 2017-2018</t>
    </r>
  </si>
  <si>
    <t>Type of Asset</t>
  </si>
  <si>
    <t>Plant and machinery</t>
  </si>
  <si>
    <r>
      <t>Annual Investment Allowance (AIA)</t>
    </r>
    <r>
      <rPr>
        <b/>
        <vertAlign val="superscript"/>
        <sz val="10"/>
        <rFont val="Arial"/>
        <family val="2"/>
      </rPr>
      <t xml:space="preserve"> b</t>
    </r>
  </si>
  <si>
    <t>Industrial buildings</t>
  </si>
  <si>
    <t>and vehicles (ex AIA)</t>
  </si>
  <si>
    <r>
      <t>2012-13</t>
    </r>
    <r>
      <rPr>
        <vertAlign val="superscript"/>
        <sz val="10"/>
        <rFont val="Arial"/>
        <family val="2"/>
      </rPr>
      <t xml:space="preserve"> c</t>
    </r>
  </si>
  <si>
    <t>n/a</t>
  </si>
  <si>
    <t>Other assets</t>
  </si>
  <si>
    <t>All assets</t>
  </si>
  <si>
    <r>
      <t xml:space="preserve"> a</t>
    </r>
    <r>
      <rPr>
        <sz val="10"/>
        <rFont val="Arial"/>
        <family val="2"/>
      </rPr>
      <t xml:space="preserve"> </t>
    </r>
    <r>
      <rPr>
        <sz val="8"/>
        <rFont val="Arial"/>
        <family val="2"/>
      </rPr>
      <t>The figures relate to allowances due for accounting periods ending in the financial year 31 March.</t>
    </r>
  </si>
  <si>
    <r>
      <t xml:space="preserve"> b</t>
    </r>
    <r>
      <rPr>
        <sz val="10"/>
        <rFont val="Arial"/>
        <family val="2"/>
      </rPr>
      <t xml:space="preserve"> </t>
    </r>
    <r>
      <rPr>
        <sz val="8"/>
        <rFont val="Arial"/>
        <family val="2"/>
      </rPr>
      <t>Annual Investment Allowance (AIA) qualifying expenditure incurred on or after 1 April 2008.</t>
    </r>
  </si>
  <si>
    <t xml:space="preserve">    Companies in groups are entitled to only a single AIA claim between them in respect of qualifying expenditure. </t>
  </si>
  <si>
    <r>
      <t xml:space="preserve"> c</t>
    </r>
    <r>
      <rPr>
        <sz val="8"/>
        <rFont val="Arial"/>
        <family val="2"/>
      </rPr>
      <t xml:space="preserve"> Figures for 2012-13 for industrial buildings are not shown at industrial sector level in order to protect taxpayer confidentiality.</t>
    </r>
  </si>
  <si>
    <t>Capital allowances due by industry</t>
  </si>
  <si>
    <r>
      <t>1.</t>
    </r>
    <r>
      <rPr>
        <sz val="7"/>
        <rFont val="Times New Roman"/>
        <family val="1"/>
      </rPr>
      <t xml:space="preserve">        </t>
    </r>
    <r>
      <rPr>
        <sz val="8"/>
        <rFont val="Arial"/>
        <family val="2"/>
      </rPr>
      <t>The analyses by industry use the UK Standard Industrial Classification 2007. Some categories have been amalgamated in order to protect taxpayer confidentiality.</t>
    </r>
  </si>
  <si>
    <r>
      <t>2.</t>
    </r>
    <r>
      <rPr>
        <sz val="7"/>
        <rFont val="Times New Roman"/>
        <family val="1"/>
      </rPr>
      <t xml:space="preserve">        </t>
    </r>
    <r>
      <rPr>
        <sz val="8"/>
        <rFont val="Arial"/>
        <family val="2"/>
      </rPr>
      <t>The types of capital asset that qualify for relief and the rates of allowances since 1981 are given in Table A.5. Rates of allowance between 1978 and 2000 are contained in the</t>
    </r>
  </si>
  <si>
    <t>table appendix A5 of Inland Revenue Statistics 2000 and between 1965 and 1978 in the table appendix A.3 of Inland Revenue Statistics 1996</t>
  </si>
  <si>
    <r>
      <t>3.</t>
    </r>
    <r>
      <rPr>
        <sz val="7"/>
        <rFont val="Times New Roman"/>
        <family val="1"/>
      </rPr>
      <t xml:space="preserve">        </t>
    </r>
    <r>
      <rPr>
        <sz val="8"/>
        <rFont val="Arial"/>
        <family val="2"/>
      </rPr>
      <t>Tables 11.9 and 11.10 give estimates of the Capital Allowances due each year whether or not they were used against profits of the year shown.  The totals differ from those in</t>
    </r>
  </si>
  <si>
    <t>Tables 11.3 to 11.5, mainly because the latter are net of balancing charges</t>
  </si>
  <si>
    <t xml:space="preserve">2011-12 </t>
  </si>
  <si>
    <r>
      <t xml:space="preserve">The next scheduled release is in autumn 2019, which will show </t>
    </r>
    <r>
      <rPr>
        <b/>
        <sz val="8"/>
        <color indexed="8"/>
        <rFont val="Arial"/>
        <family val="2"/>
      </rPr>
      <t>Corporation Tax Capital allowances due, by industry, to 2017-18</t>
    </r>
  </si>
  <si>
    <r>
      <t xml:space="preserve">Capital allowances due 2011-12 to 2016-17 </t>
    </r>
    <r>
      <rPr>
        <b/>
        <vertAlign val="superscript"/>
        <sz val="10"/>
        <rFont val="Arial"/>
        <family val="2"/>
      </rPr>
      <t>a</t>
    </r>
    <r>
      <rPr>
        <b/>
        <sz val="10"/>
        <rFont val="Arial"/>
        <family val="2"/>
      </rPr>
      <t>, by type of asset and by industry</t>
    </r>
  </si>
  <si>
    <t>Table A.5</t>
  </si>
  <si>
    <t>Corporate Tax</t>
  </si>
  <si>
    <t>Type of allowance and start date</t>
  </si>
  <si>
    <t>Annual Investment Allowance(6)</t>
  </si>
  <si>
    <t>Machinery and plant (7)</t>
  </si>
  <si>
    <t>Industrial buildings (8)</t>
  </si>
  <si>
    <t>Hotels</t>
  </si>
  <si>
    <t>Agricultural and forestry buildings and works (9)</t>
  </si>
  <si>
    <t>Cars (10)</t>
  </si>
  <si>
    <t>Ships (11)</t>
  </si>
  <si>
    <t>Second- hand plant and ships</t>
  </si>
  <si>
    <t>Research and development assets</t>
  </si>
  <si>
    <t>Mining works (12)</t>
  </si>
  <si>
    <t>Dredging</t>
  </si>
  <si>
    <r>
      <t xml:space="preserve">Initial </t>
    </r>
    <r>
      <rPr>
        <sz val="8"/>
        <rFont val="Arial"/>
        <family val="2"/>
      </rPr>
      <t>(3)</t>
    </r>
  </si>
  <si>
    <t>11 Mar 1981</t>
  </si>
  <si>
    <t>-</t>
  </si>
  <si>
    <t>40%/fd</t>
  </si>
  <si>
    <t>14 Mar 1984</t>
  </si>
  <si>
    <t>1 Apr 1985</t>
  </si>
  <si>
    <t>1 Apr 1986</t>
  </si>
  <si>
    <t>1 Nov 1992</t>
  </si>
  <si>
    <t>1 Nov 1993</t>
  </si>
  <si>
    <r>
      <t xml:space="preserve">First year </t>
    </r>
    <r>
      <rPr>
        <sz val="8"/>
        <rFont val="Arial"/>
        <family val="2"/>
      </rPr>
      <t>(4)</t>
    </r>
  </si>
  <si>
    <t>22 Mar 1972</t>
  </si>
  <si>
    <t>fd</t>
  </si>
  <si>
    <t>2 Jul 1997</t>
  </si>
  <si>
    <t xml:space="preserve"> 50%/12%</t>
  </si>
  <si>
    <t>2 Jul 1998</t>
  </si>
  <si>
    <t>1 Jul 2000</t>
  </si>
  <si>
    <t>17 Apr 2002</t>
  </si>
  <si>
    <t>1 Apr 2008</t>
  </si>
  <si>
    <t>1 Apr 2009</t>
  </si>
  <si>
    <t>1 Apr 2010</t>
  </si>
  <si>
    <t>1 Apr 2012</t>
  </si>
  <si>
    <t>1 Jan 2013</t>
  </si>
  <si>
    <t>1 Apr 2014</t>
  </si>
  <si>
    <t>2 Jan 2013</t>
  </si>
  <si>
    <t>6 Nov 1962</t>
  </si>
  <si>
    <r>
      <t xml:space="preserve">Writing down </t>
    </r>
    <r>
      <rPr>
        <sz val="8"/>
        <rFont val="Arial"/>
        <family val="2"/>
      </rPr>
      <t>(5)</t>
    </r>
  </si>
  <si>
    <t>11 Apr 1978</t>
  </si>
  <si>
    <t>25%/fd</t>
  </si>
  <si>
    <t xml:space="preserve"> 10%/25%</t>
  </si>
  <si>
    <t>26 Nov 1996</t>
  </si>
  <si>
    <t xml:space="preserve"> 25%/6%</t>
  </si>
  <si>
    <t>25%/6%</t>
  </si>
  <si>
    <t>20%/10%</t>
  </si>
  <si>
    <t>3/4 of 4%</t>
  </si>
  <si>
    <t>20%/fd</t>
  </si>
  <si>
    <t>1/2 of 4%</t>
  </si>
  <si>
    <t>1/4 of 4%</t>
  </si>
  <si>
    <t>1 Jan 2011</t>
  </si>
  <si>
    <t>20%/10%/fd</t>
  </si>
  <si>
    <t>1 Apr 2011</t>
  </si>
  <si>
    <t>18%/8%</t>
  </si>
  <si>
    <t>18%/8%/fd</t>
  </si>
  <si>
    <t>Footnotes</t>
  </si>
  <si>
    <t>(1) Rates of capital allowances applying between 1965 and 1978 are published in Inland Revenue Statistics 1996.</t>
  </si>
  <si>
    <t>(2) Different rates of allowance may apply in different circumstances for a particular type of asset for a given time period. Where more than one rate of allowance applies, all of the rates are shown in the table and the circumstances under which each one applies are explained in the footnotes.</t>
  </si>
  <si>
    <t>(3) Initial allowances were given against expenditure incurred in a set time period. They are available for the chargeable period during which the expenditure is incurred. Writing down allowances may also be claimed for the same period.</t>
  </si>
  <si>
    <t>(4) First year allowances are given against expenditure incurred in a set time period. They are available for the chargeable period during which the expenditure is incurred. Writing down allowances may be given only in subsequent chargeable periods, on the balance of expenditure.</t>
  </si>
  <si>
    <t>(5) Writing down allowance is the annual rate at which capital allowances can be claimed. This rate is reduced or extended if the chargeable</t>
  </si>
  <si>
    <t>period is shorter or longer than one year. The writing down allowance is the rate which applies in the absence of initial or first year allowances.</t>
  </si>
  <si>
    <t>The rate applies on a straight line basis for industrial buildings, hotels, agricultural and forestry buildings and works and only fractions of a 4%</t>
  </si>
  <si>
    <t>straight-line basis capital allowances claim for these types of expenditures can be claimed between 1st April 2008 and 31st March 2011 as shown in the</t>
  </si>
  <si>
    <t xml:space="preserve">table. A reducing balance basis is used for all other assets. Total writing down allowances may not exceed the balance of expenditure after </t>
  </si>
  <si>
    <t>deducting initial or first year allowances.</t>
  </si>
  <si>
    <t>(6) The Annual Investment Allowance was introduced from 1 April 2008. It is effectively a 100% first year allowance for business expenditure</t>
  </si>
  <si>
    <t>on almost all qualifying plant and machinery(except cars) in the year it is incurred, that is capped at a specified amount. The original amount</t>
  </si>
  <si>
    <t>was set at £50,000. This limit was increased to £100,000 with effect from 1 April 2010 and reduced to £25,000 with effect from 1 April 2012.</t>
  </si>
  <si>
    <t>The limit was increased to £250,000 with effect from 1 January 2013 and then to £500,000 from 1st April 2014.</t>
  </si>
  <si>
    <t xml:space="preserve">(7) Plant and Machinery – The main rate of writing down allowances was 25% until 1 April 2009 when it was reduced to 20%. It decreased to 18% from </t>
  </si>
  <si>
    <t xml:space="preserve">1 April 2012. Expenditure incurred on long life assets generally from 26 November 1996 until 31 March 2008 attracted a 6% writing down allowance. </t>
  </si>
  <si>
    <r>
      <t xml:space="preserve">From 1 April 2008 the 10% "special rate" writing down allowance was available for expenditure on long life assets, integral features and certain cars. </t>
    </r>
    <r>
      <rPr>
        <sz val="8"/>
        <color indexed="10"/>
        <rFont val="Arial"/>
        <family val="2"/>
      </rPr>
      <t/>
    </r>
  </si>
  <si>
    <t xml:space="preserve">This special capital allowances rate was reduced to 8% from 1 April 2012. A temporary 40% first year allowance was available for new qualifying </t>
  </si>
  <si>
    <t xml:space="preserve">expenditure between 1 April 2009 and 31 March 2010. Temporary first year allowances were available for expenditure incurred by small and medium </t>
  </si>
  <si>
    <t xml:space="preserve">sized enterprises between 2 July 1997 and 1 July 1998 at 50% (12% for long life assets), and between 2 July 1998 and 1 July 2000 at 40%, with no </t>
  </si>
  <si>
    <t xml:space="preserve">first year allowance for long life assets. 40% FYAs were made permanent for expenditure by SMEs on plant and machinery from 2 July 2000. This was </t>
  </si>
  <si>
    <t xml:space="preserve">increased to 50% for small enterprises only between 1 April 2004 and 31 March 2005 and between 1 April 2006 and 31 March 2008. First year </t>
  </si>
  <si>
    <t xml:space="preserve">allowances specific to small- and medium-sized enterprises are not available for new expenditure after 1 April 2008 when the Annual </t>
  </si>
  <si>
    <t xml:space="preserve">Investment Allowance was introduced. </t>
  </si>
  <si>
    <t xml:space="preserve">Expenditure by small enterprises on information and communication technology between 1 April 2000 and 31 March 2004 qualified for 100% FYAs. </t>
  </si>
  <si>
    <t xml:space="preserve">100% FYAs were available to SMEs investing in certain types of plant and machinery for use in Northern Ireland, for expenditure incurred </t>
  </si>
  <si>
    <t>between 12 May 1998 and 11 May 2002.</t>
  </si>
  <si>
    <t xml:space="preserve">From 1 April 2001, investments in designated energy saving technologies qualify for 100% FYA. This includes designated environmentally </t>
  </si>
  <si>
    <t xml:space="preserve">beneficial technologies from 1 April 2003. </t>
  </si>
  <si>
    <t xml:space="preserve">Expenditure from 17 April 2002 on cars with low emissions and certain vehicle refuelling equipment qualifies for 100% FYAs. From 17 April </t>
  </si>
  <si>
    <t>2002, expenditure on plant &amp; machinery for the purpose of ring-fence trade (Oil &amp; Gas Extraction) qualifies for 100% FYAs.</t>
  </si>
  <si>
    <t>(8) Expenditure incurred between 27 March 1980 and 26 March 1985 on small industrial workshops attracted a 100% initial allowance. A 100% initial allowance was also available for industrial and commercial buildings in enterprise zones. Writing down allowances in both of these cases are at 25% The 20% initial allowance introduced from 1 November 1992 applies to expenditure on the construction of new industrial and agricultural buildings contracted for in the year ending 31 October 1993, and brought into use by the end of 1994.</t>
  </si>
  <si>
    <t>(9) From 15 March 1988, allowances for forestry were withdrawn, but special arrangements allowed for some capital allowances to be claimed in certain circumstances until 5 April 1993.</t>
  </si>
  <si>
    <t>(10) Maximum writing down allowance: £1,250 from 7 April 1976 to 12 June 1979; £2,000 from 13 June 1979 to 9 March 1992; £3,000 for cars</t>
  </si>
  <si>
    <t xml:space="preserve">bought from 10 March 1992 to 31 March 2008. 100% first year capital allowances are available for new previously unused cars with approved CO2 </t>
  </si>
  <si>
    <t xml:space="preserve">emissions figures of 120g/km or less bought from 17 April 2002 to 31 March 2008 and for new previously unused cars with approved CO2 emissions </t>
  </si>
  <si>
    <t xml:space="preserve">figures of 110g/km or less bought from 1 April 2008 onwards. Writing down allowances at the main capital allowances rate can be claimed for other </t>
  </si>
  <si>
    <t xml:space="preserve">cars with approved CO2 emissions figures of 110g/km or less and also all cars with approved CO2 emissions figures over 110g/km and up to 160g/km </t>
  </si>
  <si>
    <t xml:space="preserve">bought from 1 April 2009 onwards. Writing down allowances at the special capital allowances rate can be claimed for cars with CO2 </t>
  </si>
  <si>
    <t>emissions figures of over 160g/km bought from 1 April 2009 onwards.</t>
  </si>
  <si>
    <t xml:space="preserve">With effect from 1 April 2013, 100% first year capital allowances can only be claimed for cars if they are a) not leased and b) have CO2 emissions figures </t>
  </si>
  <si>
    <t>up to 95g/km. For cars bought after 1 April 2013, the CO2 emissions figure boundary above which only special rate capital allowances can be claimed</t>
  </si>
  <si>
    <t>was reduced from 160g/km to 130g/km.</t>
  </si>
  <si>
    <t xml:space="preserve">(11) A first year allowance for a new ship (all ships from 1 April 1985) may be taken as and when required, free depreciation (fd). Writing down </t>
  </si>
  <si>
    <t xml:space="preserve">allowances for ships for chargeable periods ending on or after 1 April 1985 can be rolled up and used at will. If the disposal value of a ship </t>
  </si>
  <si>
    <t>exceeds its written down value, giving rise to a balancing charge, the balancing charge may be rolled over for up to 6 years to be set against the</t>
  </si>
  <si>
    <t>capital allowances arising from the purchase of another ship. From 1 Jan 2011 new expenditure on ships is eligible for special rate writing down</t>
  </si>
  <si>
    <t xml:space="preserve">allowances. </t>
  </si>
  <si>
    <t xml:space="preserve">(12) Initial allowances: Free depreciation (fd) if allowed in development districts (areas) and Northern Ireland. Writing down allowances: up to 31 March 1986, special (depletion based) arrangements applied. From 1 April 1986, expenditure on the acquisition of, or rights over, minerals attracts 10% straight line capital allowances; other qualifying expenditure gets 25% straight line capital allowances, all on an incurred basis. Expenditure from 17 April 2002 on mineral extraction for the purposes of a ring-fence trade (Oil &amp; Gas) will qualify for 100% FYAs. To accompany the 1 January 2006 increase in the ring fence CT supplementary charge to 20% North Sea companies could elect to defer 100% FYAs from 2005 into the following year.  </t>
  </si>
  <si>
    <t>Contact point for enquiries:</t>
  </si>
  <si>
    <r>
      <t xml:space="preserve">Rates of Capital Allowance </t>
    </r>
    <r>
      <rPr>
        <sz val="10"/>
        <rFont val="Arial"/>
        <family val="2"/>
      </rPr>
      <t>(1,2)</t>
    </r>
    <r>
      <rPr>
        <b/>
        <sz val="10"/>
        <rFont val="Arial"/>
        <family val="2"/>
      </rPr>
      <t xml:space="preserve"> March 1981 to April 2017</t>
    </r>
  </si>
  <si>
    <t>Table updated September 2018</t>
  </si>
  <si>
    <t>The next update of these tables will be published in autumn 2019.</t>
  </si>
  <si>
    <r>
      <t xml:space="preserve">Rates of Corporation Tax </t>
    </r>
    <r>
      <rPr>
        <b/>
        <vertAlign val="superscript"/>
        <sz val="14"/>
        <rFont val="Arial"/>
        <family val="2"/>
      </rPr>
      <t>1</t>
    </r>
  </si>
  <si>
    <r>
      <t>Starting rate</t>
    </r>
    <r>
      <rPr>
        <vertAlign val="superscript"/>
        <sz val="10"/>
        <rFont val="Arial"/>
        <family val="2"/>
      </rPr>
      <t xml:space="preserve"> 2</t>
    </r>
  </si>
  <si>
    <r>
      <t>Small profits rate</t>
    </r>
    <r>
      <rPr>
        <vertAlign val="superscript"/>
        <sz val="10"/>
        <rFont val="Arial"/>
        <family val="2"/>
      </rPr>
      <t xml:space="preserve"> 3</t>
    </r>
  </si>
  <si>
    <r>
      <t>Main rate</t>
    </r>
    <r>
      <rPr>
        <vertAlign val="superscript"/>
        <sz val="10"/>
        <rFont val="Arial"/>
        <family val="2"/>
      </rPr>
      <t xml:space="preserve"> 5</t>
    </r>
  </si>
  <si>
    <r>
      <t>Advance rate on distributions</t>
    </r>
    <r>
      <rPr>
        <vertAlign val="superscript"/>
        <sz val="10"/>
        <rFont val="Arial"/>
        <family val="2"/>
      </rPr>
      <t xml:space="preserve"> 6</t>
    </r>
  </si>
  <si>
    <t>rate on</t>
  </si>
  <si>
    <t>Financial year commencing 1 April</t>
  </si>
  <si>
    <t xml:space="preserve">Rate </t>
  </si>
  <si>
    <t>Range of profit for marginal tax relief</t>
  </si>
  <si>
    <t>Marginal tax relief fraction</t>
  </si>
  <si>
    <r>
      <t>Standard fraction</t>
    </r>
    <r>
      <rPr>
        <vertAlign val="superscript"/>
        <sz val="10"/>
        <rFont val="Arial"/>
        <family val="2"/>
      </rPr>
      <t xml:space="preserve"> 4</t>
    </r>
  </si>
  <si>
    <r>
      <t>Lower limit</t>
    </r>
    <r>
      <rPr>
        <vertAlign val="superscript"/>
        <sz val="10"/>
        <rFont val="Arial"/>
        <family val="2"/>
      </rPr>
      <t xml:space="preserve"> 7</t>
    </r>
  </si>
  <si>
    <r>
      <t>Upper limit</t>
    </r>
    <r>
      <rPr>
        <vertAlign val="superscript"/>
        <sz val="10"/>
        <rFont val="Arial"/>
        <family val="2"/>
      </rPr>
      <t xml:space="preserve"> 7</t>
    </r>
  </si>
  <si>
    <t xml:space="preserve">% </t>
  </si>
  <si>
    <t>%</t>
  </si>
  <si>
    <t>1/6</t>
  </si>
  <si>
    <t>3/7</t>
  </si>
  <si>
    <t>33/67</t>
  </si>
  <si>
    <t>3/20</t>
  </si>
  <si>
    <t>35/65</t>
  </si>
  <si>
    <t>4/25</t>
  </si>
  <si>
    <t>1/7</t>
  </si>
  <si>
    <t>34/66</t>
  </si>
  <si>
    <t>7/50</t>
  </si>
  <si>
    <t>2/25</t>
  </si>
  <si>
    <t>7/200</t>
  </si>
  <si>
    <t>1/20</t>
  </si>
  <si>
    <t>3/80</t>
  </si>
  <si>
    <t>1/40</t>
  </si>
  <si>
    <t>3/200</t>
  </si>
  <si>
    <t>29/71</t>
  </si>
  <si>
    <t>1/50</t>
  </si>
  <si>
    <t>27/73</t>
  </si>
  <si>
    <t>25/75</t>
  </si>
  <si>
    <t>9/400</t>
  </si>
  <si>
    <t>1993</t>
  </si>
  <si>
    <t>9/31</t>
  </si>
  <si>
    <t>1994</t>
  </si>
  <si>
    <t>20/80</t>
  </si>
  <si>
    <t>1995</t>
  </si>
  <si>
    <t>19/400</t>
  </si>
  <si>
    <t>11/400</t>
  </si>
  <si>
    <t>7/400</t>
  </si>
  <si>
    <t>1/100</t>
  </si>
  <si>
    <t>3/400</t>
  </si>
  <si>
    <t>1/400</t>
  </si>
  <si>
    <t xml:space="preserve">2. Introduced on profits below the lower profit limit earned after 1 April 2000 . Between the lower and upper limits, taxable profits are charged at the small profits rate with marginal tax relief given, at the fraction shown, on the amount by which the upper profit limit for the starting rate exceeds taxable profits. From April 2004 a minimum 'non-corporate distributions' rate of 19% applied to profits distributed to persons who were not companies.  The starting rate of CT and the 'non-corporate distributions' rate were replaced by the small profits rate on profits earned from 1 April 2006 (as announced in  the 2005 Pre-Budget Report).  </t>
  </si>
  <si>
    <t>3. Previously called small companies' rate. Applies to profits earned between the upper profits limit for the starting rate (from April 2000) and the lower limit for the small profits rate. Between the lower and upper limits for the small profits rate, taxable profits are charged at the main rate with marginal tax relief given, at the standard fraction shown, on the amount by which the upper profit limit exceeds taxable profits.  Since 1 April 2007 the small profits rate for Oil and Gas companies' ring fence profits has remained at 19%.</t>
  </si>
  <si>
    <t>4. Standard fraction was previously called the marginal small companies relief fraction before 1st April 2010.</t>
  </si>
  <si>
    <t>5. Applies to taxable profits above the upper limit for small profits relief. Since 1 April 2008, the main rate for Oil and Gas companies ring fence profits has remained at 30%. From 17 April 2002 Oil and Gas companies' ring fence profits have attracted a supplementary corporation tax charge of 10%, which was increased to 20% from 1 January 2006 and to 32% from 24 March 2011.</t>
  </si>
  <si>
    <t>6. Advance corporation tax was abolished on dividends paid on or after 6 April 1999 when quarterly instalment payments for companies paying at the main rate were introduced.</t>
  </si>
  <si>
    <t xml:space="preserve">7. If a company is associated with others, say because they are in a group, these limits are reduced in proportion to the numbers associated.   </t>
  </si>
  <si>
    <r>
      <t xml:space="preserve">The next scheduled release is in autumn 2019, which will show </t>
    </r>
    <r>
      <rPr>
        <b/>
        <sz val="8"/>
        <color indexed="8"/>
        <rFont val="Arial"/>
        <family val="2"/>
      </rPr>
      <t>Corporation Tax liabilities to 2017-18</t>
    </r>
  </si>
  <si>
    <r>
      <t>Total liabilities of corporation tax (after ACT set off)</t>
    </r>
    <r>
      <rPr>
        <b/>
        <sz val="10"/>
        <rFont val="Arial"/>
        <family val="2"/>
      </rPr>
      <t xml:space="preserve"> </t>
    </r>
    <r>
      <rPr>
        <b/>
        <vertAlign val="superscript"/>
        <sz val="10"/>
        <rFont val="Arial"/>
        <family val="2"/>
      </rPr>
      <t>f</t>
    </r>
  </si>
  <si>
    <r>
      <t xml:space="preserve">Corporation Tax, Bank Levy and Bank Surcharge </t>
    </r>
    <r>
      <rPr>
        <b/>
        <vertAlign val="superscript"/>
        <sz val="10"/>
        <rFont val="Arial"/>
        <family val="2"/>
      </rPr>
      <t>8</t>
    </r>
  </si>
  <si>
    <t>Corporation Tax, Bank Levy and Bank Surcharge net receipts 1999-00 to 2017-18</t>
  </si>
  <si>
    <t>£ millions</t>
  </si>
  <si>
    <t>Corporation tax net receipts</t>
  </si>
  <si>
    <t>2005-06</t>
  </si>
  <si>
    <t>2017-18</t>
  </si>
  <si>
    <t>By type of payment:</t>
  </si>
  <si>
    <t>Mainstream corporation tax</t>
  </si>
  <si>
    <t>Quarterly Instalment Payments</t>
  </si>
  <si>
    <t>All Other Payments</t>
  </si>
  <si>
    <t>..</t>
  </si>
  <si>
    <r>
      <t>By industrial sector</t>
    </r>
    <r>
      <rPr>
        <b/>
        <vertAlign val="superscript"/>
        <sz val="8"/>
        <rFont val="Arial"/>
        <family val="2"/>
      </rPr>
      <t>1</t>
    </r>
    <r>
      <rPr>
        <b/>
        <sz val="8"/>
        <rFont val="Arial"/>
        <family val="2"/>
      </rPr>
      <t>:</t>
    </r>
  </si>
  <si>
    <t>Manufacturing</t>
  </si>
  <si>
    <t>Distribution</t>
  </si>
  <si>
    <r>
      <t>Other industrial and commercial</t>
    </r>
    <r>
      <rPr>
        <vertAlign val="superscript"/>
        <sz val="8"/>
        <rFont val="Arial"/>
        <family val="2"/>
      </rPr>
      <t>2</t>
    </r>
  </si>
  <si>
    <t>Offshore corporation tax - net receipts excluding ACT paid by ring fenced companies exploring for and producing oil and gas</t>
  </si>
  <si>
    <r>
      <t>Quarterly instalments and balancing payments</t>
    </r>
    <r>
      <rPr>
        <vertAlign val="superscript"/>
        <sz val="8"/>
        <rFont val="Arial"/>
        <family val="2"/>
      </rPr>
      <t>3</t>
    </r>
  </si>
  <si>
    <r>
      <t>Advance corporation tax - net receipts</t>
    </r>
    <r>
      <rPr>
        <b/>
        <vertAlign val="superscript"/>
        <sz val="8"/>
        <rFont val="Arial"/>
        <family val="2"/>
      </rPr>
      <t>4</t>
    </r>
  </si>
  <si>
    <r>
      <t>Total net receipts of corporation tax (inc. Bank Surcharge)</t>
    </r>
    <r>
      <rPr>
        <b/>
        <vertAlign val="superscript"/>
        <sz val="8"/>
        <rFont val="Arial"/>
        <family val="2"/>
      </rPr>
      <t>5 8</t>
    </r>
  </si>
  <si>
    <r>
      <t>Bank Levy</t>
    </r>
    <r>
      <rPr>
        <b/>
        <vertAlign val="superscript"/>
        <sz val="8"/>
        <rFont val="Arial"/>
        <family val="2"/>
      </rPr>
      <t>6</t>
    </r>
  </si>
  <si>
    <r>
      <t xml:space="preserve"> </t>
    </r>
    <r>
      <rPr>
        <vertAlign val="superscript"/>
        <sz val="8"/>
        <rFont val="Arial"/>
        <family val="2"/>
      </rPr>
      <t>1</t>
    </r>
    <r>
      <rPr>
        <sz val="8"/>
        <rFont val="Arial"/>
        <family val="2"/>
      </rPr>
      <t xml:space="preserve"> To ensure that the total HMRC receipts are categorised in this table are in line with the HMRC trust statement totals, an estimate has been made of distribution of uncategorised payments between the sectors</t>
    </r>
  </si>
  <si>
    <r>
      <t xml:space="preserve"> </t>
    </r>
    <r>
      <rPr>
        <vertAlign val="superscript"/>
        <sz val="8"/>
        <rFont val="Arial"/>
        <family val="2"/>
      </rPr>
      <t>2</t>
    </r>
    <r>
      <rPr>
        <sz val="8"/>
        <rFont val="Arial"/>
        <family val="2"/>
      </rPr>
      <t xml:space="preserve"> Including overseas companies.</t>
    </r>
  </si>
  <si>
    <r>
      <t xml:space="preserve"> </t>
    </r>
    <r>
      <rPr>
        <vertAlign val="superscript"/>
        <sz val="8"/>
        <rFont val="Arial"/>
        <family val="2"/>
      </rPr>
      <t>3</t>
    </r>
    <r>
      <rPr>
        <sz val="8"/>
        <rFont val="Arial"/>
        <family val="2"/>
      </rPr>
      <t xml:space="preserve"> The figures for 2002-03 and subsequent years include the supplementary charge in respect of ring fence trades. The amounts are £293 million in 2002-03, £766 million in 2003-04, £1,041 million in 2004-05, £2,097 million 2005-06, £1,790 million in 2006-07,</t>
    </r>
  </si>
  <si>
    <r>
      <t xml:space="preserve"> </t>
    </r>
    <r>
      <rPr>
        <vertAlign val="superscript"/>
        <sz val="8"/>
        <rFont val="Arial"/>
        <family val="2"/>
      </rPr>
      <t>4</t>
    </r>
    <r>
      <rPr>
        <sz val="8"/>
        <rFont val="Arial"/>
        <family val="2"/>
      </rPr>
      <t xml:space="preserve"> Net receipts figures for Advanced Corporation Tax are no longer collected separately from 2010-11 onwards.</t>
    </r>
  </si>
  <si>
    <r>
      <rPr>
        <vertAlign val="superscript"/>
        <sz val="8"/>
        <rFont val="Arial"/>
        <family val="2"/>
      </rPr>
      <t xml:space="preserve"> 5</t>
    </r>
    <r>
      <rPr>
        <sz val="8"/>
        <rFont val="Arial"/>
        <family val="2"/>
      </rPr>
      <t xml:space="preserve"> The figures for 2002-03 and subsequent years are gross of tax credits given as enhanced relief.  The amounts are £200 million in 2002-03, £400 million in 2003-04, £450 million in 2004-05, £550 million in 2005-06, £550 million in 2006-07,</t>
    </r>
  </si>
  <si>
    <t xml:space="preserve">   £650 million in 2007-08, £850 million in 2008-09, £800 million in 2009-10, £900 million in 2010-11, £1,000 million in 2011-12, £1,050 million in 2012-13, £950 million in 2013-14, £1,050 million in 2014-15, £1,000 million in 2015-16 and £1,000 million in 2016-17.</t>
  </si>
  <si>
    <r>
      <t xml:space="preserve"> </t>
    </r>
    <r>
      <rPr>
        <vertAlign val="superscript"/>
        <sz val="8"/>
        <rFont val="Arial"/>
        <family val="2"/>
      </rPr>
      <t>6</t>
    </r>
    <r>
      <rPr>
        <sz val="8"/>
        <rFont val="Arial"/>
        <family val="2"/>
      </rPr>
      <t xml:space="preserve"> Bank Levy is a tax introduced from 1 January 2011. Payments began to be received from 2011-12 onwards.</t>
    </r>
  </si>
  <si>
    <r>
      <t xml:space="preserve"> </t>
    </r>
    <r>
      <rPr>
        <vertAlign val="superscript"/>
        <sz val="8"/>
        <rFont val="Arial"/>
        <family val="2"/>
      </rPr>
      <t>7</t>
    </r>
    <r>
      <rPr>
        <sz val="8"/>
        <rFont val="Arial"/>
        <family val="2"/>
      </rPr>
      <t xml:space="preserve"> Bank Surcharge is a CT measure introduced from 1 January 2016. Payments began to be received from January 2016 onwards.</t>
    </r>
  </si>
  <si>
    <r>
      <t xml:space="preserve"> </t>
    </r>
    <r>
      <rPr>
        <vertAlign val="superscript"/>
        <sz val="8"/>
        <rFont val="Arial"/>
        <family val="2"/>
      </rPr>
      <t>8</t>
    </r>
    <r>
      <rPr>
        <sz val="8"/>
        <rFont val="Arial"/>
        <family val="2"/>
      </rPr>
      <t xml:space="preserve"> The Corporation Tax receipts do not include Diverted Profit Tax charging notices as this is a different head of duty. Additional Corporation Tax arising from behavioural change by businesses in response to the introduction of the Diverted Profit Tax will be included in these receipts.</t>
    </r>
  </si>
  <si>
    <r>
      <t xml:space="preserve">The next scheduled release is in Autumn 2019, which will show </t>
    </r>
    <r>
      <rPr>
        <b/>
        <sz val="8"/>
        <color indexed="8"/>
        <rFont val="Arial"/>
        <family val="2"/>
      </rPr>
      <t>Corporation Tax, Bank Levy and Bank Surcharge receipts to 2018-19.</t>
    </r>
  </si>
  <si>
    <t>Will Jones</t>
  </si>
  <si>
    <t>Tel: 03000 554666</t>
  </si>
  <si>
    <t>E-mail: ct.statistics@hmrc.gsi.gov.uk</t>
  </si>
  <si>
    <t>Onshore Corporation Tax - net receipts excluding Advance Corporation Tax (ACT) and Bank Surcharge</t>
  </si>
  <si>
    <r>
      <t>Onshore Corporation Tax - net receipts Bank Surcharge</t>
    </r>
    <r>
      <rPr>
        <b/>
        <vertAlign val="superscript"/>
        <sz val="8"/>
        <rFont val="Arial"/>
        <family val="2"/>
      </rPr>
      <t>7</t>
    </r>
  </si>
  <si>
    <r>
      <t xml:space="preserve"> </t>
    </r>
    <r>
      <rPr>
        <vertAlign val="superscript"/>
        <sz val="10"/>
        <rFont val="Arial"/>
        <family val="2"/>
      </rPr>
      <t xml:space="preserve">f </t>
    </r>
    <r>
      <rPr>
        <sz val="8"/>
        <rFont val="Arial"/>
        <family val="2"/>
      </rPr>
      <t>Figures include bank surcharge, a Corporation Tax measure, levied on profits of banking companies in accounting periods beginning on or after 1 January 2016. Bank surcharge liabilities were £1.1bn in 2016-17.</t>
    </r>
  </si>
  <si>
    <r>
      <t>Profits chargeable to corporation tax</t>
    </r>
    <r>
      <rPr>
        <vertAlign val="superscript"/>
        <sz val="8"/>
        <rFont val="Arial"/>
        <family val="2"/>
      </rPr>
      <t xml:space="preserve"> d</t>
    </r>
  </si>
  <si>
    <r>
      <rPr>
        <vertAlign val="superscript"/>
        <sz val="8"/>
        <rFont val="Arial"/>
        <family val="2"/>
      </rPr>
      <t xml:space="preserve"> e</t>
    </r>
    <r>
      <rPr>
        <vertAlign val="superscript"/>
        <sz val="10"/>
        <rFont val="Arial"/>
        <family val="2"/>
      </rPr>
      <t xml:space="preserve"> </t>
    </r>
    <r>
      <rPr>
        <sz val="8"/>
        <rFont val="Arial"/>
        <family val="2"/>
      </rPr>
      <t>Figures include bank surcharge, a Corporation Tax measure, levied on profits of banking companies in accounting periods beginning on or after 1 January 2016. Bank surcharge liabilities were £1.1bn in 2016-17.</t>
    </r>
  </si>
  <si>
    <r>
      <t xml:space="preserve">Corporation tax liabilities (after ACT set off) </t>
    </r>
    <r>
      <rPr>
        <vertAlign val="superscript"/>
        <sz val="8"/>
        <rFont val="Arial"/>
        <family val="2"/>
      </rPr>
      <t>e</t>
    </r>
  </si>
  <si>
    <r>
      <t>payable</t>
    </r>
    <r>
      <rPr>
        <vertAlign val="superscript"/>
        <sz val="8"/>
        <rFont val="Arial"/>
        <family val="2"/>
      </rPr>
      <t xml:space="preserve"> f</t>
    </r>
  </si>
  <si>
    <r>
      <t>Payable</t>
    </r>
    <r>
      <rPr>
        <vertAlign val="superscript"/>
        <sz val="8"/>
        <color indexed="8"/>
        <rFont val="Arial"/>
        <family val="2"/>
      </rPr>
      <t xml:space="preserve"> d</t>
    </r>
  </si>
  <si>
    <r>
      <rPr>
        <vertAlign val="superscript"/>
        <sz val="8"/>
        <rFont val="Arial"/>
        <family val="2"/>
      </rPr>
      <t>d</t>
    </r>
    <r>
      <rPr>
        <vertAlign val="superscript"/>
        <sz val="10"/>
        <rFont val="Arial"/>
        <family val="2"/>
      </rPr>
      <t xml:space="preserve"> </t>
    </r>
    <r>
      <rPr>
        <sz val="8"/>
        <rFont val="Arial"/>
        <family val="2"/>
      </rPr>
      <t>Figures include bank surcharge, a Corporation Tax measure, levied on profits of banking companies in accounting periods beginning on or after 1 January 2016. Bank surcharge liabilities were £1.1bn in 2016-17.</t>
    </r>
  </si>
  <si>
    <r>
      <t xml:space="preserve">Amount </t>
    </r>
    <r>
      <rPr>
        <vertAlign val="superscript"/>
        <sz val="8"/>
        <color indexed="8"/>
        <rFont val="Arial"/>
        <family val="2"/>
      </rPr>
      <t>d</t>
    </r>
  </si>
  <si>
    <t>HM Revenue and Customs</t>
  </si>
  <si>
    <t>Corporation Tax Statistics 2018</t>
  </si>
  <si>
    <t>Contents</t>
  </si>
  <si>
    <t>Table A.6</t>
  </si>
  <si>
    <t>Table 11.1A</t>
  </si>
  <si>
    <t>Table 11.1B</t>
  </si>
  <si>
    <t>Table 11.2</t>
  </si>
  <si>
    <t>Table 11.3</t>
  </si>
  <si>
    <t>Table 11.4</t>
  </si>
  <si>
    <t>Table 11.5</t>
  </si>
  <si>
    <t>Table 11.6</t>
  </si>
  <si>
    <t>Table 11.7</t>
  </si>
  <si>
    <t>Table 11.8</t>
  </si>
  <si>
    <t>Table 11.9</t>
  </si>
  <si>
    <t>Table 11.10</t>
  </si>
  <si>
    <t>Corporation tax liabilities 1999-00 to 2016-17</t>
  </si>
  <si>
    <t xml:space="preserve">Income, allowances, deductions and tax liabilities by broad company sector, 2011-12 to 2016-17 </t>
  </si>
  <si>
    <t>Number of companies, income, allowances, tax liabilities and deductions 2011-12 to 2016-17</t>
  </si>
  <si>
    <t xml:space="preserve">Computation of liability 2016-17 </t>
  </si>
  <si>
    <t>Computation of liability 2015-16</t>
  </si>
  <si>
    <r>
      <t xml:space="preserve">Financial years 2011-12 to 2016-17 </t>
    </r>
    <r>
      <rPr>
        <vertAlign val="superscript"/>
        <sz val="10"/>
        <rFont val="Arial"/>
        <family val="2"/>
      </rPr>
      <t>a</t>
    </r>
  </si>
  <si>
    <t>Corporation tax payable after set-offs by year of liability, classified by size, 2011-12 to 2016-17</t>
  </si>
  <si>
    <t>Corporation tax payable after set-offs by year of liability, classified by industry, 2011-12 to 2016-17</t>
  </si>
  <si>
    <t>Corporation tax payable after set-offs in financial years 2015-16 and 2016-17</t>
  </si>
  <si>
    <t xml:space="preserve">Capital allowances due 1973-74 to 2016-17 summary </t>
  </si>
  <si>
    <t>Capital allowances due 2011-12 to 2016-17, by type of asset and by industry</t>
  </si>
  <si>
    <t>Rates of Corporation Tax</t>
  </si>
  <si>
    <t>Rates of Capital Allowance March 1981 to April 2017</t>
  </si>
  <si>
    <r>
      <t xml:space="preserve">The next scheduled release is in autumn 2019, which will show </t>
    </r>
    <r>
      <rPr>
        <b/>
        <sz val="10"/>
        <color rgb="FF000000"/>
        <rFont val="Arial"/>
        <family val="2"/>
      </rPr>
      <t>Corporation Tax statistics to 2017-18</t>
    </r>
  </si>
  <si>
    <r>
      <t xml:space="preserve">j </t>
    </r>
    <r>
      <rPr>
        <sz val="8"/>
        <rFont val="Arial"/>
        <family val="2"/>
      </rPr>
      <t xml:space="preserve">Figures for the latest year are subject to the most change when the figures are next updated due to revisions in assessments.  </t>
    </r>
  </si>
  <si>
    <r>
      <t xml:space="preserve">2016-17 </t>
    </r>
    <r>
      <rPr>
        <vertAlign val="superscript"/>
        <sz val="10"/>
        <rFont val="Arial"/>
        <family val="2"/>
      </rPr>
      <t>j</t>
    </r>
  </si>
  <si>
    <t xml:space="preserve">     of which bank surcharge</t>
  </si>
  <si>
    <r>
      <t xml:space="preserve">f </t>
    </r>
    <r>
      <rPr>
        <sz val="8"/>
        <rFont val="Arial"/>
        <family val="2"/>
      </rPr>
      <t>Since April 2010, the lower rate of Corporation Tax has been called the Small Profits Rate (SPR) rather than Small Companies’ Rate (SCR).</t>
    </r>
  </si>
  <si>
    <r>
      <t xml:space="preserve">  Marginal small profits rate</t>
    </r>
    <r>
      <rPr>
        <sz val="10"/>
        <rFont val="Arial"/>
        <family val="2"/>
      </rPr>
      <t xml:space="preserve"> </t>
    </r>
    <r>
      <rPr>
        <vertAlign val="superscript"/>
        <sz val="10"/>
        <rFont val="Arial"/>
        <family val="2"/>
      </rPr>
      <t>f</t>
    </r>
  </si>
  <si>
    <r>
      <t xml:space="preserve">  Small profits rate </t>
    </r>
    <r>
      <rPr>
        <vertAlign val="superscript"/>
        <sz val="10"/>
        <rFont val="Arial"/>
        <family val="2"/>
      </rPr>
      <t>f</t>
    </r>
  </si>
  <si>
    <r>
      <t xml:space="preserve">k </t>
    </r>
    <r>
      <rPr>
        <sz val="8"/>
        <rFont val="Arial"/>
        <family val="2"/>
      </rPr>
      <t>Number of companies with an entry greater than 0.</t>
    </r>
  </si>
  <si>
    <r>
      <t xml:space="preserve">Numbers: actual ; Amounts: £ millions </t>
    </r>
    <r>
      <rPr>
        <vertAlign val="superscript"/>
        <sz val="10"/>
        <rFont val="Arial"/>
        <family val="2"/>
      </rPr>
      <t>k</t>
    </r>
  </si>
  <si>
    <r>
      <t>Total tax charge</t>
    </r>
    <r>
      <rPr>
        <sz val="10"/>
        <rFont val="Arial"/>
        <family val="2"/>
      </rPr>
      <t xml:space="preserve"> </t>
    </r>
    <r>
      <rPr>
        <vertAlign val="superscript"/>
        <sz val="10"/>
        <rFont val="Arial"/>
        <family val="2"/>
      </rPr>
      <t>g</t>
    </r>
  </si>
  <si>
    <r>
      <t>g</t>
    </r>
    <r>
      <rPr>
        <sz val="10"/>
        <rFont val="Arial"/>
        <family val="2"/>
      </rPr>
      <t xml:space="preserve"> </t>
    </r>
    <r>
      <rPr>
        <sz val="8"/>
        <rFont val="Arial"/>
        <family val="2"/>
      </rPr>
      <t>Includes supplementary charge on UK continental shelf profits of oil and gas companies.</t>
    </r>
  </si>
  <si>
    <r>
      <t xml:space="preserve">h </t>
    </r>
    <r>
      <rPr>
        <sz val="8"/>
        <rFont val="Arial"/>
        <family val="2"/>
      </rPr>
      <t>Reliefs not classified: non-standard tax reduction (which also includes certain charges to tax, for example tax payable in respect of controlled foreign companies) and marginal small companies relief.</t>
    </r>
  </si>
  <si>
    <r>
      <t xml:space="preserve">Other reliefs </t>
    </r>
    <r>
      <rPr>
        <vertAlign val="superscript"/>
        <sz val="10"/>
        <rFont val="Arial"/>
        <family val="2"/>
      </rPr>
      <t>h</t>
    </r>
  </si>
  <si>
    <r>
      <t xml:space="preserve">i </t>
    </r>
    <r>
      <rPr>
        <sz val="8"/>
        <rFont val="Arial"/>
        <family val="2"/>
      </rPr>
      <t>Figures include bank surcharge, a Corporation Tax measure, levied on profits of banking companies in accounting periods beginning on or after 1 January 2016. Bank surcharge liabilities were £1.1bn in 2016-17.</t>
    </r>
  </si>
  <si>
    <r>
      <t>Corporation tax payable</t>
    </r>
    <r>
      <rPr>
        <vertAlign val="superscript"/>
        <sz val="10"/>
        <rFont val="Arial"/>
        <family val="2"/>
      </rPr>
      <t xml:space="preserve"> i</t>
    </r>
  </si>
  <si>
    <t xml:space="preserve">   Bank surcharge liabilities were £1.1bn in 2016-17.</t>
  </si>
  <si>
    <t xml:space="preserve">   Figures include bank surcharge, a Corporation Tax measure, levied on profits of banking companies in accounting periods beginning on or </t>
  </si>
  <si>
    <t xml:space="preserve">   after 1 January 2016. </t>
  </si>
  <si>
    <t xml:space="preserve">1. Information on the special rates of tax that applied until the mid 1980's to companies' chargeable gains and to the profits of co-operative and building societies can be found in Inland Revenue Statistics 1999 and earlier editions. </t>
  </si>
  <si>
    <r>
      <t xml:space="preserve"> d </t>
    </r>
    <r>
      <rPr>
        <sz val="8"/>
        <rFont val="Arial"/>
        <family val="2"/>
      </rPr>
      <t>Bank surcharge is levied on profits after some deductions are added back in. This was £14bn profits in 2016/17.</t>
    </r>
  </si>
  <si>
    <t xml:space="preserve">   This may also reflect minor discrepancies in timing and categorisation of reliefs and charges.</t>
  </si>
  <si>
    <t xml:space="preserve">   £2,326 million in 2007-08, £4,110 million in 2008-09, £2,159 million in 2009-10, £3,054 million in 2010-11, £4,126 million in 2011-12, £2,496 million in 2012-13, £1,891 million in 2013-14, £1,056 million in 2014-15, £196 million in 2015-16, £52 million in 2016-17 and £457m in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</si>
</sst>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3" formatCode="_-* #,##0.00_-;\-* #,##0.00_-;_-* &quot;-&quot;??_-;_-@_-"/>
    <numFmt numFmtId="164" formatCode="General_)"/>
    <numFmt numFmtId="165" formatCode="#,##0_);\(#,##0\)"/>
    <numFmt numFmtId="166" formatCode="_-* #,##0_-;\-* #,##0_-;_-* &quot;-&quot;??_-;_-@_-"/>
    <numFmt numFmtId="167" formatCode="0.0%"/>
    <numFmt numFmtId="168" formatCode="#,##0.0"/>
    <numFmt numFmtId="169" formatCode="#,##0.0_);\(#,##0.0\)"/>
    <numFmt numFmtId="170" formatCode="0_)"/>
    <numFmt numFmtId="171" formatCode="0.0_)"/>
    <numFmt numFmtId="172" formatCode="0.00000"/>
  </numFmts>
  <fonts count="52" x14ac:knownFonts="1">
    <font>
      <sz val="10"/>
      <name val="Arial"/>
    </font>
    <font>
      <sz val="10"/>
      <name val="Arial"/>
      <family val="2"/>
    </font>
    <font>
      <b/>
      <sz val="8"/>
      <name val="Arial"/>
      <family val="2"/>
    </font>
    <font>
      <b/>
      <sz val="12"/>
      <name val="Arial"/>
      <family val="2"/>
    </font>
    <font>
      <sz val="8"/>
      <name val="Arial"/>
      <family val="2"/>
    </font>
    <font>
      <b/>
      <sz val="10"/>
      <name val="Arial"/>
      <family val="2"/>
    </font>
    <font>
      <u/>
      <sz val="10"/>
      <color indexed="12"/>
      <name val="Arial"/>
      <family val="2"/>
    </font>
    <font>
      <sz val="8"/>
      <name val="Helv"/>
    </font>
    <font>
      <sz val="8"/>
      <name val="Arial"/>
      <family val="2"/>
    </font>
    <font>
      <vertAlign val="superscript"/>
      <sz val="10"/>
      <name val="Arial"/>
      <family val="2"/>
    </font>
    <font>
      <b/>
      <sz val="8"/>
      <color indexed="8"/>
      <name val="Arial"/>
      <family val="2"/>
    </font>
    <font>
      <u/>
      <sz val="8"/>
      <color indexed="12"/>
      <name val="Arial"/>
      <family val="2"/>
    </font>
    <font>
      <i/>
      <sz val="8"/>
      <name val="Arial"/>
      <family val="2"/>
    </font>
    <font>
      <sz val="4"/>
      <name val="Arial"/>
      <family val="2"/>
    </font>
    <font>
      <u/>
      <sz val="8"/>
      <name val="Arial"/>
      <family val="2"/>
    </font>
    <font>
      <vertAlign val="superscript"/>
      <sz val="8"/>
      <name val="Arial"/>
      <family val="2"/>
    </font>
    <font>
      <sz val="8"/>
      <color rgb="FFFF0000"/>
      <name val="Arial"/>
      <family val="2"/>
    </font>
    <font>
      <u/>
      <sz val="8"/>
      <color rgb="FF0000FF"/>
      <name val="Arial"/>
      <family val="2"/>
    </font>
    <font>
      <sz val="8"/>
      <color rgb="FF0000FF"/>
      <name val="Arial"/>
      <family val="2"/>
    </font>
    <font>
      <b/>
      <sz val="8"/>
      <color rgb="FF000000"/>
      <name val="Arial"/>
      <family val="2"/>
    </font>
    <font>
      <sz val="8"/>
      <color indexed="8"/>
      <name val="Arial"/>
      <family val="2"/>
    </font>
    <font>
      <b/>
      <vertAlign val="superscript"/>
      <sz val="10"/>
      <name val="Arial"/>
      <family val="2"/>
    </font>
    <font>
      <sz val="8"/>
      <color indexed="12"/>
      <name val="Arial"/>
      <family val="2"/>
    </font>
    <font>
      <sz val="7"/>
      <name val="Times New Roman"/>
      <family val="1"/>
    </font>
    <font>
      <sz val="8"/>
      <color indexed="10"/>
      <name val="Arial"/>
      <family val="2"/>
    </font>
    <font>
      <b/>
      <sz val="11"/>
      <color indexed="8"/>
      <name val="Arial"/>
      <family val="2"/>
    </font>
    <font>
      <sz val="11"/>
      <name val="Arial"/>
      <family val="2"/>
    </font>
    <font>
      <b/>
      <sz val="11"/>
      <name val="Arial"/>
      <family val="2"/>
    </font>
    <font>
      <b/>
      <sz val="12"/>
      <color indexed="8"/>
      <name val="Arial"/>
      <family val="2"/>
    </font>
    <font>
      <sz val="10"/>
      <color indexed="8"/>
      <name val="Arial"/>
      <family val="2"/>
    </font>
    <font>
      <b/>
      <sz val="10"/>
      <color indexed="8"/>
      <name val="Arial"/>
      <family val="2"/>
    </font>
    <font>
      <b/>
      <vertAlign val="superscript"/>
      <sz val="10"/>
      <color indexed="8"/>
      <name val="Arial"/>
      <family val="2"/>
    </font>
    <font>
      <b/>
      <sz val="8"/>
      <color indexed="10"/>
      <name val="Arial"/>
      <family val="2"/>
    </font>
    <font>
      <sz val="8"/>
      <color indexed="22"/>
      <name val="Arial"/>
      <family val="2"/>
    </font>
    <font>
      <b/>
      <sz val="8"/>
      <color indexed="14"/>
      <name val="Arial"/>
      <family val="2"/>
    </font>
    <font>
      <vertAlign val="superscript"/>
      <sz val="10"/>
      <color indexed="8"/>
      <name val="Arial"/>
      <family val="2"/>
    </font>
    <font>
      <vertAlign val="superscript"/>
      <sz val="8"/>
      <color indexed="8"/>
      <name val="Arial"/>
      <family val="2"/>
    </font>
    <font>
      <sz val="8"/>
      <color indexed="55"/>
      <name val="Arial"/>
      <family val="2"/>
    </font>
    <font>
      <b/>
      <sz val="10"/>
      <color indexed="10"/>
      <name val="Arial"/>
      <family val="2"/>
    </font>
    <font>
      <b/>
      <sz val="22"/>
      <name val="Arial"/>
      <family val="2"/>
    </font>
    <font>
      <b/>
      <sz val="14"/>
      <name val="Arial"/>
      <family val="2"/>
    </font>
    <font>
      <b/>
      <vertAlign val="superscript"/>
      <sz val="14"/>
      <name val="Arial"/>
      <family val="2"/>
    </font>
    <font>
      <strike/>
      <sz val="10"/>
      <name val="Helv"/>
    </font>
    <font>
      <strike/>
      <sz val="10"/>
      <name val="Arial"/>
      <family val="2"/>
    </font>
    <font>
      <sz val="10"/>
      <name val="Helv"/>
    </font>
    <font>
      <vertAlign val="superscript"/>
      <sz val="7"/>
      <name val="Arial"/>
      <family val="2"/>
    </font>
    <font>
      <b/>
      <vertAlign val="superscript"/>
      <sz val="8"/>
      <name val="Arial"/>
      <family val="2"/>
    </font>
    <font>
      <i/>
      <sz val="10"/>
      <name val="Arial"/>
      <family val="2"/>
    </font>
    <font>
      <sz val="9"/>
      <color theme="1"/>
      <name val="Arial"/>
      <family val="2"/>
    </font>
    <font>
      <sz val="11"/>
      <color theme="1"/>
      <name val="Arial"/>
      <family val="2"/>
    </font>
    <font>
      <b/>
      <sz val="10"/>
      <color rgb="FF000000"/>
      <name val="Arial"/>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medium">
        <color indexed="8"/>
      </bottom>
      <diagonal/>
    </border>
    <border>
      <left/>
      <right/>
      <top style="medium">
        <color indexed="64"/>
      </top>
      <bottom/>
      <diagonal/>
    </border>
    <border>
      <left/>
      <right/>
      <top/>
      <bottom style="thin">
        <color indexed="8"/>
      </bottom>
      <diagonal/>
    </border>
    <border>
      <left/>
      <right/>
      <top/>
      <bottom style="thin">
        <color indexed="64"/>
      </bottom>
      <diagonal/>
    </border>
    <border>
      <left/>
      <right/>
      <top/>
      <bottom style="medium">
        <color indexed="64"/>
      </bottom>
      <diagonal/>
    </border>
    <border>
      <left/>
      <right/>
      <top style="thin">
        <color indexed="64"/>
      </top>
      <bottom/>
      <diagonal/>
    </border>
    <border>
      <left/>
      <right style="mediumDashed">
        <color theme="0" tint="-0.499984740745262"/>
      </right>
      <top style="medium">
        <color indexed="64"/>
      </top>
      <bottom/>
      <diagonal/>
    </border>
    <border>
      <left/>
      <right style="mediumDashed">
        <color theme="0" tint="-0.499984740745262"/>
      </right>
      <top/>
      <bottom/>
      <diagonal/>
    </border>
    <border>
      <left/>
      <right style="mediumDashed">
        <color theme="0" tint="-0.499984740745262"/>
      </right>
      <top/>
      <bottom style="thin">
        <color indexed="64"/>
      </bottom>
      <diagonal/>
    </border>
    <border>
      <left/>
      <right style="mediumDashed">
        <color theme="0" tint="-0.499984740745262"/>
      </right>
      <top/>
      <bottom style="medium">
        <color indexed="64"/>
      </bottom>
      <diagonal/>
    </border>
    <border>
      <left/>
      <right/>
      <top/>
      <bottom style="medium">
        <color rgb="FF000000"/>
      </bottom>
      <diagonal/>
    </border>
    <border>
      <left/>
      <right/>
      <top/>
      <bottom style="thin">
        <color rgb="FF000000"/>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8"/>
      </bottom>
      <diagonal/>
    </border>
    <border>
      <left style="thin">
        <color indexed="64"/>
      </left>
      <right/>
      <top/>
      <bottom style="medium">
        <color indexed="8"/>
      </bottom>
      <diagonal/>
    </border>
    <border>
      <left/>
      <right/>
      <top/>
      <bottom style="medium">
        <color auto="1"/>
      </bottom>
      <diagonal/>
    </border>
    <border>
      <left/>
      <right/>
      <top style="medium">
        <color indexed="8"/>
      </top>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164" fontId="7" fillId="0" borderId="0"/>
    <xf numFmtId="9" fontId="1" fillId="0" borderId="0" applyFont="0" applyFill="0" applyBorder="0" applyAlignment="0" applyProtection="0"/>
    <xf numFmtId="165" fontId="7" fillId="0" borderId="0"/>
  </cellStyleXfs>
  <cellXfs count="425">
    <xf numFmtId="0" fontId="0" fillId="0" borderId="0" xfId="0"/>
    <xf numFmtId="164" fontId="5" fillId="0" borderId="0" xfId="3" applyFont="1" applyFill="1"/>
    <xf numFmtId="164" fontId="2" fillId="0" borderId="0" xfId="3" applyFont="1" applyFill="1"/>
    <xf numFmtId="164" fontId="3" fillId="0" borderId="0" xfId="3" applyFont="1" applyFill="1" applyAlignment="1">
      <alignment horizontal="left"/>
    </xf>
    <xf numFmtId="164" fontId="4" fillId="0" borderId="0" xfId="3" applyFont="1" applyFill="1"/>
    <xf numFmtId="164" fontId="4" fillId="0" borderId="0" xfId="3" applyFont="1" applyFill="1" applyBorder="1"/>
    <xf numFmtId="164" fontId="7" fillId="0" borderId="0" xfId="3" applyFont="1" applyFill="1"/>
    <xf numFmtId="164" fontId="4" fillId="0" borderId="0" xfId="3" applyFont="1" applyFill="1" applyAlignment="1">
      <alignment horizontal="right"/>
    </xf>
    <xf numFmtId="164" fontId="4" fillId="0" borderId="1" xfId="3" applyFont="1" applyFill="1" applyBorder="1"/>
    <xf numFmtId="164" fontId="7" fillId="0" borderId="0" xfId="3" applyFont="1"/>
    <xf numFmtId="0" fontId="4" fillId="0" borderId="0" xfId="3" applyNumberFormat="1" applyFont="1" applyFill="1"/>
    <xf numFmtId="164" fontId="4" fillId="0" borderId="2" xfId="3" applyFont="1" applyFill="1" applyBorder="1"/>
    <xf numFmtId="164" fontId="2" fillId="0" borderId="0" xfId="3" applyFont="1" applyFill="1" applyAlignment="1">
      <alignment horizontal="left"/>
    </xf>
    <xf numFmtId="1" fontId="4" fillId="0" borderId="0" xfId="3" applyNumberFormat="1" applyFont="1" applyFill="1"/>
    <xf numFmtId="164" fontId="4" fillId="0" borderId="3" xfId="3" applyFont="1" applyFill="1" applyBorder="1"/>
    <xf numFmtId="1" fontId="4" fillId="0" borderId="3" xfId="3" applyNumberFormat="1" applyFont="1" applyFill="1" applyBorder="1"/>
    <xf numFmtId="1" fontId="4" fillId="0" borderId="4" xfId="3" applyNumberFormat="1" applyFont="1" applyFill="1" applyBorder="1"/>
    <xf numFmtId="164" fontId="4" fillId="0" borderId="4" xfId="3" applyFont="1" applyFill="1" applyBorder="1"/>
    <xf numFmtId="165" fontId="4" fillId="0" borderId="0" xfId="3" applyNumberFormat="1" applyFont="1" applyFill="1" applyProtection="1"/>
    <xf numFmtId="165" fontId="4" fillId="0" borderId="0" xfId="3" applyNumberFormat="1" applyFont="1" applyFill="1" applyBorder="1" applyProtection="1">
      <protection locked="0"/>
    </xf>
    <xf numFmtId="164" fontId="4" fillId="0" borderId="0" xfId="3" applyFont="1" applyFill="1" applyAlignment="1">
      <alignment horizontal="left"/>
    </xf>
    <xf numFmtId="3" fontId="4" fillId="0" borderId="0" xfId="3" applyNumberFormat="1" applyFont="1" applyFill="1"/>
    <xf numFmtId="3" fontId="4" fillId="0" borderId="0" xfId="3" applyNumberFormat="1" applyFont="1" applyFill="1" applyProtection="1">
      <protection locked="0"/>
    </xf>
    <xf numFmtId="3" fontId="4" fillId="0" borderId="0" xfId="3" applyNumberFormat="1" applyFont="1" applyFill="1" applyBorder="1"/>
    <xf numFmtId="3" fontId="4" fillId="0" borderId="0" xfId="3" applyNumberFormat="1" applyFont="1" applyFill="1" applyBorder="1" applyProtection="1"/>
    <xf numFmtId="3" fontId="4" fillId="0" borderId="0" xfId="3" applyNumberFormat="1" applyFont="1" applyFill="1" applyProtection="1"/>
    <xf numFmtId="165" fontId="4" fillId="0" borderId="0" xfId="3" applyNumberFormat="1" applyFont="1" applyFill="1" applyBorder="1" applyProtection="1"/>
    <xf numFmtId="165" fontId="4" fillId="0" borderId="0" xfId="3" applyNumberFormat="1" applyFont="1" applyFill="1" applyAlignment="1" applyProtection="1">
      <alignment horizontal="right"/>
    </xf>
    <xf numFmtId="164" fontId="4" fillId="0" borderId="0" xfId="3" applyFont="1" applyFill="1" applyBorder="1" applyAlignment="1">
      <alignment horizontal="left"/>
    </xf>
    <xf numFmtId="3" fontId="4" fillId="0" borderId="0" xfId="3" applyNumberFormat="1" applyFont="1" applyFill="1" applyBorder="1" applyProtection="1">
      <protection locked="0"/>
    </xf>
    <xf numFmtId="3" fontId="4" fillId="0" borderId="0" xfId="1" applyNumberFormat="1" applyFont="1" applyFill="1"/>
    <xf numFmtId="164" fontId="2" fillId="0" borderId="0" xfId="3" applyFont="1" applyFill="1" applyBorder="1"/>
    <xf numFmtId="0" fontId="4" fillId="0" borderId="0" xfId="0" applyFont="1"/>
    <xf numFmtId="9" fontId="4" fillId="0" borderId="0" xfId="4" applyFont="1" applyFill="1"/>
    <xf numFmtId="9" fontId="4" fillId="0" borderId="0" xfId="4" applyFont="1" applyFill="1" applyBorder="1" applyProtection="1">
      <protection locked="0"/>
    </xf>
    <xf numFmtId="164" fontId="4" fillId="0" borderId="5" xfId="3" applyFont="1" applyFill="1" applyBorder="1"/>
    <xf numFmtId="165" fontId="4" fillId="0" borderId="5" xfId="3" applyNumberFormat="1" applyFont="1" applyFill="1" applyBorder="1" applyProtection="1">
      <protection locked="0"/>
    </xf>
    <xf numFmtId="164" fontId="11" fillId="0" borderId="0" xfId="2" applyNumberFormat="1" applyFont="1" applyFill="1" applyBorder="1" applyAlignment="1" applyProtection="1"/>
    <xf numFmtId="165" fontId="12" fillId="0" borderId="0" xfId="3" applyNumberFormat="1" applyFont="1" applyFill="1" applyBorder="1" applyAlignment="1" applyProtection="1">
      <alignment horizontal="right"/>
      <protection locked="0"/>
    </xf>
    <xf numFmtId="164" fontId="11" fillId="0" borderId="0" xfId="2" applyNumberFormat="1" applyFont="1" applyFill="1" applyBorder="1" applyAlignment="1" applyProtection="1">
      <alignment horizontal="left"/>
    </xf>
    <xf numFmtId="0" fontId="2" fillId="0" borderId="0" xfId="0" applyFont="1"/>
    <xf numFmtId="164" fontId="1" fillId="0" borderId="0" xfId="3" applyFont="1" applyFill="1" applyAlignment="1">
      <alignment horizontal="left"/>
    </xf>
    <xf numFmtId="164" fontId="7" fillId="0" borderId="0" xfId="3" applyFont="1" applyBorder="1"/>
    <xf numFmtId="165" fontId="4" fillId="0" borderId="0" xfId="3" applyNumberFormat="1" applyFont="1" applyFill="1" applyBorder="1" applyAlignment="1" applyProtection="1">
      <alignment horizontal="right"/>
    </xf>
    <xf numFmtId="164" fontId="4" fillId="0" borderId="6" xfId="3" applyFont="1" applyFill="1" applyBorder="1"/>
    <xf numFmtId="164" fontId="4" fillId="0" borderId="7" xfId="3" applyFont="1" applyFill="1" applyBorder="1"/>
    <xf numFmtId="164" fontId="7" fillId="0" borderId="8" xfId="3" applyFont="1" applyBorder="1"/>
    <xf numFmtId="165" fontId="4" fillId="0" borderId="8" xfId="3" applyNumberFormat="1" applyFont="1" applyFill="1" applyBorder="1" applyAlignment="1" applyProtection="1">
      <alignment horizontal="right"/>
    </xf>
    <xf numFmtId="164" fontId="4" fillId="0" borderId="9" xfId="3" applyFont="1" applyFill="1" applyBorder="1"/>
    <xf numFmtId="164" fontId="4" fillId="0" borderId="8" xfId="3" applyFont="1" applyFill="1" applyBorder="1"/>
    <xf numFmtId="165" fontId="4" fillId="0" borderId="8" xfId="3" applyNumberFormat="1" applyFont="1" applyFill="1" applyBorder="1" applyProtection="1">
      <protection locked="0"/>
    </xf>
    <xf numFmtId="3" fontId="4" fillId="0" borderId="8" xfId="3" applyNumberFormat="1" applyFont="1" applyFill="1" applyBorder="1" applyProtection="1">
      <protection locked="0"/>
    </xf>
    <xf numFmtId="3" fontId="4" fillId="0" borderId="8" xfId="3" applyNumberFormat="1" applyFont="1" applyFill="1" applyBorder="1" applyProtection="1"/>
    <xf numFmtId="3" fontId="4" fillId="0" borderId="8" xfId="3" applyNumberFormat="1" applyFont="1" applyFill="1" applyBorder="1"/>
    <xf numFmtId="165" fontId="4" fillId="0" borderId="10" xfId="3" applyNumberFormat="1" applyFont="1" applyFill="1" applyBorder="1" applyProtection="1">
      <protection locked="0"/>
    </xf>
    <xf numFmtId="0" fontId="4" fillId="2" borderId="5" xfId="0" applyFont="1" applyFill="1" applyBorder="1" applyAlignment="1">
      <alignment horizontal="right"/>
    </xf>
    <xf numFmtId="0" fontId="4" fillId="2" borderId="0" xfId="0" applyFont="1" applyFill="1" applyBorder="1"/>
    <xf numFmtId="0" fontId="4" fillId="2" borderId="0" xfId="0" applyFont="1" applyFill="1" applyBorder="1" applyAlignment="1">
      <alignment horizontal="right"/>
    </xf>
    <xf numFmtId="165" fontId="4" fillId="2" borderId="0" xfId="3" applyNumberFormat="1" applyFont="1" applyFill="1" applyBorder="1" applyAlignment="1" applyProtection="1">
      <alignment horizontal="right"/>
      <protection locked="0"/>
    </xf>
    <xf numFmtId="164" fontId="4" fillId="2" borderId="0" xfId="3" applyFont="1" applyFill="1" applyBorder="1"/>
    <xf numFmtId="0" fontId="9" fillId="2" borderId="0" xfId="0" applyFont="1" applyFill="1" applyBorder="1"/>
    <xf numFmtId="0" fontId="15" fillId="2" borderId="0" xfId="0" applyFont="1" applyFill="1" applyBorder="1"/>
    <xf numFmtId="164" fontId="2" fillId="2" borderId="0" xfId="3" applyFont="1" applyFill="1" applyBorder="1"/>
    <xf numFmtId="9" fontId="4" fillId="2" borderId="0" xfId="4" applyFont="1" applyFill="1" applyBorder="1" applyProtection="1">
      <protection locked="0"/>
    </xf>
    <xf numFmtId="165" fontId="4" fillId="2" borderId="0" xfId="3" applyNumberFormat="1" applyFont="1" applyFill="1" applyBorder="1" applyProtection="1">
      <protection locked="0"/>
    </xf>
    <xf numFmtId="164" fontId="4" fillId="2" borderId="0" xfId="3" applyFont="1" applyFill="1" applyBorder="1" applyAlignment="1">
      <alignment horizontal="left"/>
    </xf>
    <xf numFmtId="165" fontId="4" fillId="2" borderId="0" xfId="3" applyNumberFormat="1" applyFont="1" applyFill="1" applyBorder="1" applyProtection="1"/>
    <xf numFmtId="0" fontId="2" fillId="2" borderId="0" xfId="0" applyFont="1" applyFill="1" applyBorder="1"/>
    <xf numFmtId="0" fontId="3" fillId="2" borderId="0" xfId="0" applyFont="1" applyFill="1" applyBorder="1" applyAlignment="1">
      <alignment horizontal="left"/>
    </xf>
    <xf numFmtId="0" fontId="1" fillId="2" borderId="0" xfId="0" applyFont="1" applyFill="1" applyBorder="1" applyAlignment="1">
      <alignment horizontal="left"/>
    </xf>
    <xf numFmtId="0" fontId="13" fillId="2" borderId="11" xfId="0" applyFont="1" applyFill="1" applyBorder="1"/>
    <xf numFmtId="0" fontId="4" fillId="2" borderId="11" xfId="0" applyFont="1" applyFill="1" applyBorder="1"/>
    <xf numFmtId="0" fontId="4" fillId="2" borderId="0" xfId="0" applyFont="1" applyFill="1" applyBorder="1" applyAlignment="1">
      <alignment horizontal="left"/>
    </xf>
    <xf numFmtId="0" fontId="14" fillId="2" borderId="12" xfId="0" applyFont="1" applyFill="1" applyBorder="1"/>
    <xf numFmtId="0" fontId="4" fillId="2" borderId="12" xfId="0" applyFont="1" applyFill="1" applyBorder="1"/>
    <xf numFmtId="165" fontId="4" fillId="2" borderId="0" xfId="3" applyNumberFormat="1" applyFont="1" applyFill="1" applyBorder="1" applyAlignment="1" applyProtection="1">
      <alignment horizontal="right"/>
    </xf>
    <xf numFmtId="49" fontId="4" fillId="2" borderId="0" xfId="0" applyNumberFormat="1" applyFont="1" applyFill="1" applyBorder="1" applyAlignment="1">
      <alignment horizontal="right"/>
    </xf>
    <xf numFmtId="1" fontId="4" fillId="2" borderId="12" xfId="0" applyNumberFormat="1" applyFont="1" applyFill="1" applyBorder="1" applyAlignment="1">
      <alignment horizontal="right"/>
    </xf>
    <xf numFmtId="1" fontId="4" fillId="2" borderId="0" xfId="0" applyNumberFormat="1" applyFont="1" applyFill="1" applyBorder="1" applyAlignment="1">
      <alignment horizontal="right"/>
    </xf>
    <xf numFmtId="3" fontId="4" fillId="2" borderId="0" xfId="0" applyNumberFormat="1" applyFont="1" applyFill="1" applyBorder="1" applyAlignment="1" applyProtection="1">
      <alignment horizontal="right"/>
      <protection locked="0"/>
    </xf>
    <xf numFmtId="3" fontId="4" fillId="2" borderId="0" xfId="0" applyNumberFormat="1" applyFont="1" applyFill="1" applyBorder="1" applyAlignment="1">
      <alignment horizontal="right"/>
    </xf>
    <xf numFmtId="3" fontId="4" fillId="2" borderId="12" xfId="0" applyNumberFormat="1" applyFont="1" applyFill="1" applyBorder="1" applyAlignment="1">
      <alignment horizontal="right"/>
    </xf>
    <xf numFmtId="3" fontId="4" fillId="2" borderId="0" xfId="0" applyNumberFormat="1" applyFont="1" applyFill="1" applyBorder="1" applyAlignment="1" applyProtection="1">
      <alignment horizontal="right"/>
    </xf>
    <xf numFmtId="0" fontId="4" fillId="2" borderId="11" xfId="0" applyFont="1" applyFill="1" applyBorder="1" applyAlignment="1">
      <alignment horizontal="right"/>
    </xf>
    <xf numFmtId="0" fontId="16" fillId="2" borderId="11" xfId="0" applyFont="1" applyFill="1" applyBorder="1" applyAlignment="1">
      <alignment horizontal="right"/>
    </xf>
    <xf numFmtId="0" fontId="1" fillId="2" borderId="0" xfId="0" applyFont="1" applyFill="1" applyBorder="1"/>
    <xf numFmtId="165" fontId="4" fillId="2" borderId="0" xfId="0" applyNumberFormat="1" applyFont="1" applyFill="1" applyBorder="1" applyProtection="1"/>
    <xf numFmtId="0" fontId="17" fillId="2" borderId="0" xfId="2" applyFont="1" applyFill="1" applyBorder="1" applyAlignment="1" applyProtection="1"/>
    <xf numFmtId="0" fontId="2" fillId="2" borderId="0" xfId="0" applyFont="1" applyFill="1" applyBorder="1" applyAlignment="1">
      <alignment wrapText="1"/>
    </xf>
    <xf numFmtId="164" fontId="17" fillId="2" borderId="0" xfId="2" applyNumberFormat="1" applyFont="1" applyFill="1" applyBorder="1" applyAlignment="1" applyProtection="1">
      <alignment horizontal="left"/>
    </xf>
    <xf numFmtId="164" fontId="17" fillId="2" borderId="0" xfId="2" applyNumberFormat="1" applyFont="1" applyFill="1" applyBorder="1" applyAlignment="1" applyProtection="1"/>
    <xf numFmtId="0" fontId="2" fillId="2" borderId="0" xfId="0" applyFont="1" applyFill="1"/>
    <xf numFmtId="3" fontId="2" fillId="2" borderId="0" xfId="0" applyNumberFormat="1" applyFont="1" applyFill="1"/>
    <xf numFmtId="0" fontId="20" fillId="2" borderId="0" xfId="0" applyFont="1" applyFill="1"/>
    <xf numFmtId="0" fontId="3" fillId="2" borderId="0" xfId="0" applyFont="1" applyFill="1" applyAlignment="1">
      <alignment horizontal="left"/>
    </xf>
    <xf numFmtId="0" fontId="5" fillId="2" borderId="0" xfId="0" applyFont="1" applyFill="1"/>
    <xf numFmtId="0" fontId="20" fillId="2" borderId="0" xfId="0" applyFont="1" applyFill="1" applyBorder="1"/>
    <xf numFmtId="0" fontId="5" fillId="2" borderId="0" xfId="0" applyFont="1" applyFill="1" applyAlignment="1">
      <alignment horizontal="left"/>
    </xf>
    <xf numFmtId="0" fontId="2" fillId="2" borderId="1" xfId="0" applyFont="1" applyFill="1" applyBorder="1"/>
    <xf numFmtId="0" fontId="4" fillId="2" borderId="0" xfId="0" applyFont="1" applyFill="1" applyAlignment="1">
      <alignment horizontal="left"/>
    </xf>
    <xf numFmtId="0" fontId="4" fillId="2" borderId="0" xfId="0" applyFont="1" applyFill="1"/>
    <xf numFmtId="0" fontId="4" fillId="2" borderId="3" xfId="0" applyFont="1" applyFill="1" applyBorder="1"/>
    <xf numFmtId="0" fontId="4" fillId="2" borderId="4" xfId="0" applyFont="1" applyFill="1" applyBorder="1"/>
    <xf numFmtId="0" fontId="4" fillId="2" borderId="0" xfId="0" applyFont="1" applyFill="1" applyAlignment="1">
      <alignment horizontal="right"/>
    </xf>
    <xf numFmtId="0" fontId="2" fillId="2" borderId="3" xfId="0" applyFont="1" applyFill="1" applyBorder="1"/>
    <xf numFmtId="3" fontId="4" fillId="2" borderId="0" xfId="0" applyNumberFormat="1" applyFont="1" applyFill="1"/>
    <xf numFmtId="3" fontId="22" fillId="2" borderId="0" xfId="0" applyNumberFormat="1" applyFont="1" applyFill="1"/>
    <xf numFmtId="3" fontId="10" fillId="2" borderId="0" xfId="0" applyNumberFormat="1" applyFont="1" applyFill="1" applyBorder="1"/>
    <xf numFmtId="10" fontId="20" fillId="2" borderId="0" xfId="0" applyNumberFormat="1" applyFont="1" applyFill="1" applyProtection="1"/>
    <xf numFmtId="3" fontId="22" fillId="2" borderId="3" xfId="0" applyNumberFormat="1" applyFont="1" applyFill="1" applyBorder="1"/>
    <xf numFmtId="3" fontId="22" fillId="2" borderId="0" xfId="0" applyNumberFormat="1" applyFont="1" applyFill="1" applyProtection="1"/>
    <xf numFmtId="3" fontId="4" fillId="2" borderId="3" xfId="0" applyNumberFormat="1" applyFont="1" applyFill="1" applyBorder="1"/>
    <xf numFmtId="3" fontId="4" fillId="2" borderId="3" xfId="0" applyNumberFormat="1" applyFont="1" applyFill="1" applyBorder="1" applyProtection="1"/>
    <xf numFmtId="3" fontId="22" fillId="2" borderId="3" xfId="0" applyNumberFormat="1" applyFont="1" applyFill="1" applyBorder="1" applyProtection="1"/>
    <xf numFmtId="3" fontId="4" fillId="2" borderId="0" xfId="0" applyNumberFormat="1" applyFont="1" applyFill="1" applyProtection="1"/>
    <xf numFmtId="3" fontId="2" fillId="2" borderId="1" xfId="0" applyNumberFormat="1" applyFont="1" applyFill="1" applyBorder="1"/>
    <xf numFmtId="3" fontId="20" fillId="2" borderId="0" xfId="0" applyNumberFormat="1" applyFont="1" applyFill="1" applyBorder="1"/>
    <xf numFmtId="0" fontId="9" fillId="2" borderId="0" xfId="0" applyFont="1" applyFill="1" applyAlignment="1">
      <alignment horizontal="left"/>
    </xf>
    <xf numFmtId="0" fontId="9" fillId="2" borderId="0" xfId="0" applyFont="1" applyFill="1"/>
    <xf numFmtId="0" fontId="4" fillId="2" borderId="0" xfId="0" applyFont="1" applyFill="1" applyAlignment="1">
      <alignment horizontal="left" indent="2"/>
    </xf>
    <xf numFmtId="0" fontId="4" fillId="2" borderId="0" xfId="0" applyFont="1" applyFill="1" applyAlignment="1">
      <alignment horizontal="left" indent="5"/>
    </xf>
    <xf numFmtId="0" fontId="4" fillId="2" borderId="0" xfId="0" applyFont="1" applyFill="1" applyAlignment="1">
      <alignment horizontal="left" indent="6"/>
    </xf>
    <xf numFmtId="0" fontId="4" fillId="2" borderId="0" xfId="0" applyFont="1" applyFill="1" applyAlignment="1">
      <alignment horizontal="left" indent="4"/>
    </xf>
    <xf numFmtId="0" fontId="4" fillId="2" borderId="0" xfId="0" applyNumberFormat="1" applyFont="1" applyFill="1" applyAlignment="1">
      <alignment horizontal="left" indent="4"/>
    </xf>
    <xf numFmtId="164" fontId="4" fillId="2" borderId="0" xfId="3" applyFont="1" applyFill="1"/>
    <xf numFmtId="164" fontId="11" fillId="2" borderId="0" xfId="2" applyNumberFormat="1" applyFont="1" applyFill="1" applyBorder="1" applyAlignment="1" applyProtection="1">
      <alignment horizontal="left"/>
    </xf>
    <xf numFmtId="164" fontId="11" fillId="2" borderId="0" xfId="2" applyNumberFormat="1" applyFont="1" applyFill="1" applyBorder="1" applyAlignment="1" applyProtection="1"/>
    <xf numFmtId="0" fontId="2" fillId="2" borderId="0" xfId="0" applyFont="1" applyFill="1" applyAlignment="1">
      <alignment horizontal="left"/>
    </xf>
    <xf numFmtId="0" fontId="1" fillId="2" borderId="0" xfId="0" applyFont="1" applyFill="1" applyAlignment="1">
      <alignment horizontal="left"/>
    </xf>
    <xf numFmtId="165" fontId="4" fillId="2" borderId="0" xfId="5" applyFont="1" applyFill="1" applyAlignment="1">
      <alignment horizontal="right"/>
    </xf>
    <xf numFmtId="3" fontId="2" fillId="2" borderId="0" xfId="0" applyNumberFormat="1" applyFont="1" applyFill="1" applyBorder="1"/>
    <xf numFmtId="0" fontId="4" fillId="2" borderId="2" xfId="0" applyFont="1" applyFill="1" applyBorder="1"/>
    <xf numFmtId="3" fontId="2" fillId="2" borderId="2" xfId="0" applyNumberFormat="1" applyFont="1" applyFill="1" applyBorder="1"/>
    <xf numFmtId="0" fontId="4" fillId="2" borderId="0" xfId="0" applyFont="1" applyFill="1" applyAlignment="1">
      <alignment horizontal="center"/>
    </xf>
    <xf numFmtId="3" fontId="4" fillId="2" borderId="0" xfId="0" applyNumberFormat="1" applyFont="1" applyFill="1" applyAlignment="1">
      <alignment horizontal="right"/>
    </xf>
    <xf numFmtId="3" fontId="2" fillId="2" borderId="3" xfId="0" applyNumberFormat="1" applyFont="1" applyFill="1" applyBorder="1"/>
    <xf numFmtId="10" fontId="4" fillId="2" borderId="0" xfId="0" applyNumberFormat="1" applyFont="1" applyFill="1" applyProtection="1"/>
    <xf numFmtId="0" fontId="4" fillId="2" borderId="5" xfId="0" applyFont="1" applyFill="1" applyBorder="1"/>
    <xf numFmtId="3" fontId="2" fillId="2" borderId="5" xfId="0" applyNumberFormat="1" applyFont="1" applyFill="1" applyBorder="1"/>
    <xf numFmtId="3" fontId="24" fillId="2" borderId="5" xfId="0" applyNumberFormat="1" applyFont="1" applyFill="1" applyBorder="1"/>
    <xf numFmtId="3" fontId="24" fillId="2" borderId="1" xfId="0" applyNumberFormat="1" applyFont="1" applyFill="1" applyBorder="1"/>
    <xf numFmtId="3" fontId="4" fillId="2" borderId="2" xfId="0" applyNumberFormat="1" applyFont="1" applyFill="1" applyBorder="1"/>
    <xf numFmtId="9" fontId="4" fillId="2" borderId="0" xfId="0" applyNumberFormat="1" applyFont="1" applyFill="1" applyProtection="1"/>
    <xf numFmtId="9" fontId="22" fillId="2" borderId="0" xfId="0" applyNumberFormat="1" applyFont="1" applyFill="1" applyProtection="1">
      <protection locked="0"/>
    </xf>
    <xf numFmtId="0" fontId="25" fillId="2" borderId="0" xfId="0" applyFont="1" applyFill="1"/>
    <xf numFmtId="0" fontId="26" fillId="2" borderId="0" xfId="0" applyFont="1" applyFill="1" applyBorder="1"/>
    <xf numFmtId="0" fontId="27" fillId="2" borderId="0" xfId="0" quotePrefix="1" applyFont="1" applyFill="1" applyBorder="1"/>
    <xf numFmtId="165" fontId="26" fillId="2" borderId="0" xfId="3" applyNumberFormat="1" applyFont="1" applyFill="1" applyBorder="1" applyProtection="1">
      <protection locked="0"/>
    </xf>
    <xf numFmtId="164" fontId="26" fillId="2" borderId="0" xfId="3" applyFont="1" applyFill="1"/>
    <xf numFmtId="164" fontId="26" fillId="2" borderId="0" xfId="3" applyFont="1" applyFill="1" applyBorder="1"/>
    <xf numFmtId="0" fontId="6" fillId="2" borderId="0" xfId="2" applyFont="1" applyFill="1" applyBorder="1" applyAlignment="1" applyProtection="1">
      <alignment horizontal="right"/>
    </xf>
    <xf numFmtId="165" fontId="26" fillId="2" borderId="0" xfId="3" applyNumberFormat="1" applyFont="1" applyFill="1" applyBorder="1" applyProtection="1"/>
    <xf numFmtId="165" fontId="4" fillId="2" borderId="0" xfId="5" applyFont="1" applyFill="1" applyAlignment="1">
      <alignment horizontal="left"/>
    </xf>
    <xf numFmtId="165" fontId="4" fillId="2" borderId="0" xfId="5" applyFont="1" applyFill="1"/>
    <xf numFmtId="165" fontId="28" fillId="2" borderId="0" xfId="5" applyFont="1" applyFill="1" applyAlignment="1">
      <alignment horizontal="left"/>
    </xf>
    <xf numFmtId="165" fontId="2" fillId="2" borderId="0" xfId="5" applyFont="1" applyFill="1"/>
    <xf numFmtId="165" fontId="20" fillId="2" borderId="0" xfId="5" applyFont="1" applyFill="1"/>
    <xf numFmtId="165" fontId="4" fillId="2" borderId="0" xfId="5" applyFont="1" applyFill="1" applyBorder="1"/>
    <xf numFmtId="165" fontId="29" fillId="2" borderId="0" xfId="5" applyFont="1" applyFill="1" applyAlignment="1">
      <alignment horizontal="left"/>
    </xf>
    <xf numFmtId="165" fontId="30" fillId="2" borderId="0" xfId="5" applyFont="1" applyFill="1" applyAlignment="1">
      <alignment horizontal="left"/>
    </xf>
    <xf numFmtId="165" fontId="4" fillId="2" borderId="0" xfId="5" applyFont="1" applyFill="1" applyBorder="1" applyAlignment="1">
      <alignment horizontal="right"/>
    </xf>
    <xf numFmtId="165" fontId="4" fillId="2" borderId="1" xfId="5" applyFont="1" applyFill="1" applyBorder="1"/>
    <xf numFmtId="165" fontId="4" fillId="2" borderId="0" xfId="5" applyFont="1" applyFill="1" applyAlignment="1">
      <alignment horizontal="center"/>
    </xf>
    <xf numFmtId="165" fontId="20" fillId="2" borderId="0" xfId="5" applyFont="1" applyFill="1" applyAlignment="1">
      <alignment horizontal="center"/>
    </xf>
    <xf numFmtId="165" fontId="32" fillId="2" borderId="0" xfId="5" applyFont="1" applyFill="1" applyAlignment="1">
      <alignment horizontal="left"/>
    </xf>
    <xf numFmtId="165" fontId="4" fillId="2" borderId="4" xfId="5" applyFont="1" applyFill="1" applyBorder="1"/>
    <xf numFmtId="0" fontId="0" fillId="2" borderId="0" xfId="0" applyFill="1"/>
    <xf numFmtId="165" fontId="20" fillId="2" borderId="0" xfId="5" applyFont="1" applyFill="1" applyAlignment="1">
      <alignment horizontal="right"/>
    </xf>
    <xf numFmtId="165" fontId="24" fillId="2" borderId="0" xfId="5" applyFont="1" applyFill="1" applyBorder="1" applyAlignment="1">
      <alignment horizontal="right"/>
    </xf>
    <xf numFmtId="1" fontId="4" fillId="2" borderId="0" xfId="5" applyNumberFormat="1" applyFont="1" applyFill="1" applyAlignment="1">
      <alignment horizontal="right"/>
    </xf>
    <xf numFmtId="165" fontId="4" fillId="2" borderId="3" xfId="5" applyFont="1" applyFill="1" applyBorder="1"/>
    <xf numFmtId="1" fontId="4" fillId="2" borderId="0" xfId="5" applyNumberFormat="1" applyFont="1" applyFill="1" applyAlignment="1" applyProtection="1">
      <alignment horizontal="right"/>
    </xf>
    <xf numFmtId="3" fontId="20" fillId="2" borderId="0" xfId="0" applyNumberFormat="1" applyFont="1" applyFill="1"/>
    <xf numFmtId="0" fontId="1" fillId="2" borderId="0" xfId="0" applyFont="1" applyFill="1"/>
    <xf numFmtId="3" fontId="33" fillId="2" borderId="0" xfId="0" applyNumberFormat="1" applyFont="1" applyFill="1"/>
    <xf numFmtId="3" fontId="32" fillId="2" borderId="0" xfId="0" applyNumberFormat="1" applyFont="1" applyFill="1" applyBorder="1"/>
    <xf numFmtId="3" fontId="4" fillId="2" borderId="0" xfId="5" applyNumberFormat="1" applyFont="1" applyFill="1" applyAlignment="1" applyProtection="1">
      <alignment horizontal="right"/>
    </xf>
    <xf numFmtId="3" fontId="4" fillId="2" borderId="0" xfId="5" applyNumberFormat="1" applyFont="1" applyFill="1" applyAlignment="1">
      <alignment horizontal="right"/>
    </xf>
    <xf numFmtId="166" fontId="32" fillId="2" borderId="0" xfId="1" applyNumberFormat="1" applyFont="1" applyFill="1" applyBorder="1"/>
    <xf numFmtId="167" fontId="32" fillId="2" borderId="0" xfId="4" applyNumberFormat="1" applyFont="1" applyFill="1" applyBorder="1"/>
    <xf numFmtId="3" fontId="20" fillId="2" borderId="0" xfId="5" applyNumberFormat="1" applyFont="1" applyFill="1"/>
    <xf numFmtId="168" fontId="4" fillId="2" borderId="0" xfId="5" applyNumberFormat="1" applyFont="1" applyFill="1" applyProtection="1"/>
    <xf numFmtId="3" fontId="33" fillId="2" borderId="0" xfId="5" applyNumberFormat="1" applyFont="1" applyFill="1"/>
    <xf numFmtId="3" fontId="20" fillId="2" borderId="3" xfId="5" applyNumberFormat="1" applyFont="1" applyFill="1" applyBorder="1"/>
    <xf numFmtId="165" fontId="20" fillId="2" borderId="3" xfId="5" applyFont="1" applyFill="1" applyBorder="1"/>
    <xf numFmtId="3" fontId="4" fillId="2" borderId="3" xfId="5" applyNumberFormat="1" applyFont="1" applyFill="1" applyBorder="1"/>
    <xf numFmtId="168" fontId="4" fillId="2" borderId="3" xfId="5" applyNumberFormat="1" applyFont="1" applyFill="1" applyBorder="1"/>
    <xf numFmtId="165" fontId="33" fillId="2" borderId="3" xfId="5" applyFont="1" applyFill="1" applyBorder="1"/>
    <xf numFmtId="3" fontId="33" fillId="2" borderId="3" xfId="5" applyNumberFormat="1" applyFont="1" applyFill="1" applyBorder="1"/>
    <xf numFmtId="3" fontId="2" fillId="2" borderId="0" xfId="5" applyNumberFormat="1" applyFont="1" applyFill="1" applyBorder="1"/>
    <xf numFmtId="168" fontId="20" fillId="2" borderId="0" xfId="5" applyNumberFormat="1" applyFont="1" applyFill="1" applyProtection="1"/>
    <xf numFmtId="168" fontId="33" fillId="2" borderId="0" xfId="5" applyNumberFormat="1" applyFont="1" applyFill="1" applyProtection="1"/>
    <xf numFmtId="165" fontId="4" fillId="2" borderId="0" xfId="5" applyNumberFormat="1" applyFont="1" applyFill="1" applyAlignment="1" applyProtection="1">
      <alignment horizontal="left"/>
    </xf>
    <xf numFmtId="168" fontId="4" fillId="2" borderId="0" xfId="5" applyNumberFormat="1" applyFont="1" applyFill="1"/>
    <xf numFmtId="3" fontId="34" fillId="2" borderId="0" xfId="0" applyNumberFormat="1" applyFont="1" applyFill="1" applyBorder="1"/>
    <xf numFmtId="168" fontId="4" fillId="2" borderId="1" xfId="5" applyNumberFormat="1" applyFont="1" applyFill="1" applyBorder="1" applyProtection="1"/>
    <xf numFmtId="168" fontId="4" fillId="2" borderId="1" xfId="5" applyNumberFormat="1" applyFont="1" applyFill="1" applyBorder="1"/>
    <xf numFmtId="168" fontId="4" fillId="2" borderId="0" xfId="5" applyNumberFormat="1" applyFont="1" applyFill="1" applyBorder="1" applyProtection="1"/>
    <xf numFmtId="165" fontId="24" fillId="2" borderId="0" xfId="5" applyFont="1" applyFill="1"/>
    <xf numFmtId="0" fontId="35" fillId="2" borderId="0" xfId="0" applyFont="1" applyFill="1" applyAlignment="1">
      <alignment horizontal="left"/>
    </xf>
    <xf numFmtId="9" fontId="4" fillId="2" borderId="0" xfId="4" applyFont="1" applyFill="1"/>
    <xf numFmtId="0" fontId="20" fillId="2" borderId="0" xfId="0" applyFont="1" applyFill="1" applyAlignment="1">
      <alignment horizontal="left"/>
    </xf>
    <xf numFmtId="0" fontId="6" fillId="2" borderId="0" xfId="2" applyFont="1" applyFill="1" applyAlignment="1" applyProtection="1">
      <alignment horizontal="left"/>
    </xf>
    <xf numFmtId="165" fontId="3" fillId="2" borderId="0" xfId="5" applyFont="1" applyFill="1" applyAlignment="1">
      <alignment horizontal="left"/>
    </xf>
    <xf numFmtId="165" fontId="1" fillId="2" borderId="0" xfId="5" applyFont="1" applyFill="1" applyAlignment="1">
      <alignment horizontal="left"/>
    </xf>
    <xf numFmtId="3" fontId="4" fillId="2" borderId="0" xfId="5" applyNumberFormat="1" applyFont="1" applyFill="1"/>
    <xf numFmtId="0" fontId="29" fillId="2" borderId="0" xfId="0" applyFont="1" applyFill="1"/>
    <xf numFmtId="165" fontId="10" fillId="2" borderId="3" xfId="5" applyFont="1" applyFill="1" applyBorder="1"/>
    <xf numFmtId="165" fontId="10" fillId="2" borderId="0" xfId="5" applyFont="1" applyFill="1"/>
    <xf numFmtId="165" fontId="37" fillId="2" borderId="0" xfId="5" applyFont="1" applyFill="1"/>
    <xf numFmtId="3" fontId="37" fillId="2" borderId="0" xfId="5" applyNumberFormat="1" applyFont="1" applyFill="1"/>
    <xf numFmtId="166" fontId="4" fillId="2" borderId="3" xfId="1" applyNumberFormat="1" applyFont="1" applyFill="1" applyBorder="1"/>
    <xf numFmtId="165" fontId="37" fillId="2" borderId="3" xfId="5" applyFont="1" applyFill="1" applyBorder="1"/>
    <xf numFmtId="168" fontId="20" fillId="2" borderId="0" xfId="5" applyNumberFormat="1" applyFont="1" applyFill="1"/>
    <xf numFmtId="166" fontId="4" fillId="2" borderId="0" xfId="1" applyNumberFormat="1" applyFont="1" applyFill="1"/>
    <xf numFmtId="168" fontId="37" fillId="2" borderId="0" xfId="5" applyNumberFormat="1" applyFont="1" applyFill="1"/>
    <xf numFmtId="3" fontId="37" fillId="2" borderId="0" xfId="0" applyNumberFormat="1" applyFont="1" applyFill="1"/>
    <xf numFmtId="165" fontId="4" fillId="2" borderId="5" xfId="5" applyFont="1" applyFill="1" applyBorder="1"/>
    <xf numFmtId="168" fontId="4" fillId="2" borderId="5" xfId="5" applyNumberFormat="1" applyFont="1" applyFill="1" applyBorder="1" applyProtection="1"/>
    <xf numFmtId="3" fontId="4" fillId="2" borderId="5" xfId="5" applyNumberFormat="1" applyFont="1" applyFill="1" applyBorder="1"/>
    <xf numFmtId="168" fontId="4" fillId="2" borderId="5" xfId="5" applyNumberFormat="1" applyFont="1" applyFill="1" applyBorder="1"/>
    <xf numFmtId="0" fontId="4" fillId="2" borderId="1" xfId="0" applyFont="1" applyFill="1" applyBorder="1"/>
    <xf numFmtId="0" fontId="4" fillId="2" borderId="4" xfId="0" applyFont="1" applyFill="1" applyBorder="1" applyAlignment="1">
      <alignment horizontal="left"/>
    </xf>
    <xf numFmtId="0" fontId="4" fillId="2" borderId="13" xfId="0" applyFont="1" applyFill="1" applyBorder="1"/>
    <xf numFmtId="0" fontId="4" fillId="2" borderId="6" xfId="0" applyFont="1" applyFill="1" applyBorder="1"/>
    <xf numFmtId="3" fontId="4" fillId="2" borderId="0" xfId="0" applyNumberFormat="1" applyFont="1" applyFill="1" applyAlignment="1" applyProtection="1">
      <alignment horizontal="right"/>
    </xf>
    <xf numFmtId="3" fontId="4" fillId="2" borderId="14" xfId="0" applyNumberFormat="1" applyFont="1" applyFill="1" applyBorder="1" applyProtection="1"/>
    <xf numFmtId="3" fontId="4" fillId="2" borderId="0" xfId="0" applyNumberFormat="1" applyFont="1" applyFill="1" applyBorder="1"/>
    <xf numFmtId="3" fontId="4" fillId="2" borderId="15" xfId="0" applyNumberFormat="1" applyFont="1" applyFill="1" applyBorder="1"/>
    <xf numFmtId="3" fontId="4" fillId="2" borderId="14" xfId="0" applyNumberFormat="1" applyFont="1" applyFill="1" applyBorder="1"/>
    <xf numFmtId="165" fontId="4" fillId="2" borderId="0" xfId="0" applyNumberFormat="1" applyFont="1" applyFill="1" applyProtection="1"/>
    <xf numFmtId="3" fontId="20" fillId="2" borderId="14" xfId="0" applyNumberFormat="1" applyFont="1" applyFill="1" applyBorder="1"/>
    <xf numFmtId="3" fontId="20" fillId="2" borderId="0" xfId="1" applyNumberFormat="1" applyFont="1" applyFill="1" applyBorder="1"/>
    <xf numFmtId="169" fontId="4" fillId="2" borderId="0" xfId="0" applyNumberFormat="1" applyFont="1" applyFill="1" applyProtection="1"/>
    <xf numFmtId="3" fontId="20" fillId="2" borderId="3" xfId="0" applyNumberFormat="1" applyFont="1" applyFill="1" applyBorder="1"/>
    <xf numFmtId="3" fontId="20" fillId="2" borderId="15" xfId="0" applyNumberFormat="1" applyFont="1" applyFill="1" applyBorder="1"/>
    <xf numFmtId="3" fontId="20" fillId="2" borderId="0" xfId="0" applyNumberFormat="1" applyFont="1" applyFill="1" applyProtection="1"/>
    <xf numFmtId="3" fontId="20" fillId="2" borderId="14" xfId="0" applyNumberFormat="1" applyFont="1" applyFill="1" applyBorder="1" applyProtection="1"/>
    <xf numFmtId="3" fontId="20" fillId="2" borderId="0" xfId="0" applyNumberFormat="1" applyFont="1" applyFill="1" applyBorder="1" applyProtection="1"/>
    <xf numFmtId="3" fontId="20" fillId="2" borderId="0" xfId="0" applyNumberFormat="1" applyFont="1" applyFill="1" applyAlignment="1">
      <alignment horizontal="right"/>
    </xf>
    <xf numFmtId="3" fontId="20" fillId="2" borderId="14" xfId="0" applyNumberFormat="1" applyFont="1" applyFill="1" applyBorder="1" applyAlignment="1">
      <alignment horizontal="right"/>
    </xf>
    <xf numFmtId="3" fontId="20" fillId="2" borderId="0" xfId="0" applyNumberFormat="1" applyFont="1" applyFill="1" applyBorder="1" applyAlignment="1">
      <alignment horizontal="right"/>
    </xf>
    <xf numFmtId="3" fontId="4" fillId="2" borderId="1" xfId="0" applyNumberFormat="1" applyFont="1" applyFill="1" applyBorder="1" applyProtection="1"/>
    <xf numFmtId="3" fontId="4" fillId="2" borderId="1" xfId="0" applyNumberFormat="1" applyFont="1" applyFill="1" applyBorder="1"/>
    <xf numFmtId="3" fontId="4" fillId="2" borderId="16" xfId="0" applyNumberFormat="1" applyFont="1" applyFill="1" applyBorder="1"/>
    <xf numFmtId="165" fontId="4" fillId="2" borderId="0" xfId="0" applyNumberFormat="1" applyFont="1" applyFill="1" applyAlignment="1" applyProtection="1">
      <alignment horizontal="left"/>
    </xf>
    <xf numFmtId="170" fontId="4" fillId="2" borderId="0" xfId="0" applyNumberFormat="1" applyFont="1" applyFill="1" applyProtection="1"/>
    <xf numFmtId="167" fontId="4" fillId="2" borderId="0" xfId="0" applyNumberFormat="1" applyFont="1" applyFill="1" applyProtection="1"/>
    <xf numFmtId="0" fontId="2" fillId="2" borderId="0" xfId="0" applyFont="1" applyFill="1" applyAlignment="1">
      <alignment horizontal="left" vertical="center" wrapText="1"/>
    </xf>
    <xf numFmtId="0" fontId="30" fillId="2" borderId="0" xfId="0" applyFont="1" applyFill="1" applyAlignment="1">
      <alignment horizontal="left"/>
    </xf>
    <xf numFmtId="171" fontId="4" fillId="2" borderId="0" xfId="0" applyNumberFormat="1" applyFont="1" applyFill="1" applyProtection="1"/>
    <xf numFmtId="0" fontId="4" fillId="2" borderId="0" xfId="0" quotePrefix="1" applyFont="1" applyFill="1" applyAlignment="1">
      <alignment horizontal="left"/>
    </xf>
    <xf numFmtId="165" fontId="4" fillId="2" borderId="0" xfId="0" applyNumberFormat="1" applyFont="1" applyFill="1" applyAlignment="1" applyProtection="1">
      <alignment horizontal="right"/>
    </xf>
    <xf numFmtId="165" fontId="20" fillId="2" borderId="0" xfId="0" applyNumberFormat="1" applyFont="1" applyFill="1" applyProtection="1"/>
    <xf numFmtId="165" fontId="20" fillId="2" borderId="0" xfId="0" applyNumberFormat="1" applyFont="1" applyFill="1" applyAlignment="1" applyProtection="1">
      <alignment horizontal="right"/>
    </xf>
    <xf numFmtId="0" fontId="24" fillId="2" borderId="0" xfId="0" applyFont="1" applyFill="1"/>
    <xf numFmtId="0" fontId="32" fillId="2" borderId="0" xfId="0" applyFont="1" applyFill="1"/>
    <xf numFmtId="0" fontId="4" fillId="2" borderId="0" xfId="0" applyNumberFormat="1" applyFont="1" applyFill="1" applyBorder="1"/>
    <xf numFmtId="165" fontId="20" fillId="2" borderId="0" xfId="0" applyNumberFormat="1" applyFont="1" applyFill="1" applyBorder="1" applyProtection="1"/>
    <xf numFmtId="0" fontId="4" fillId="2" borderId="17" xfId="0" applyNumberFormat="1" applyFont="1" applyFill="1" applyBorder="1"/>
    <xf numFmtId="165" fontId="20" fillId="2" borderId="17" xfId="0" applyNumberFormat="1" applyFont="1" applyFill="1" applyBorder="1" applyProtection="1"/>
    <xf numFmtId="165" fontId="4" fillId="2" borderId="17" xfId="0" applyNumberFormat="1" applyFont="1" applyFill="1" applyBorder="1" applyProtection="1"/>
    <xf numFmtId="0" fontId="4" fillId="2" borderId="17" xfId="0" applyFont="1" applyFill="1" applyBorder="1"/>
    <xf numFmtId="0" fontId="4" fillId="2" borderId="17" xfId="0" applyFont="1" applyFill="1" applyBorder="1" applyAlignment="1">
      <alignment horizontal="right"/>
    </xf>
    <xf numFmtId="0" fontId="4" fillId="0" borderId="0" xfId="0" applyNumberFormat="1" applyFont="1" applyAlignment="1">
      <alignment horizontal="right"/>
    </xf>
    <xf numFmtId="0" fontId="4" fillId="2" borderId="0" xfId="0" applyNumberFormat="1" applyFont="1" applyFill="1"/>
    <xf numFmtId="0" fontId="38" fillId="2" borderId="0" xfId="0" applyFont="1" applyFill="1" applyAlignment="1">
      <alignment horizontal="left"/>
    </xf>
    <xf numFmtId="0" fontId="2" fillId="2" borderId="0" xfId="0" applyNumberFormat="1" applyFont="1" applyFill="1" applyAlignment="1">
      <alignment horizontal="right"/>
    </xf>
    <xf numFmtId="0" fontId="2" fillId="2" borderId="0" xfId="0" applyNumberFormat="1" applyFont="1" applyFill="1"/>
    <xf numFmtId="0" fontId="4" fillId="2" borderId="0" xfId="0" applyNumberFormat="1" applyFont="1" applyFill="1" applyAlignment="1"/>
    <xf numFmtId="0" fontId="4" fillId="2" borderId="0" xfId="0" applyNumberFormat="1" applyFont="1" applyFill="1" applyAlignment="1">
      <alignment horizontal="right"/>
    </xf>
    <xf numFmtId="0" fontId="4" fillId="2" borderId="4" xfId="0" applyFont="1" applyFill="1" applyBorder="1" applyAlignment="1">
      <alignment horizontal="right"/>
    </xf>
    <xf numFmtId="0" fontId="4" fillId="2" borderId="0" xfId="0" applyNumberFormat="1" applyFont="1" applyFill="1" applyAlignment="1">
      <alignment horizontal="left" vertical="center"/>
    </xf>
    <xf numFmtId="0" fontId="4" fillId="2" borderId="0" xfId="0" applyFont="1" applyFill="1" applyAlignment="1">
      <alignment vertical="center"/>
    </xf>
    <xf numFmtId="3" fontId="4" fillId="2" borderId="0" xfId="0" applyNumberFormat="1" applyFont="1" applyFill="1" applyAlignment="1">
      <alignment horizontal="right" vertical="center"/>
    </xf>
    <xf numFmtId="3" fontId="4" fillId="2" borderId="0" xfId="0" applyNumberFormat="1" applyFont="1" applyFill="1" applyBorder="1" applyAlignment="1">
      <alignment horizontal="right" vertical="center"/>
    </xf>
    <xf numFmtId="0" fontId="4" fillId="2" borderId="0" xfId="0" applyNumberFormat="1" applyFont="1" applyFill="1" applyAlignment="1">
      <alignment vertical="center"/>
    </xf>
    <xf numFmtId="0" fontId="4" fillId="2" borderId="0" xfId="0" applyNumberFormat="1" applyFont="1" applyFill="1" applyAlignment="1">
      <alignment vertical="center" wrapText="1"/>
    </xf>
    <xf numFmtId="0" fontId="4" fillId="2" borderId="3" xfId="0" applyFont="1" applyFill="1" applyBorder="1" applyAlignment="1">
      <alignment vertical="center"/>
    </xf>
    <xf numFmtId="3" fontId="4" fillId="2" borderId="4" xfId="0" applyNumberFormat="1" applyFont="1" applyFill="1" applyBorder="1" applyAlignment="1">
      <alignment horizontal="right" vertical="center"/>
    </xf>
    <xf numFmtId="3" fontId="4" fillId="2" borderId="6" xfId="0" applyNumberFormat="1" applyFont="1" applyFill="1" applyBorder="1" applyAlignment="1">
      <alignment horizontal="right" vertical="center"/>
    </xf>
    <xf numFmtId="3" fontId="4" fillId="2" borderId="0" xfId="0" applyNumberFormat="1" applyFont="1" applyFill="1" applyAlignment="1" applyProtection="1">
      <alignment horizontal="right" vertical="center"/>
    </xf>
    <xf numFmtId="0" fontId="4" fillId="2" borderId="0" xfId="0" applyFont="1" applyFill="1" applyAlignment="1">
      <alignment horizontal="left" vertical="center"/>
    </xf>
    <xf numFmtId="0" fontId="24" fillId="2" borderId="1" xfId="0" applyFont="1" applyFill="1" applyBorder="1"/>
    <xf numFmtId="0" fontId="4" fillId="2" borderId="18" xfId="0" applyFont="1" applyFill="1" applyBorder="1"/>
    <xf numFmtId="0" fontId="24" fillId="2" borderId="18" xfId="0" applyFont="1" applyFill="1" applyBorder="1"/>
    <xf numFmtId="0" fontId="24" fillId="2" borderId="5" xfId="0" applyFont="1" applyFill="1" applyBorder="1"/>
    <xf numFmtId="0" fontId="2" fillId="2" borderId="0" xfId="0" applyFont="1" applyFill="1" applyBorder="1" applyAlignment="1">
      <alignment horizontal="left"/>
    </xf>
    <xf numFmtId="0" fontId="0" fillId="2" borderId="0" xfId="0" applyFont="1" applyFill="1"/>
    <xf numFmtId="0" fontId="0" fillId="2" borderId="6" xfId="0" applyFont="1" applyFill="1" applyBorder="1"/>
    <xf numFmtId="0" fontId="4" fillId="2" borderId="0" xfId="0" applyNumberFormat="1" applyFont="1" applyFill="1" applyBorder="1" applyAlignment="1">
      <alignment horizontal="right"/>
    </xf>
    <xf numFmtId="0" fontId="2" fillId="2" borderId="0" xfId="0" applyFont="1" applyFill="1" applyBorder="1" applyAlignment="1">
      <alignment horizontal="right"/>
    </xf>
    <xf numFmtId="0" fontId="0" fillId="2" borderId="4" xfId="0" applyFont="1" applyFill="1" applyBorder="1"/>
    <xf numFmtId="0" fontId="4" fillId="2" borderId="3" xfId="0" applyFont="1" applyFill="1" applyBorder="1" applyAlignment="1">
      <alignment horizontal="right"/>
    </xf>
    <xf numFmtId="3" fontId="2" fillId="2" borderId="0" xfId="0" applyNumberFormat="1" applyFont="1" applyFill="1" applyBorder="1" applyAlignment="1">
      <alignment horizontal="right"/>
    </xf>
    <xf numFmtId="3" fontId="2" fillId="2" borderId="0" xfId="0" applyNumberFormat="1" applyFont="1" applyFill="1" applyBorder="1" applyAlignment="1" applyProtection="1">
      <alignment horizontal="right"/>
    </xf>
    <xf numFmtId="0" fontId="4" fillId="2" borderId="0" xfId="3" applyNumberFormat="1" applyFont="1" applyFill="1"/>
    <xf numFmtId="164" fontId="5" fillId="2" borderId="0" xfId="3" applyFont="1" applyFill="1" applyBorder="1"/>
    <xf numFmtId="0" fontId="39" fillId="2" borderId="0" xfId="0" applyFont="1" applyFill="1" applyAlignment="1"/>
    <xf numFmtId="0" fontId="1" fillId="2" borderId="0" xfId="0" applyFont="1" applyFill="1" applyAlignment="1"/>
    <xf numFmtId="0" fontId="4" fillId="2" borderId="0" xfId="0" applyFont="1" applyFill="1" applyAlignment="1"/>
    <xf numFmtId="0" fontId="4" fillId="2" borderId="4" xfId="0" applyFont="1" applyFill="1" applyBorder="1" applyAlignment="1"/>
    <xf numFmtId="0" fontId="4" fillId="2" borderId="6" xfId="0" applyFont="1" applyFill="1" applyBorder="1" applyAlignment="1">
      <alignment horizontal="right"/>
    </xf>
    <xf numFmtId="0" fontId="4" fillId="2" borderId="6" xfId="0" applyFont="1" applyFill="1" applyBorder="1" applyAlignment="1"/>
    <xf numFmtId="0" fontId="4" fillId="2" borderId="0" xfId="0" applyFont="1" applyFill="1" applyAlignment="1">
      <alignment horizontal="left" vertical="top" wrapText="1"/>
    </xf>
    <xf numFmtId="0" fontId="4" fillId="2" borderId="0" xfId="0" applyFont="1" applyFill="1" applyAlignment="1">
      <alignment horizontal="right" vertical="top" wrapText="1"/>
    </xf>
    <xf numFmtId="9" fontId="4" fillId="2" borderId="0" xfId="0" applyNumberFormat="1" applyFont="1" applyFill="1" applyAlignment="1">
      <alignment horizontal="right"/>
    </xf>
    <xf numFmtId="0" fontId="4" fillId="2" borderId="0" xfId="0" quotePrefix="1" applyFont="1" applyFill="1" applyAlignment="1">
      <alignment horizontal="right"/>
    </xf>
    <xf numFmtId="15" fontId="4" fillId="2" borderId="0" xfId="0" quotePrefix="1" applyNumberFormat="1" applyFont="1" applyFill="1" applyAlignment="1">
      <alignment horizontal="right"/>
    </xf>
    <xf numFmtId="6" fontId="4" fillId="2" borderId="0" xfId="0" quotePrefix="1" applyNumberFormat="1" applyFont="1" applyFill="1" applyAlignment="1">
      <alignment horizontal="right"/>
    </xf>
    <xf numFmtId="15" fontId="4" fillId="2" borderId="0" xfId="0" applyNumberFormat="1" applyFont="1" applyFill="1" applyAlignment="1">
      <alignment horizontal="right"/>
    </xf>
    <xf numFmtId="16" fontId="4" fillId="2" borderId="0" xfId="0" quotePrefix="1" applyNumberFormat="1" applyFont="1" applyFill="1" applyAlignment="1">
      <alignment horizontal="right"/>
    </xf>
    <xf numFmtId="0" fontId="4" fillId="2" borderId="6" xfId="0" applyFont="1" applyFill="1" applyBorder="1" applyAlignment="1">
      <alignment horizontal="left"/>
    </xf>
    <xf numFmtId="0" fontId="4" fillId="2" borderId="0" xfId="0" applyFont="1" applyFill="1" applyBorder="1" applyAlignment="1"/>
    <xf numFmtId="0" fontId="5" fillId="2" borderId="0" xfId="0" applyFont="1" applyFill="1" applyAlignment="1"/>
    <xf numFmtId="0" fontId="40" fillId="2" borderId="0" xfId="0" applyFont="1" applyFill="1"/>
    <xf numFmtId="0" fontId="3" fillId="2" borderId="0" xfId="0" applyFont="1" applyFill="1"/>
    <xf numFmtId="0" fontId="4" fillId="2" borderId="1" xfId="0" applyFont="1" applyFill="1" applyBorder="1" applyAlignment="1">
      <alignment horizontal="center"/>
    </xf>
    <xf numFmtId="0" fontId="1" fillId="2" borderId="0" xfId="0" applyFont="1" applyFill="1" applyAlignment="1">
      <alignment horizontal="center"/>
    </xf>
    <xf numFmtId="9" fontId="1" fillId="2" borderId="0" xfId="4" applyFont="1" applyFill="1" applyAlignment="1">
      <alignment horizontal="center" wrapText="1"/>
    </xf>
    <xf numFmtId="0" fontId="42" fillId="2" borderId="0" xfId="0" applyFont="1" applyFill="1"/>
    <xf numFmtId="0" fontId="1" fillId="2" borderId="4" xfId="0" applyFont="1" applyFill="1" applyBorder="1"/>
    <xf numFmtId="0" fontId="43" fillId="2" borderId="4" xfId="0" applyFont="1" applyFill="1" applyBorder="1"/>
    <xf numFmtId="0" fontId="42" fillId="2" borderId="4" xfId="0" applyFont="1" applyFill="1" applyBorder="1"/>
    <xf numFmtId="0" fontId="42" fillId="2" borderId="0" xfId="0" applyFont="1" applyFill="1" applyBorder="1"/>
    <xf numFmtId="9" fontId="1" fillId="2" borderId="4" xfId="4" applyFont="1" applyFill="1" applyBorder="1" applyAlignment="1">
      <alignment horizontal="right"/>
    </xf>
    <xf numFmtId="0" fontId="1" fillId="2" borderId="0" xfId="0" applyFont="1" applyFill="1" applyAlignment="1">
      <alignment horizont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right"/>
    </xf>
    <xf numFmtId="9" fontId="1" fillId="2" borderId="0" xfId="4" applyFont="1" applyFill="1" applyAlignment="1">
      <alignment horizontal="right"/>
    </xf>
    <xf numFmtId="0" fontId="44" fillId="2" borderId="0" xfId="0" applyFont="1" applyFill="1" applyAlignment="1"/>
    <xf numFmtId="9" fontId="1" fillId="2" borderId="0" xfId="4" applyFont="1" applyFill="1" applyAlignment="1">
      <alignment horizontal="center"/>
    </xf>
    <xf numFmtId="0" fontId="4" fillId="2" borderId="3" xfId="0" applyFont="1" applyFill="1" applyBorder="1" applyAlignment="1">
      <alignment horizontal="center"/>
    </xf>
    <xf numFmtId="9" fontId="4" fillId="2" borderId="3" xfId="4" applyFont="1" applyFill="1" applyBorder="1" applyAlignment="1">
      <alignment horizontal="center"/>
    </xf>
    <xf numFmtId="9" fontId="4" fillId="2" borderId="0" xfId="4" applyFont="1" applyFill="1" applyAlignment="1">
      <alignment horizontal="center"/>
    </xf>
    <xf numFmtId="9" fontId="4" fillId="2" borderId="0" xfId="4" applyFont="1" applyFill="1" applyAlignment="1">
      <alignment horizontal="right"/>
    </xf>
    <xf numFmtId="49" fontId="4" fillId="2" borderId="0" xfId="0" applyNumberFormat="1" applyFont="1" applyFill="1" applyAlignment="1">
      <alignment horizontal="right"/>
    </xf>
    <xf numFmtId="166" fontId="4" fillId="2" borderId="0" xfId="1" applyNumberFormat="1" applyFont="1" applyFill="1" applyAlignment="1">
      <alignment horizontal="right"/>
    </xf>
    <xf numFmtId="0" fontId="4" fillId="2" borderId="0" xfId="0" applyFont="1" applyFill="1" applyAlignment="1">
      <alignment horizontal="right" vertical="top"/>
    </xf>
    <xf numFmtId="0" fontId="7" fillId="2" borderId="0" xfId="0" applyFont="1" applyFill="1" applyAlignment="1">
      <alignment horizontal="justify" wrapText="1"/>
    </xf>
    <xf numFmtId="0" fontId="0" fillId="2" borderId="0" xfId="0" applyFill="1" applyAlignment="1">
      <alignment horizontal="justify" wrapText="1"/>
    </xf>
    <xf numFmtId="0" fontId="45" fillId="2" borderId="0" xfId="0" applyFont="1" applyFill="1" applyAlignment="1"/>
    <xf numFmtId="3" fontId="4" fillId="2" borderId="0" xfId="3" applyNumberFormat="1" applyFont="1" applyFill="1" applyAlignment="1" applyProtection="1">
      <alignment horizontal="right"/>
    </xf>
    <xf numFmtId="3" fontId="4" fillId="2" borderId="0" xfId="3" applyNumberFormat="1" applyFont="1" applyFill="1" applyBorder="1"/>
    <xf numFmtId="164" fontId="2" fillId="2" borderId="0" xfId="3" applyFont="1" applyFill="1" applyAlignment="1">
      <alignment horizontal="left"/>
    </xf>
    <xf numFmtId="164" fontId="4" fillId="2" borderId="0" xfId="3" applyFont="1" applyFill="1" applyBorder="1" applyAlignment="1"/>
    <xf numFmtId="164" fontId="5" fillId="2" borderId="0" xfId="3" applyFont="1" applyFill="1"/>
    <xf numFmtId="164" fontId="2" fillId="2" borderId="0" xfId="3" applyFont="1" applyFill="1"/>
    <xf numFmtId="164" fontId="3" fillId="2" borderId="0" xfId="3" applyFont="1" applyFill="1" applyAlignment="1">
      <alignment horizontal="left"/>
    </xf>
    <xf numFmtId="164" fontId="1" fillId="2" borderId="0" xfId="3" applyFont="1" applyFill="1" applyAlignment="1">
      <alignment horizontal="left"/>
    </xf>
    <xf numFmtId="164" fontId="4" fillId="2" borderId="0" xfId="3" applyFont="1" applyFill="1" applyAlignment="1">
      <alignment horizontal="right"/>
    </xf>
    <xf numFmtId="164" fontId="4" fillId="2" borderId="3" xfId="3" applyFont="1" applyFill="1" applyBorder="1"/>
    <xf numFmtId="164" fontId="4" fillId="2" borderId="6" xfId="3" applyFont="1" applyFill="1" applyBorder="1"/>
    <xf numFmtId="165" fontId="4" fillId="2" borderId="6" xfId="3" applyNumberFormat="1" applyFont="1" applyFill="1" applyBorder="1" applyProtection="1">
      <protection locked="0"/>
    </xf>
    <xf numFmtId="165" fontId="4" fillId="2" borderId="0" xfId="3" applyNumberFormat="1" applyFont="1" applyFill="1" applyAlignment="1" applyProtection="1">
      <alignment horizontal="right"/>
    </xf>
    <xf numFmtId="164" fontId="4" fillId="2" borderId="4" xfId="3" applyFont="1" applyFill="1" applyBorder="1"/>
    <xf numFmtId="165" fontId="4" fillId="2" borderId="4" xfId="3" applyNumberFormat="1" applyFont="1" applyFill="1" applyBorder="1" applyProtection="1">
      <protection locked="0"/>
    </xf>
    <xf numFmtId="164" fontId="4" fillId="2" borderId="0" xfId="3" applyFont="1" applyFill="1" applyAlignment="1">
      <alignment horizontal="left"/>
    </xf>
    <xf numFmtId="3" fontId="4" fillId="2" borderId="0" xfId="3" applyNumberFormat="1" applyFont="1" applyFill="1"/>
    <xf numFmtId="3" fontId="4" fillId="2" borderId="0" xfId="3" applyNumberFormat="1" applyFont="1" applyFill="1" applyAlignment="1">
      <alignment horizontal="right"/>
    </xf>
    <xf numFmtId="3" fontId="4" fillId="2" borderId="0" xfId="3" applyNumberFormat="1" applyFont="1" applyFill="1" applyBorder="1" applyAlignment="1">
      <alignment horizontal="right"/>
    </xf>
    <xf numFmtId="1" fontId="4" fillId="2" borderId="0" xfId="3" applyNumberFormat="1" applyFont="1" applyFill="1"/>
    <xf numFmtId="3" fontId="4" fillId="2" borderId="0" xfId="3" applyNumberFormat="1" applyFont="1" applyFill="1" applyBorder="1" applyAlignment="1" applyProtection="1">
      <alignment horizontal="right"/>
    </xf>
    <xf numFmtId="172" fontId="4" fillId="2" borderId="0" xfId="3" applyNumberFormat="1" applyFont="1" applyFill="1" applyBorder="1" applyProtection="1"/>
    <xf numFmtId="3" fontId="4" fillId="2" borderId="0" xfId="3" applyNumberFormat="1" applyFont="1" applyFill="1" applyBorder="1" applyProtection="1"/>
    <xf numFmtId="167" fontId="4" fillId="2" borderId="0" xfId="4" applyNumberFormat="1" applyFont="1" applyFill="1"/>
    <xf numFmtId="9" fontId="4" fillId="2" borderId="0" xfId="4" applyFont="1" applyFill="1" applyAlignment="1" applyProtection="1">
      <alignment horizontal="right"/>
    </xf>
    <xf numFmtId="165" fontId="4" fillId="2" borderId="0" xfId="3" applyNumberFormat="1" applyFont="1" applyFill="1"/>
    <xf numFmtId="43" fontId="4" fillId="2" borderId="0" xfId="1" applyFont="1" applyFill="1"/>
    <xf numFmtId="164" fontId="4" fillId="2" borderId="1" xfId="3" applyFont="1" applyFill="1" applyBorder="1"/>
    <xf numFmtId="165" fontId="4" fillId="2" borderId="1" xfId="3" applyNumberFormat="1" applyFont="1" applyFill="1" applyBorder="1" applyProtection="1"/>
    <xf numFmtId="165" fontId="4" fillId="2" borderId="5" xfId="3" applyNumberFormat="1" applyFont="1" applyFill="1" applyBorder="1" applyProtection="1"/>
    <xf numFmtId="164" fontId="4" fillId="2" borderId="5" xfId="3" applyFont="1" applyFill="1" applyBorder="1"/>
    <xf numFmtId="165" fontId="4" fillId="2" borderId="0" xfId="3" applyNumberFormat="1" applyFont="1" applyFill="1" applyProtection="1"/>
    <xf numFmtId="164" fontId="7" fillId="2" borderId="0" xfId="3" applyFont="1" applyFill="1" applyAlignment="1"/>
    <xf numFmtId="164" fontId="4" fillId="2" borderId="0" xfId="3" applyFont="1" applyFill="1" applyBorder="1" applyAlignment="1">
      <alignment wrapText="1"/>
    </xf>
    <xf numFmtId="0" fontId="5" fillId="2" borderId="0" xfId="0" quotePrefix="1" applyFont="1" applyFill="1" applyBorder="1"/>
    <xf numFmtId="0" fontId="6" fillId="2" borderId="0" xfId="2" applyFill="1" applyAlignment="1" applyProtection="1"/>
    <xf numFmtId="164" fontId="6" fillId="2" borderId="0" xfId="2" applyNumberFormat="1" applyFill="1" applyAlignment="1" applyProtection="1"/>
    <xf numFmtId="0" fontId="6" fillId="2" borderId="0" xfId="2" applyFill="1" applyBorder="1" applyAlignment="1" applyProtection="1"/>
    <xf numFmtId="0" fontId="0" fillId="2" borderId="0" xfId="0" applyFill="1" applyBorder="1"/>
    <xf numFmtId="164" fontId="11" fillId="2" borderId="0" xfId="2" applyNumberFormat="1" applyFont="1" applyFill="1" applyBorder="1" applyAlignment="1" applyProtection="1">
      <alignment horizontal="left"/>
    </xf>
    <xf numFmtId="165" fontId="4" fillId="0" borderId="0" xfId="3" applyNumberFormat="1" applyFont="1" applyFill="1" applyBorder="1" applyAlignment="1" applyProtection="1">
      <alignment horizontal="right"/>
      <protection locked="0"/>
    </xf>
    <xf numFmtId="0" fontId="39" fillId="2" borderId="0" xfId="0" applyFont="1" applyFill="1"/>
    <xf numFmtId="0" fontId="47" fillId="2" borderId="0" xfId="0" applyFont="1" applyFill="1"/>
    <xf numFmtId="0" fontId="6" fillId="2" borderId="0" xfId="2" quotePrefix="1" applyFill="1" applyAlignment="1" applyProtection="1"/>
    <xf numFmtId="0" fontId="40" fillId="2" borderId="17" xfId="0" applyFont="1" applyFill="1" applyBorder="1"/>
    <xf numFmtId="0" fontId="0" fillId="2" borderId="17" xfId="0" applyFill="1" applyBorder="1"/>
    <xf numFmtId="0" fontId="40" fillId="2" borderId="0" xfId="0" applyFont="1" applyFill="1" applyBorder="1"/>
    <xf numFmtId="0" fontId="48" fillId="2" borderId="0" xfId="0" applyFont="1" applyFill="1" applyBorder="1"/>
    <xf numFmtId="0" fontId="49" fillId="2" borderId="0" xfId="0" applyFont="1" applyFill="1" applyBorder="1"/>
    <xf numFmtId="165" fontId="1" fillId="2" borderId="0" xfId="0" applyNumberFormat="1" applyFont="1" applyFill="1" applyBorder="1" applyProtection="1"/>
    <xf numFmtId="164" fontId="1" fillId="2" borderId="0" xfId="3" applyFont="1" applyFill="1" applyBorder="1"/>
    <xf numFmtId="9" fontId="1" fillId="2" borderId="0" xfId="4" applyFont="1" applyFill="1" applyBorder="1" applyProtection="1">
      <protection locked="0"/>
    </xf>
    <xf numFmtId="0" fontId="5" fillId="2" borderId="0" xfId="0" applyFont="1" applyFill="1" applyBorder="1"/>
    <xf numFmtId="165" fontId="1" fillId="2" borderId="0" xfId="3" applyNumberFormat="1" applyFont="1" applyFill="1" applyBorder="1" applyProtection="1">
      <protection locked="0"/>
    </xf>
    <xf numFmtId="164" fontId="1" fillId="2" borderId="0" xfId="3" applyFont="1" applyFill="1" applyBorder="1" applyAlignment="1">
      <alignment horizontal="left"/>
    </xf>
    <xf numFmtId="165" fontId="1" fillId="2" borderId="0" xfId="3" applyNumberFormat="1" applyFont="1" applyFill="1" applyBorder="1" applyProtection="1"/>
    <xf numFmtId="164" fontId="51" fillId="2" borderId="0" xfId="2" applyNumberFormat="1" applyFont="1" applyFill="1" applyBorder="1" applyAlignment="1" applyProtection="1">
      <alignment horizontal="left"/>
    </xf>
    <xf numFmtId="164" fontId="51" fillId="2" borderId="0" xfId="2" applyNumberFormat="1" applyFont="1" applyFill="1" applyBorder="1" applyAlignment="1" applyProtection="1"/>
    <xf numFmtId="0" fontId="5" fillId="2" borderId="0" xfId="0" applyFont="1" applyFill="1" applyBorder="1" applyAlignment="1">
      <alignment horizontal="left" vertical="center" wrapText="1"/>
    </xf>
    <xf numFmtId="0" fontId="1" fillId="0" borderId="0" xfId="0" applyFont="1" applyAlignment="1">
      <alignment wrapText="1"/>
    </xf>
    <xf numFmtId="0" fontId="4" fillId="2" borderId="0" xfId="0" applyFont="1" applyFill="1" applyAlignment="1">
      <alignment horizontal="justify" wrapText="1"/>
    </xf>
    <xf numFmtId="0" fontId="1" fillId="2" borderId="0" xfId="0" applyFont="1" applyFill="1" applyAlignment="1">
      <alignment horizontal="justify" wrapText="1"/>
    </xf>
    <xf numFmtId="0" fontId="4" fillId="2" borderId="0" xfId="0" applyFont="1" applyFill="1" applyAlignment="1">
      <alignment horizontal="left" wrapText="1"/>
    </xf>
    <xf numFmtId="164" fontId="11" fillId="2" borderId="0" xfId="2" applyNumberFormat="1" applyFont="1" applyFill="1" applyBorder="1" applyAlignment="1" applyProtection="1">
      <alignment horizontal="left"/>
    </xf>
    <xf numFmtId="0" fontId="2" fillId="2" borderId="4" xfId="0" applyFont="1" applyFill="1" applyBorder="1" applyAlignment="1">
      <alignment horizontal="center"/>
    </xf>
    <xf numFmtId="0" fontId="7" fillId="2" borderId="0" xfId="0" applyFont="1" applyFill="1" applyAlignment="1">
      <alignment horizontal="justify" wrapText="1"/>
    </xf>
    <xf numFmtId="0" fontId="1" fillId="2" borderId="0" xfId="0" applyFont="1" applyFill="1" applyAlignment="1">
      <alignment horizontal="center"/>
    </xf>
    <xf numFmtId="0" fontId="1" fillId="2" borderId="0" xfId="0" applyFont="1" applyFill="1" applyAlignment="1">
      <alignment horizontal="center" wrapText="1"/>
    </xf>
    <xf numFmtId="0" fontId="44" fillId="2" borderId="0" xfId="0" applyFont="1" applyFill="1" applyAlignment="1"/>
    <xf numFmtId="0" fontId="1" fillId="2" borderId="19" xfId="0" applyFont="1" applyFill="1" applyBorder="1" applyAlignment="1">
      <alignment horizontal="center" vertical="center" wrapText="1"/>
    </xf>
    <xf numFmtId="164" fontId="4" fillId="2" borderId="0" xfId="3"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0" fillId="2" borderId="0" xfId="0" applyNumberFormat="1" applyFill="1" applyAlignment="1">
      <alignment horizontal="left" vertical="top" wrapText="1"/>
    </xf>
    <xf numFmtId="164" fontId="11" fillId="0" borderId="0" xfId="2" applyNumberFormat="1" applyFont="1" applyFill="1" applyBorder="1" applyAlignment="1" applyProtection="1">
      <alignment horizontal="left"/>
    </xf>
    <xf numFmtId="164" fontId="17" fillId="2" borderId="0" xfId="2" applyNumberFormat="1" applyFont="1" applyFill="1" applyBorder="1" applyAlignment="1" applyProtection="1">
      <alignment horizontal="left"/>
    </xf>
    <xf numFmtId="0" fontId="2" fillId="2" borderId="0" xfId="0" applyFont="1" applyFill="1" applyBorder="1" applyAlignment="1">
      <alignment horizontal="left" vertical="center" wrapText="1"/>
    </xf>
    <xf numFmtId="0" fontId="0" fillId="0" borderId="0" xfId="0" applyAlignment="1">
      <alignment wrapText="1"/>
    </xf>
    <xf numFmtId="0" fontId="2" fillId="2" borderId="0" xfId="0" applyFont="1" applyFill="1" applyAlignment="1">
      <alignment horizontal="left" wrapText="1"/>
    </xf>
    <xf numFmtId="0" fontId="4" fillId="2" borderId="0" xfId="0" applyNumberFormat="1" applyFont="1" applyFill="1" applyAlignment="1">
      <alignment horizontal="left" vertical="top" wrapText="1"/>
    </xf>
    <xf numFmtId="0" fontId="6" fillId="2" borderId="0" xfId="2" applyFont="1" applyFill="1" applyAlignment="1" applyProtection="1">
      <alignment horizontal="left"/>
    </xf>
    <xf numFmtId="165" fontId="20" fillId="2" borderId="0" xfId="5" applyFont="1" applyFill="1" applyAlignment="1">
      <alignment horizontal="center"/>
    </xf>
    <xf numFmtId="0" fontId="2" fillId="2" borderId="0" xfId="0" applyFont="1" applyFill="1" applyAlignment="1">
      <alignment horizontal="left" vertical="center" wrapText="1"/>
    </xf>
  </cellXfs>
  <cellStyles count="6">
    <cellStyle name="Comma" xfId="1" builtinId="3"/>
    <cellStyle name="Hyperlink" xfId="2" builtinId="8"/>
    <cellStyle name="Normal" xfId="0" builtinId="0"/>
    <cellStyle name="Normal_A" xfId="5"/>
    <cellStyle name="Normal_Table11_1Apr06update" xfId="3"/>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8</xdr:col>
      <xdr:colOff>485775</xdr:colOff>
      <xdr:row>0</xdr:row>
      <xdr:rowOff>28575</xdr:rowOff>
    </xdr:from>
    <xdr:to>
      <xdr:col>10</xdr:col>
      <xdr:colOff>9525</xdr:colOff>
      <xdr:row>3</xdr:row>
      <xdr:rowOff>19050</xdr:rowOff>
    </xdr:to>
    <xdr:pic>
      <xdr:nvPicPr>
        <xdr:cNvPr id="2" name="Picture 1" descr="National Statistics Kitemar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00675" y="28575"/>
          <a:ext cx="6667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0</xdr:row>
      <xdr:rowOff>28574</xdr:rowOff>
    </xdr:from>
    <xdr:to>
      <xdr:col>0</xdr:col>
      <xdr:colOff>1819275</xdr:colOff>
      <xdr:row>2</xdr:row>
      <xdr:rowOff>121919</xdr:rowOff>
    </xdr:to>
    <xdr:sp macro="" textlink="">
      <xdr:nvSpPr>
        <xdr:cNvPr id="2" name="Text 2"/>
        <xdr:cNvSpPr txBox="1">
          <a:spLocks noChangeArrowheads="1"/>
        </xdr:cNvSpPr>
      </xdr:nvSpPr>
      <xdr:spPr bwMode="auto">
        <a:xfrm>
          <a:off x="1" y="28574"/>
          <a:ext cx="1819274" cy="8096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11.7</a:t>
          </a:r>
        </a:p>
        <a:p>
          <a:pPr algn="l" rtl="0">
            <a:defRPr sz="1000"/>
          </a:pPr>
          <a:endParaRPr lang="en-GB" sz="2600" b="1" i="0" u="none" strike="noStrike" baseline="0">
            <a:solidFill>
              <a:srgbClr val="000000"/>
            </a:solidFill>
            <a:latin typeface="Arial"/>
            <a:cs typeface="Arial"/>
          </a:endParaRPr>
        </a:p>
      </xdr:txBody>
    </xdr:sp>
    <xdr:clientData/>
  </xdr:twoCellAnchor>
  <xdr:twoCellAnchor editAs="oneCell">
    <xdr:from>
      <xdr:col>12</xdr:col>
      <xdr:colOff>161925</xdr:colOff>
      <xdr:row>46</xdr:row>
      <xdr:rowOff>28575</xdr:rowOff>
    </xdr:from>
    <xdr:to>
      <xdr:col>15</xdr:col>
      <xdr:colOff>409015</xdr:colOff>
      <xdr:row>57</xdr:row>
      <xdr:rowOff>123825</xdr:rowOff>
    </xdr:to>
    <xdr:pic>
      <xdr:nvPicPr>
        <xdr:cNvPr id="5"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6143625"/>
          <a:ext cx="169489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533400</xdr:colOff>
      <xdr:row>3</xdr:row>
      <xdr:rowOff>0</xdr:rowOff>
    </xdr:to>
    <xdr:sp macro="" textlink="">
      <xdr:nvSpPr>
        <xdr:cNvPr id="2" name="Text 1"/>
        <xdr:cNvSpPr txBox="1">
          <a:spLocks noChangeArrowheads="1"/>
        </xdr:cNvSpPr>
      </xdr:nvSpPr>
      <xdr:spPr bwMode="auto">
        <a:xfrm>
          <a:off x="0" y="0"/>
          <a:ext cx="1684020" cy="6019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11.8</a:t>
          </a:r>
        </a:p>
      </xdr:txBody>
    </xdr:sp>
    <xdr:clientData/>
  </xdr:twoCellAnchor>
  <xdr:twoCellAnchor editAs="oneCell">
    <xdr:from>
      <xdr:col>7</xdr:col>
      <xdr:colOff>219075</xdr:colOff>
      <xdr:row>51</xdr:row>
      <xdr:rowOff>19050</xdr:rowOff>
    </xdr:from>
    <xdr:to>
      <xdr:col>11</xdr:col>
      <xdr:colOff>56590</xdr:colOff>
      <xdr:row>62</xdr:row>
      <xdr:rowOff>114300</xdr:rowOff>
    </xdr:to>
    <xdr:pic>
      <xdr:nvPicPr>
        <xdr:cNvPr id="10"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8150" y="6924675"/>
          <a:ext cx="169489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28575</xdr:rowOff>
    </xdr:from>
    <xdr:to>
      <xdr:col>3</xdr:col>
      <xdr:colOff>104775</xdr:colOff>
      <xdr:row>2</xdr:row>
      <xdr:rowOff>38100</xdr:rowOff>
    </xdr:to>
    <xdr:sp macro="" textlink="">
      <xdr:nvSpPr>
        <xdr:cNvPr id="2" name="Text 1"/>
        <xdr:cNvSpPr txBox="1">
          <a:spLocks noChangeArrowheads="1"/>
        </xdr:cNvSpPr>
      </xdr:nvSpPr>
      <xdr:spPr bwMode="auto">
        <a:xfrm>
          <a:off x="0" y="28575"/>
          <a:ext cx="1918335" cy="68008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11.9</a:t>
          </a:r>
        </a:p>
      </xdr:txBody>
    </xdr:sp>
    <xdr:clientData/>
  </xdr:twoCellAnchor>
  <xdr:twoCellAnchor editAs="oneCell">
    <xdr:from>
      <xdr:col>9</xdr:col>
      <xdr:colOff>238125</xdr:colOff>
      <xdr:row>85</xdr:row>
      <xdr:rowOff>38100</xdr:rowOff>
    </xdr:from>
    <xdr:to>
      <xdr:col>13</xdr:col>
      <xdr:colOff>561415</xdr:colOff>
      <xdr:row>96</xdr:row>
      <xdr:rowOff>125730</xdr:rowOff>
    </xdr:to>
    <xdr:pic>
      <xdr:nvPicPr>
        <xdr:cNvPr id="4"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7650" y="13382625"/>
          <a:ext cx="169489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0</xdr:row>
      <xdr:rowOff>38100</xdr:rowOff>
    </xdr:from>
    <xdr:to>
      <xdr:col>1</xdr:col>
      <xdr:colOff>0</xdr:colOff>
      <xdr:row>3</xdr:row>
      <xdr:rowOff>99060</xdr:rowOff>
    </xdr:to>
    <xdr:sp macro="" textlink="">
      <xdr:nvSpPr>
        <xdr:cNvPr id="2" name="Text 1"/>
        <xdr:cNvSpPr txBox="1">
          <a:spLocks noChangeArrowheads="1"/>
        </xdr:cNvSpPr>
      </xdr:nvSpPr>
      <xdr:spPr bwMode="auto">
        <a:xfrm>
          <a:off x="9525" y="38100"/>
          <a:ext cx="2962275" cy="63246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11.10</a:t>
          </a:r>
        </a:p>
        <a:p>
          <a:pPr algn="l" rtl="0">
            <a:defRPr sz="1000"/>
          </a:pPr>
          <a:endParaRPr lang="en-GB" sz="2600" b="1" i="0" u="none" strike="noStrike" baseline="0">
            <a:solidFill>
              <a:srgbClr val="000000"/>
            </a:solidFill>
            <a:latin typeface="Arial"/>
            <a:cs typeface="Arial"/>
          </a:endParaRPr>
        </a:p>
      </xdr:txBody>
    </xdr:sp>
    <xdr:clientData/>
  </xdr:twoCellAnchor>
  <xdr:twoCellAnchor editAs="oneCell">
    <xdr:from>
      <xdr:col>10</xdr:col>
      <xdr:colOff>152400</xdr:colOff>
      <xdr:row>84</xdr:row>
      <xdr:rowOff>76200</xdr:rowOff>
    </xdr:from>
    <xdr:to>
      <xdr:col>13</xdr:col>
      <xdr:colOff>332815</xdr:colOff>
      <xdr:row>96</xdr:row>
      <xdr:rowOff>9525</xdr:rowOff>
    </xdr:to>
    <xdr:pic>
      <xdr:nvPicPr>
        <xdr:cNvPr id="5"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7050" y="12268200"/>
          <a:ext cx="169489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9525</xdr:rowOff>
    </xdr:from>
    <xdr:to>
      <xdr:col>3</xdr:col>
      <xdr:colOff>790575</xdr:colOff>
      <xdr:row>2</xdr:row>
      <xdr:rowOff>133350</xdr:rowOff>
    </xdr:to>
    <xdr:sp macro="" textlink="">
      <xdr:nvSpPr>
        <xdr:cNvPr id="2" name="Text 1"/>
        <xdr:cNvSpPr txBox="1">
          <a:spLocks noChangeArrowheads="1"/>
        </xdr:cNvSpPr>
      </xdr:nvSpPr>
      <xdr:spPr bwMode="auto">
        <a:xfrm>
          <a:off x="0" y="9525"/>
          <a:ext cx="2314575" cy="409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A.6</a:t>
          </a:r>
          <a:endParaRPr lang="en-GB" sz="800" b="0" i="0" u="none" strike="noStrike" baseline="0">
            <a:solidFill>
              <a:srgbClr val="000000"/>
            </a:solidFill>
            <a:latin typeface="Helv"/>
            <a:cs typeface="Arial"/>
          </a:endParaRPr>
        </a:p>
        <a:p>
          <a:pPr algn="l" rtl="0">
            <a:defRPr sz="1000"/>
          </a:pPr>
          <a:endParaRPr lang="en-GB" sz="800" b="0" i="0" u="none" strike="noStrike" baseline="0">
            <a:solidFill>
              <a:srgbClr val="000000"/>
            </a:solidFill>
            <a:latin typeface="Helv"/>
          </a:endParaRPr>
        </a:p>
      </xdr:txBody>
    </xdr:sp>
    <xdr:clientData/>
  </xdr:twoCellAnchor>
  <xdr:twoCellAnchor>
    <xdr:from>
      <xdr:col>11</xdr:col>
      <xdr:colOff>57151</xdr:colOff>
      <xdr:row>80</xdr:row>
      <xdr:rowOff>133350</xdr:rowOff>
    </xdr:from>
    <xdr:to>
      <xdr:col>15</xdr:col>
      <xdr:colOff>141184</xdr:colOff>
      <xdr:row>92</xdr:row>
      <xdr:rowOff>95368</xdr:rowOff>
    </xdr:to>
    <xdr:pic>
      <xdr:nvPicPr>
        <xdr:cNvPr id="3" name="Picture 3" descr="National Statistics Kitemar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4301" y="11268075"/>
          <a:ext cx="1712808" cy="16003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4</xdr:col>
      <xdr:colOff>548479</xdr:colOff>
      <xdr:row>2</xdr:row>
      <xdr:rowOff>133350</xdr:rowOff>
    </xdr:to>
    <xdr:sp macro="" textlink="">
      <xdr:nvSpPr>
        <xdr:cNvPr id="2" name="Text 1"/>
        <xdr:cNvSpPr txBox="1">
          <a:spLocks noChangeArrowheads="1"/>
        </xdr:cNvSpPr>
      </xdr:nvSpPr>
      <xdr:spPr bwMode="auto">
        <a:xfrm>
          <a:off x="0" y="9525"/>
          <a:ext cx="2863054" cy="485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11.1A</a:t>
          </a:r>
        </a:p>
      </xdr:txBody>
    </xdr:sp>
    <xdr:clientData/>
  </xdr:twoCellAnchor>
  <xdr:twoCellAnchor editAs="oneCell">
    <xdr:from>
      <xdr:col>21</xdr:col>
      <xdr:colOff>85725</xdr:colOff>
      <xdr:row>58</xdr:row>
      <xdr:rowOff>95250</xdr:rowOff>
    </xdr:from>
    <xdr:to>
      <xdr:col>23</xdr:col>
      <xdr:colOff>561360</xdr:colOff>
      <xdr:row>68</xdr:row>
      <xdr:rowOff>111777</xdr:rowOff>
    </xdr:to>
    <xdr:pic>
      <xdr:nvPicPr>
        <xdr:cNvPr id="5" name="Picture 4"/>
        <xdr:cNvPicPr>
          <a:picLocks noChangeAspect="1"/>
        </xdr:cNvPicPr>
      </xdr:nvPicPr>
      <xdr:blipFill>
        <a:blip xmlns:r="http://schemas.openxmlformats.org/officeDocument/2006/relationships" r:embed="rId1"/>
        <a:stretch>
          <a:fillRect/>
        </a:stretch>
      </xdr:blipFill>
      <xdr:spPr>
        <a:xfrm>
          <a:off x="12887325" y="9534525"/>
          <a:ext cx="1694835" cy="16643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1628775</xdr:colOff>
      <xdr:row>2</xdr:row>
      <xdr:rowOff>99060</xdr:rowOff>
    </xdr:to>
    <xdr:sp macro="" textlink="">
      <xdr:nvSpPr>
        <xdr:cNvPr id="5121" name="Text 1"/>
        <xdr:cNvSpPr txBox="1">
          <a:spLocks noChangeArrowheads="1"/>
        </xdr:cNvSpPr>
      </xdr:nvSpPr>
      <xdr:spPr bwMode="auto">
        <a:xfrm>
          <a:off x="0" y="0"/>
          <a:ext cx="2154555"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11.1B</a:t>
          </a:r>
        </a:p>
      </xdr:txBody>
    </xdr:sp>
    <xdr:clientData/>
  </xdr:twoCellAnchor>
  <xdr:twoCellAnchor editAs="oneCell">
    <xdr:from>
      <xdr:col>17</xdr:col>
      <xdr:colOff>391085</xdr:colOff>
      <xdr:row>23</xdr:row>
      <xdr:rowOff>0</xdr:rowOff>
    </xdr:from>
    <xdr:to>
      <xdr:col>20</xdr:col>
      <xdr:colOff>466725</xdr:colOff>
      <xdr:row>33</xdr:row>
      <xdr:rowOff>85725</xdr:rowOff>
    </xdr:to>
    <xdr:pic>
      <xdr:nvPicPr>
        <xdr:cNvPr id="5136"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3760" y="3771900"/>
          <a:ext cx="169489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0</xdr:rowOff>
    </xdr:from>
    <xdr:to>
      <xdr:col>0</xdr:col>
      <xdr:colOff>2028825</xdr:colOff>
      <xdr:row>2</xdr:row>
      <xdr:rowOff>83820</xdr:rowOff>
    </xdr:to>
    <xdr:sp macro="" textlink="">
      <xdr:nvSpPr>
        <xdr:cNvPr id="19" name="Text 1"/>
        <xdr:cNvSpPr txBox="1">
          <a:spLocks noChangeArrowheads="1"/>
        </xdr:cNvSpPr>
      </xdr:nvSpPr>
      <xdr:spPr bwMode="auto">
        <a:xfrm>
          <a:off x="38100" y="0"/>
          <a:ext cx="1990725" cy="762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2600" b="1" i="0" u="none" strike="noStrike" kern="0" cap="none" spc="0" normalizeH="0" baseline="0" noProof="0">
              <a:ln>
                <a:noFill/>
              </a:ln>
              <a:solidFill>
                <a:srgbClr val="000000"/>
              </a:solidFill>
              <a:effectLst/>
              <a:uLnTx/>
              <a:uFillTx/>
              <a:latin typeface="Arial"/>
              <a:cs typeface="Arial"/>
            </a:rPr>
            <a:t>Table 11.2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209550</xdr:colOff>
      <xdr:row>2</xdr:row>
      <xdr:rowOff>137160</xdr:rowOff>
    </xdr:to>
    <xdr:sp macro="" textlink="">
      <xdr:nvSpPr>
        <xdr:cNvPr id="2" name="Text 1"/>
        <xdr:cNvSpPr txBox="1">
          <a:spLocks noChangeArrowheads="1"/>
        </xdr:cNvSpPr>
      </xdr:nvSpPr>
      <xdr:spPr bwMode="auto">
        <a:xfrm>
          <a:off x="0" y="0"/>
          <a:ext cx="1924050" cy="8686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11.3</a:t>
          </a:r>
        </a:p>
      </xdr:txBody>
    </xdr:sp>
    <xdr:clientData/>
  </xdr:twoCellAnchor>
  <xdr:twoCellAnchor editAs="oneCell">
    <xdr:from>
      <xdr:col>18</xdr:col>
      <xdr:colOff>314325</xdr:colOff>
      <xdr:row>64</xdr:row>
      <xdr:rowOff>114300</xdr:rowOff>
    </xdr:from>
    <xdr:to>
      <xdr:col>23</xdr:col>
      <xdr:colOff>66675</xdr:colOff>
      <xdr:row>75</xdr:row>
      <xdr:rowOff>95250</xdr:rowOff>
    </xdr:to>
    <xdr:pic>
      <xdr:nvPicPr>
        <xdr:cNvPr id="3"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3800" y="8867775"/>
          <a:ext cx="1724025" cy="1552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2057400</xdr:colOff>
      <xdr:row>2</xdr:row>
      <xdr:rowOff>76200</xdr:rowOff>
    </xdr:to>
    <xdr:sp macro="" textlink="">
      <xdr:nvSpPr>
        <xdr:cNvPr id="2" name="Text 1"/>
        <xdr:cNvSpPr txBox="1">
          <a:spLocks noChangeArrowheads="1"/>
        </xdr:cNvSpPr>
      </xdr:nvSpPr>
      <xdr:spPr bwMode="auto">
        <a:xfrm>
          <a:off x="9525" y="0"/>
          <a:ext cx="2047875" cy="495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11.4</a:t>
          </a:r>
        </a:p>
        <a:p>
          <a:pPr algn="l" rtl="0">
            <a:defRPr sz="1000"/>
          </a:pPr>
          <a:endParaRPr lang="en-GB" sz="2600" b="1" i="0" u="none" strike="noStrike" baseline="0">
            <a:solidFill>
              <a:srgbClr val="000000"/>
            </a:solidFill>
            <a:latin typeface="Arial"/>
            <a:cs typeface="Arial"/>
          </a:endParaRPr>
        </a:p>
      </xdr:txBody>
    </xdr:sp>
    <xdr:clientData/>
  </xdr:twoCellAnchor>
  <xdr:twoCellAnchor editAs="oneCell">
    <xdr:from>
      <xdr:col>8</xdr:col>
      <xdr:colOff>581025</xdr:colOff>
      <xdr:row>55</xdr:row>
      <xdr:rowOff>9525</xdr:rowOff>
    </xdr:from>
    <xdr:to>
      <xdr:col>11</xdr:col>
      <xdr:colOff>208990</xdr:colOff>
      <xdr:row>66</xdr:row>
      <xdr:rowOff>104775</xdr:rowOff>
    </xdr:to>
    <xdr:pic>
      <xdr:nvPicPr>
        <xdr:cNvPr id="5"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8162925"/>
          <a:ext cx="169489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0</xdr:row>
      <xdr:rowOff>0</xdr:rowOff>
    </xdr:from>
    <xdr:to>
      <xdr:col>0</xdr:col>
      <xdr:colOff>2476500</xdr:colOff>
      <xdr:row>3</xdr:row>
      <xdr:rowOff>0</xdr:rowOff>
    </xdr:to>
    <xdr:sp macro="" textlink="">
      <xdr:nvSpPr>
        <xdr:cNvPr id="2" name="Text 1"/>
        <xdr:cNvSpPr txBox="1">
          <a:spLocks noChangeArrowheads="1"/>
        </xdr:cNvSpPr>
      </xdr:nvSpPr>
      <xdr:spPr bwMode="auto">
        <a:xfrm>
          <a:off x="19050" y="0"/>
          <a:ext cx="2457450" cy="571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11.5</a:t>
          </a:r>
        </a:p>
        <a:p>
          <a:pPr algn="l" rtl="0">
            <a:defRPr sz="1000"/>
          </a:pPr>
          <a:endParaRPr lang="en-GB" sz="2600" b="1" i="0" u="none" strike="noStrike" baseline="0">
            <a:solidFill>
              <a:srgbClr val="000000"/>
            </a:solidFill>
            <a:latin typeface="Arial"/>
            <a:cs typeface="Arial"/>
          </a:endParaRPr>
        </a:p>
      </xdr:txBody>
    </xdr:sp>
    <xdr:clientData/>
  </xdr:twoCellAnchor>
  <xdr:twoCellAnchor editAs="oneCell">
    <xdr:from>
      <xdr:col>8</xdr:col>
      <xdr:colOff>742950</xdr:colOff>
      <xdr:row>51</xdr:row>
      <xdr:rowOff>47625</xdr:rowOff>
    </xdr:from>
    <xdr:to>
      <xdr:col>11</xdr:col>
      <xdr:colOff>370915</xdr:colOff>
      <xdr:row>63</xdr:row>
      <xdr:rowOff>0</xdr:rowOff>
    </xdr:to>
    <xdr:pic>
      <xdr:nvPicPr>
        <xdr:cNvPr id="7"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82100" y="7629525"/>
          <a:ext cx="169489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9524</xdr:rowOff>
    </xdr:from>
    <xdr:to>
      <xdr:col>3</xdr:col>
      <xdr:colOff>123825</xdr:colOff>
      <xdr:row>2</xdr:row>
      <xdr:rowOff>83819</xdr:rowOff>
    </xdr:to>
    <xdr:sp macro="" textlink="">
      <xdr:nvSpPr>
        <xdr:cNvPr id="2" name="Text 1"/>
        <xdr:cNvSpPr txBox="1">
          <a:spLocks noChangeArrowheads="1"/>
        </xdr:cNvSpPr>
      </xdr:nvSpPr>
      <xdr:spPr bwMode="auto">
        <a:xfrm>
          <a:off x="0" y="9524"/>
          <a:ext cx="1906905" cy="7905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54864" tIns="50292" rIns="0" bIns="0" anchor="t" upright="1"/>
        <a:lstStyle/>
        <a:p>
          <a:pPr algn="l" rtl="0">
            <a:defRPr sz="1000"/>
          </a:pPr>
          <a:r>
            <a:rPr lang="en-GB" sz="2600" b="1" i="0" u="none" strike="noStrike" baseline="0">
              <a:solidFill>
                <a:srgbClr val="000000"/>
              </a:solidFill>
              <a:latin typeface="Arial"/>
              <a:cs typeface="Arial"/>
            </a:rPr>
            <a:t>Table 11.6</a:t>
          </a:r>
        </a:p>
      </xdr:txBody>
    </xdr:sp>
    <xdr:clientData/>
  </xdr:twoCellAnchor>
  <xdr:twoCellAnchor editAs="oneCell">
    <xdr:from>
      <xdr:col>15</xdr:col>
      <xdr:colOff>114300</xdr:colOff>
      <xdr:row>51</xdr:row>
      <xdr:rowOff>47625</xdr:rowOff>
    </xdr:from>
    <xdr:to>
      <xdr:col>18</xdr:col>
      <xdr:colOff>380440</xdr:colOff>
      <xdr:row>63</xdr:row>
      <xdr:rowOff>0</xdr:rowOff>
    </xdr:to>
    <xdr:pic>
      <xdr:nvPicPr>
        <xdr:cNvPr id="10"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77150" y="6867525"/>
          <a:ext cx="1694890" cy="166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50020\kai-large%20business%20international\COMMON\99I2K\Group3\forecast\Pre%20Budget%20Report\PBR%202006\Summer%20changes\CTBud06%20final%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50020\kai-large%20business%20international\BM\Forecast\Bud05\PostBudget05_reconcil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Model inputs"/>
      <sheetName val="Determinant analysis"/>
      <sheetName val="Model output"/>
      <sheetName val="HIC Rates"/>
      <sheetName val="FIN Rates"/>
      <sheetName val="HIC Total"/>
      <sheetName val="FIN Total"/>
      <sheetName val="Receipts conversion"/>
      <sheetName val="Measures and adjustments"/>
      <sheetName val="CT on gains"/>
      <sheetName val="Summary"/>
      <sheetName val="Ireson summary"/>
      <sheetName val="Receipts conversion 2"/>
      <sheetName val="Diagnostics"/>
      <sheetName val="Growth analysis"/>
      <sheetName val="GR regressions"/>
      <sheetName val="L-P regressions"/>
    </sheetNames>
    <sheetDataSet>
      <sheetData sheetId="0" refreshError="1"/>
      <sheetData sheetId="1"/>
      <sheetData sheetId="2" refreshError="1"/>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t.statistics@hmrc.gsi.gov.uk" TargetMode="External"/><Relationship Id="rId2" Type="http://schemas.openxmlformats.org/officeDocument/2006/relationships/hyperlink" Target="http://www.hmrc.gov.uk/" TargetMode="External"/><Relationship Id="rId1" Type="http://schemas.openxmlformats.org/officeDocument/2006/relationships/hyperlink" Target="http://www.hmrc.gov.uk/"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5" Type="http://schemas.openxmlformats.org/officeDocument/2006/relationships/drawing" Target="../drawings/drawing9.xml"/><Relationship Id="rId4" Type="http://schemas.openxmlformats.org/officeDocument/2006/relationships/hyperlink" Target="mailto:ct.statistics@hmrc.gsi.gov.uk"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ct.statistics@hmrc.gsi.gov.uk" TargetMode="External"/><Relationship Id="rId1" Type="http://schemas.openxmlformats.org/officeDocument/2006/relationships/hyperlink" Target="http://www.hmrc.gov.uk/" TargetMode="External"/><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hyperlink" Target="mailto:ct.statistics@hmrc.gsi.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4"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5" Type="http://schemas.openxmlformats.org/officeDocument/2006/relationships/drawing" Target="../drawings/drawing12.xml"/><Relationship Id="rId4" Type="http://schemas.openxmlformats.org/officeDocument/2006/relationships/hyperlink" Target="mailto:ct.statistics@hmrc.gsi.gov.uk"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hyperlink" Target="mailto:ct.statistics@hmrc.gsi.gov.uk" TargetMode="External"/><Relationship Id="rId1" Type="http://schemas.openxmlformats.org/officeDocument/2006/relationships/hyperlink" Target="http://www.hmrc.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5" Type="http://schemas.openxmlformats.org/officeDocument/2006/relationships/drawing" Target="../drawings/drawing1.xml"/><Relationship Id="rId4" Type="http://schemas.openxmlformats.org/officeDocument/2006/relationships/hyperlink" Target="mailto:ct.statistics@hmrc.gsi.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5" Type="http://schemas.openxmlformats.org/officeDocument/2006/relationships/drawing" Target="../drawings/drawing2.xml"/><Relationship Id="rId4" Type="http://schemas.openxmlformats.org/officeDocument/2006/relationships/hyperlink" Target="mailto:ct.statistics@hmrc.gsi.gov.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4.xml"/><Relationship Id="rId5" Type="http://schemas.openxmlformats.org/officeDocument/2006/relationships/printerSettings" Target="../printerSettings/printerSettings3.bin"/><Relationship Id="rId4" Type="http://schemas.openxmlformats.org/officeDocument/2006/relationships/hyperlink" Target="mailto:ct.statistics@hmrc.gsi.gov.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hmrc.gov.uk/" TargetMode="External"/><Relationship Id="rId7" Type="http://schemas.openxmlformats.org/officeDocument/2006/relationships/drawing" Target="../drawings/drawing5.xm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4.bin"/><Relationship Id="rId5" Type="http://schemas.openxmlformats.org/officeDocument/2006/relationships/hyperlink" Target="https://www.gov.uk/government/statistics/government-revenues-from-uk-oil-and-gas-production--2" TargetMode="External"/><Relationship Id="rId4" Type="http://schemas.openxmlformats.org/officeDocument/2006/relationships/hyperlink" Target="mailto:ct.statistics@hmrc.gsi.gov.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6" Type="http://schemas.openxmlformats.org/officeDocument/2006/relationships/drawing" Target="../drawings/drawing6.xml"/><Relationship Id="rId5" Type="http://schemas.openxmlformats.org/officeDocument/2006/relationships/printerSettings" Target="../printerSettings/printerSettings5.bin"/><Relationship Id="rId4" Type="http://schemas.openxmlformats.org/officeDocument/2006/relationships/hyperlink" Target="mailto:ct.statistics@hmrc.gsi.gov.u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5" Type="http://schemas.openxmlformats.org/officeDocument/2006/relationships/drawing" Target="../drawings/drawing7.xml"/><Relationship Id="rId4" Type="http://schemas.openxmlformats.org/officeDocument/2006/relationships/hyperlink" Target="mailto:ct.statistics@hmrc.gsi.gov.uk"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hmrc.gov.uk/" TargetMode="External"/><Relationship Id="rId2" Type="http://schemas.openxmlformats.org/officeDocument/2006/relationships/hyperlink" Target="mailto:ct_statistics@hmrc.gsi.gov.uk" TargetMode="External"/><Relationship Id="rId1" Type="http://schemas.openxmlformats.org/officeDocument/2006/relationships/hyperlink" Target="http://www.hmrc.gov.uk/" TargetMode="External"/><Relationship Id="rId5" Type="http://schemas.openxmlformats.org/officeDocument/2006/relationships/drawing" Target="../drawings/drawing8.xml"/><Relationship Id="rId4" Type="http://schemas.openxmlformats.org/officeDocument/2006/relationships/hyperlink" Target="mailto:ct.statistic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workbookViewId="0"/>
  </sheetViews>
  <sheetFormatPr defaultColWidth="9.140625" defaultRowHeight="12.75" x14ac:dyDescent="0.2"/>
  <cols>
    <col min="1" max="16384" width="9.140625" style="166"/>
  </cols>
  <sheetData>
    <row r="1" spans="1:15" ht="27.75" x14ac:dyDescent="0.4">
      <c r="A1" s="384" t="s">
        <v>513</v>
      </c>
    </row>
    <row r="2" spans="1:15" ht="27.75" x14ac:dyDescent="0.4">
      <c r="A2" s="384" t="s">
        <v>514</v>
      </c>
    </row>
    <row r="3" spans="1:15" x14ac:dyDescent="0.2">
      <c r="O3" s="386"/>
    </row>
    <row r="4" spans="1:15" ht="18.75" thickBot="1" x14ac:dyDescent="0.3">
      <c r="A4" s="387" t="s">
        <v>515</v>
      </c>
      <c r="B4" s="388"/>
      <c r="C4" s="388"/>
      <c r="D4" s="388"/>
      <c r="E4" s="388"/>
      <c r="F4" s="388"/>
      <c r="G4" s="388"/>
      <c r="H4" s="388"/>
      <c r="I4" s="388"/>
      <c r="J4" s="388"/>
      <c r="K4" s="388"/>
    </row>
    <row r="5" spans="1:15" ht="3" customHeight="1" x14ac:dyDescent="0.25">
      <c r="A5" s="389"/>
      <c r="B5" s="381"/>
      <c r="C5" s="381"/>
      <c r="D5" s="381"/>
      <c r="E5" s="381"/>
      <c r="F5" s="381"/>
      <c r="G5" s="381"/>
      <c r="H5" s="381"/>
    </row>
    <row r="6" spans="1:15" x14ac:dyDescent="0.2">
      <c r="A6" s="378" t="str">
        <f>'Table A.5'!A1</f>
        <v>Table A.5</v>
      </c>
      <c r="C6" s="173" t="s">
        <v>540</v>
      </c>
    </row>
    <row r="7" spans="1:15" ht="3" customHeight="1" x14ac:dyDescent="0.2">
      <c r="B7" s="385"/>
    </row>
    <row r="8" spans="1:15" x14ac:dyDescent="0.2">
      <c r="A8" s="378" t="s">
        <v>516</v>
      </c>
      <c r="C8" s="173" t="s">
        <v>539</v>
      </c>
    </row>
    <row r="9" spans="1:15" ht="3" customHeight="1" x14ac:dyDescent="0.2"/>
    <row r="10" spans="1:15" x14ac:dyDescent="0.2">
      <c r="A10" s="378" t="s">
        <v>517</v>
      </c>
      <c r="C10" s="173" t="s">
        <v>471</v>
      </c>
    </row>
    <row r="11" spans="1:15" ht="3" customHeight="1" x14ac:dyDescent="0.2"/>
    <row r="12" spans="1:15" x14ac:dyDescent="0.2">
      <c r="A12" s="378" t="s">
        <v>518</v>
      </c>
      <c r="C12" s="173" t="s">
        <v>528</v>
      </c>
    </row>
    <row r="13" spans="1:15" ht="3" customHeight="1" x14ac:dyDescent="0.2"/>
    <row r="14" spans="1:15" x14ac:dyDescent="0.2">
      <c r="A14" s="378" t="s">
        <v>519</v>
      </c>
      <c r="C14" s="173" t="s">
        <v>529</v>
      </c>
    </row>
    <row r="15" spans="1:15" ht="3" customHeight="1" x14ac:dyDescent="0.2"/>
    <row r="16" spans="1:15" x14ac:dyDescent="0.2">
      <c r="A16" s="378" t="s">
        <v>520</v>
      </c>
      <c r="C16" s="166" t="s">
        <v>530</v>
      </c>
    </row>
    <row r="17" spans="1:3" ht="3" customHeight="1" x14ac:dyDescent="0.2"/>
    <row r="18" spans="1:3" x14ac:dyDescent="0.2">
      <c r="A18" s="378" t="s">
        <v>521</v>
      </c>
      <c r="C18" s="173" t="s">
        <v>532</v>
      </c>
    </row>
    <row r="19" spans="1:3" ht="3" customHeight="1" x14ac:dyDescent="0.2"/>
    <row r="20" spans="1:3" x14ac:dyDescent="0.2">
      <c r="A20" s="378" t="s">
        <v>522</v>
      </c>
      <c r="C20" s="173" t="s">
        <v>531</v>
      </c>
    </row>
    <row r="21" spans="1:3" ht="3" customHeight="1" x14ac:dyDescent="0.2"/>
    <row r="22" spans="1:3" x14ac:dyDescent="0.2">
      <c r="A22" s="378" t="s">
        <v>523</v>
      </c>
      <c r="C22" s="173" t="s">
        <v>534</v>
      </c>
    </row>
    <row r="23" spans="1:3" ht="3" customHeight="1" x14ac:dyDescent="0.2">
      <c r="A23" s="173"/>
    </row>
    <row r="24" spans="1:3" x14ac:dyDescent="0.2">
      <c r="A24" s="378" t="s">
        <v>524</v>
      </c>
      <c r="C24" s="173" t="s">
        <v>535</v>
      </c>
    </row>
    <row r="25" spans="1:3" ht="3" customHeight="1" x14ac:dyDescent="0.2"/>
    <row r="26" spans="1:3" x14ac:dyDescent="0.2">
      <c r="A26" s="378" t="s">
        <v>525</v>
      </c>
      <c r="C26" s="173" t="s">
        <v>536</v>
      </c>
    </row>
    <row r="27" spans="1:3" ht="3" customHeight="1" x14ac:dyDescent="0.2"/>
    <row r="28" spans="1:3" x14ac:dyDescent="0.2">
      <c r="A28" s="378" t="s">
        <v>526</v>
      </c>
      <c r="C28" s="173" t="s">
        <v>537</v>
      </c>
    </row>
    <row r="29" spans="1:3" ht="3" customHeight="1" x14ac:dyDescent="0.2"/>
    <row r="30" spans="1:3" x14ac:dyDescent="0.2">
      <c r="A30" s="378" t="s">
        <v>527</v>
      </c>
      <c r="C30" s="173" t="s">
        <v>538</v>
      </c>
    </row>
    <row r="31" spans="1:3" ht="12.75" customHeight="1" x14ac:dyDescent="0.2"/>
    <row r="33" spans="1:16" ht="14.25" x14ac:dyDescent="0.2">
      <c r="A33" s="390"/>
      <c r="B33" s="391"/>
      <c r="C33" s="390"/>
      <c r="D33" s="390"/>
      <c r="E33" s="390"/>
      <c r="F33" s="390"/>
      <c r="G33" s="390"/>
      <c r="H33" s="391"/>
      <c r="I33" s="391"/>
    </row>
    <row r="34" spans="1:16" x14ac:dyDescent="0.2">
      <c r="A34" s="401" t="s">
        <v>541</v>
      </c>
      <c r="B34" s="401"/>
      <c r="C34" s="401"/>
      <c r="D34" s="401"/>
      <c r="E34" s="401"/>
      <c r="F34" s="401"/>
      <c r="G34" s="401"/>
      <c r="H34" s="401"/>
      <c r="I34" s="401"/>
      <c r="J34" s="401"/>
      <c r="K34" s="401"/>
      <c r="L34" s="402"/>
      <c r="M34" s="402"/>
      <c r="N34" s="402"/>
      <c r="O34" s="402"/>
      <c r="P34" s="402"/>
    </row>
    <row r="35" spans="1:16" ht="14.25" x14ac:dyDescent="0.2">
      <c r="A35" s="60"/>
      <c r="B35" s="392"/>
      <c r="C35" s="392"/>
      <c r="D35" s="392"/>
      <c r="E35" s="392"/>
      <c r="F35" s="392"/>
      <c r="G35" s="392"/>
      <c r="H35" s="85"/>
      <c r="I35" s="392"/>
      <c r="J35" s="392"/>
      <c r="K35" s="392"/>
      <c r="L35" s="392"/>
      <c r="M35" s="392"/>
      <c r="N35" s="392"/>
      <c r="O35" s="85"/>
      <c r="P35" s="85"/>
    </row>
    <row r="36" spans="1:16" x14ac:dyDescent="0.2">
      <c r="A36" s="297" t="s">
        <v>18</v>
      </c>
      <c r="B36" s="393"/>
      <c r="C36" s="394"/>
      <c r="D36" s="394"/>
      <c r="E36" s="394"/>
      <c r="F36" s="394"/>
      <c r="G36" s="394"/>
      <c r="H36" s="394"/>
      <c r="I36" s="394"/>
      <c r="J36" s="394"/>
      <c r="K36" s="394"/>
      <c r="L36" s="394"/>
      <c r="M36" s="394"/>
      <c r="N36" s="394"/>
      <c r="O36" s="393"/>
      <c r="P36" s="393"/>
    </row>
    <row r="37" spans="1:16" x14ac:dyDescent="0.2">
      <c r="A37" s="395" t="s">
        <v>11</v>
      </c>
      <c r="B37" s="393"/>
      <c r="C37" s="396"/>
      <c r="D37" s="393"/>
      <c r="E37" s="396"/>
      <c r="F37" s="396"/>
      <c r="G37" s="396"/>
      <c r="H37" s="393"/>
      <c r="I37" s="397"/>
      <c r="J37" s="393"/>
      <c r="K37" s="396"/>
      <c r="L37" s="396"/>
      <c r="M37" s="398"/>
      <c r="N37" s="398"/>
      <c r="O37" s="393"/>
      <c r="P37" s="393"/>
    </row>
    <row r="38" spans="1:16" x14ac:dyDescent="0.2">
      <c r="A38" s="378" t="s">
        <v>17</v>
      </c>
      <c r="B38" s="393"/>
      <c r="C38" s="396"/>
      <c r="D38" s="393"/>
      <c r="E38" s="396"/>
      <c r="F38" s="396"/>
      <c r="G38" s="396"/>
      <c r="H38" s="393"/>
      <c r="I38" s="397"/>
      <c r="J38" s="393"/>
      <c r="K38" s="396"/>
      <c r="L38" s="396"/>
      <c r="M38" s="398"/>
      <c r="N38" s="398"/>
      <c r="O38" s="393"/>
      <c r="P38" s="393"/>
    </row>
    <row r="39" spans="1:16" x14ac:dyDescent="0.2">
      <c r="A39" s="393"/>
      <c r="B39" s="393"/>
      <c r="C39" s="396"/>
      <c r="D39" s="393"/>
      <c r="E39" s="396"/>
      <c r="F39" s="396"/>
      <c r="G39" s="396"/>
      <c r="H39" s="393"/>
      <c r="I39" s="397"/>
      <c r="J39" s="393"/>
      <c r="K39" s="396"/>
      <c r="L39" s="396"/>
      <c r="M39" s="398"/>
      <c r="N39" s="398"/>
      <c r="O39" s="393"/>
      <c r="P39" s="393"/>
    </row>
    <row r="40" spans="1:16" x14ac:dyDescent="0.2">
      <c r="A40" s="85" t="s">
        <v>12</v>
      </c>
      <c r="B40" s="393"/>
      <c r="C40" s="396"/>
      <c r="D40" s="393"/>
      <c r="E40" s="396"/>
      <c r="F40" s="396"/>
      <c r="G40" s="396"/>
      <c r="H40" s="393"/>
      <c r="I40" s="397"/>
      <c r="J40" s="393"/>
      <c r="K40" s="396"/>
      <c r="L40" s="396"/>
      <c r="M40" s="398"/>
      <c r="N40" s="398"/>
      <c r="O40" s="393"/>
      <c r="P40" s="393"/>
    </row>
    <row r="41" spans="1:16" x14ac:dyDescent="0.2">
      <c r="A41" s="399" t="s">
        <v>15</v>
      </c>
      <c r="B41" s="400"/>
      <c r="C41" s="396"/>
      <c r="D41" s="393"/>
      <c r="E41" s="396"/>
      <c r="F41" s="396"/>
      <c r="G41" s="396"/>
      <c r="H41" s="393"/>
      <c r="I41" s="397"/>
      <c r="J41" s="393"/>
      <c r="K41" s="396"/>
      <c r="L41" s="396"/>
      <c r="M41" s="398"/>
      <c r="N41" s="398"/>
      <c r="O41" s="393"/>
      <c r="P41" s="393"/>
    </row>
    <row r="42" spans="1:16" ht="14.25" x14ac:dyDescent="0.2">
      <c r="A42" s="391"/>
      <c r="B42" s="391"/>
      <c r="C42" s="391"/>
      <c r="D42" s="391"/>
      <c r="E42" s="391"/>
      <c r="F42" s="391"/>
      <c r="G42" s="391"/>
      <c r="H42" s="391"/>
      <c r="I42" s="391"/>
    </row>
    <row r="43" spans="1:16" x14ac:dyDescent="0.2">
      <c r="N43" s="173"/>
    </row>
  </sheetData>
  <mergeCells count="1">
    <mergeCell ref="A34:P34"/>
  </mergeCells>
  <hyperlinks>
    <hyperlink ref="A6" location="'Table A.5'!A1" display="'Table A.5'!A1"/>
    <hyperlink ref="A8" location="'Table A.6'!A1" display="Table A.6"/>
    <hyperlink ref="A10" location="'Table 11.1A'!A1" display="Table 11.1A"/>
    <hyperlink ref="A12" location="'Table 11.1B'!A1" display="Table 11.1B"/>
    <hyperlink ref="A14" location="'Table 11.2'!A1" display="Table 11.2"/>
    <hyperlink ref="A16" location="'Table 11.3'!A1" display="Table 11.3"/>
    <hyperlink ref="A18" location="'Table 11.4'!A1" display="Table 11.4"/>
    <hyperlink ref="A20" location="'Table 11.5'!A1" display="Table 11.5"/>
    <hyperlink ref="A22" location="'Table 11.6'!A1" display="Table 11.6"/>
    <hyperlink ref="A24" location="'Table 11.7'!A1" display="Table 11.7"/>
    <hyperlink ref="A26" location="'Table 11.8'!A1" display="Table 11.8"/>
    <hyperlink ref="A28" location="'Table 11.9'!A1" display="Table 11.9"/>
    <hyperlink ref="A30" location="'Table 11.10'!A1" display="Table 11.10"/>
    <hyperlink ref="A41" r:id="rId1"/>
    <hyperlink ref="A41:B41" r:id="rId2" display="www.hmrc.gov.uk/"/>
    <hyperlink ref="A38" r:id="rId3"/>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workbookViewId="0">
      <selection activeCell="F2" sqref="F2"/>
    </sheetView>
  </sheetViews>
  <sheetFormatPr defaultColWidth="7.5703125" defaultRowHeight="11.25" x14ac:dyDescent="0.2"/>
  <cols>
    <col min="1" max="1" width="13.7109375" style="153" customWidth="1"/>
    <col min="2" max="2" width="2.7109375" style="153" customWidth="1"/>
    <col min="3" max="4" width="9.7109375" style="153" customWidth="1"/>
    <col min="5" max="5" width="2.28515625" style="153" customWidth="1"/>
    <col min="6" max="7" width="9.7109375" style="153" customWidth="1"/>
    <col min="8" max="8" width="2.28515625" style="153" customWidth="1"/>
    <col min="9" max="10" width="9.7109375" style="153" customWidth="1"/>
    <col min="11" max="11" width="2.42578125" style="153" customWidth="1"/>
    <col min="12" max="13" width="9.7109375" style="153" customWidth="1"/>
    <col min="14" max="14" width="2.5703125" style="153" customWidth="1"/>
    <col min="15" max="16" width="9.7109375" style="153" customWidth="1"/>
    <col min="17" max="17" width="2" style="153" customWidth="1"/>
    <col min="18" max="19" width="9.7109375" style="153" customWidth="1"/>
    <col min="20" max="20" width="2" style="153" customWidth="1"/>
    <col min="21" max="16384" width="7.5703125" style="153"/>
  </cols>
  <sheetData>
    <row r="1" spans="1:20" ht="15.75" x14ac:dyDescent="0.25">
      <c r="F1" s="154" t="s">
        <v>16</v>
      </c>
    </row>
    <row r="2" spans="1:20" ht="16.899999999999999" customHeight="1" x14ac:dyDescent="0.2">
      <c r="B2" s="155"/>
      <c r="D2" s="156"/>
      <c r="F2" s="158" t="s">
        <v>166</v>
      </c>
      <c r="Q2" s="157"/>
      <c r="T2" s="157"/>
    </row>
    <row r="3" spans="1:20" ht="12" customHeight="1" x14ac:dyDescent="0.2">
      <c r="D3" s="156"/>
      <c r="F3" s="159" t="s">
        <v>186</v>
      </c>
      <c r="Q3" s="157"/>
      <c r="T3" s="157"/>
    </row>
    <row r="4" spans="1:20" ht="14.25" customHeight="1" x14ac:dyDescent="0.2">
      <c r="D4" s="156"/>
      <c r="Q4" s="157"/>
      <c r="T4" s="157"/>
    </row>
    <row r="5" spans="1:20" ht="12" customHeight="1" x14ac:dyDescent="0.2">
      <c r="P5" s="160"/>
      <c r="S5" s="160" t="s">
        <v>167</v>
      </c>
    </row>
    <row r="6" spans="1:20" ht="4.9000000000000004" customHeight="1" thickBot="1" x14ac:dyDescent="0.25">
      <c r="A6" s="161"/>
      <c r="B6" s="161"/>
      <c r="C6" s="161"/>
      <c r="D6" s="161"/>
      <c r="E6" s="161"/>
      <c r="F6" s="161"/>
      <c r="G6" s="161"/>
      <c r="H6" s="161"/>
      <c r="I6" s="161"/>
      <c r="J6" s="161"/>
      <c r="K6" s="161"/>
      <c r="L6" s="161"/>
      <c r="M6" s="161"/>
      <c r="N6" s="161"/>
      <c r="O6" s="161"/>
      <c r="P6" s="161"/>
      <c r="Q6" s="161"/>
      <c r="R6" s="161"/>
      <c r="S6" s="161"/>
      <c r="T6" s="157"/>
    </row>
    <row r="7" spans="1:20" ht="4.9000000000000004" customHeight="1" x14ac:dyDescent="0.2">
      <c r="Q7" s="157"/>
      <c r="T7" s="157"/>
    </row>
    <row r="8" spans="1:20" ht="12" customHeight="1" x14ac:dyDescent="0.2">
      <c r="A8" s="162" t="s">
        <v>168</v>
      </c>
      <c r="C8" s="163" t="s">
        <v>13</v>
      </c>
      <c r="D8" s="164"/>
      <c r="E8" s="156"/>
      <c r="F8" s="163" t="s">
        <v>19</v>
      </c>
      <c r="G8" s="164"/>
      <c r="H8" s="157"/>
      <c r="I8" s="163" t="s">
        <v>21</v>
      </c>
      <c r="J8" s="164"/>
      <c r="K8" s="157"/>
      <c r="L8" s="163" t="s">
        <v>28</v>
      </c>
      <c r="O8" s="163" t="s">
        <v>30</v>
      </c>
      <c r="R8" s="163" t="s">
        <v>38</v>
      </c>
    </row>
    <row r="9" spans="1:20" ht="12" customHeight="1" x14ac:dyDescent="0.2">
      <c r="A9" s="162" t="s">
        <v>169</v>
      </c>
      <c r="C9" s="165"/>
      <c r="D9" s="165"/>
      <c r="F9" s="165"/>
      <c r="G9" s="165"/>
      <c r="H9" s="166"/>
      <c r="I9" s="165"/>
      <c r="J9" s="165"/>
      <c r="L9" s="165"/>
      <c r="M9" s="165"/>
      <c r="N9" s="157"/>
      <c r="O9" s="165"/>
      <c r="P9" s="165"/>
      <c r="Q9" s="157"/>
      <c r="R9" s="165"/>
      <c r="S9" s="165"/>
      <c r="T9" s="157"/>
    </row>
    <row r="10" spans="1:20" ht="14.25" x14ac:dyDescent="0.2">
      <c r="A10" s="162" t="s">
        <v>170</v>
      </c>
      <c r="C10" s="129" t="s">
        <v>171</v>
      </c>
      <c r="D10" s="129" t="s">
        <v>70</v>
      </c>
      <c r="F10" s="129" t="s">
        <v>171</v>
      </c>
      <c r="G10" s="129" t="s">
        <v>70</v>
      </c>
      <c r="I10" s="129" t="s">
        <v>171</v>
      </c>
      <c r="J10" s="167" t="s">
        <v>70</v>
      </c>
      <c r="K10" s="156"/>
      <c r="L10" s="129" t="s">
        <v>171</v>
      </c>
      <c r="M10" s="167" t="s">
        <v>70</v>
      </c>
      <c r="N10" s="167"/>
      <c r="O10" s="129" t="s">
        <v>171</v>
      </c>
      <c r="P10" s="167" t="s">
        <v>70</v>
      </c>
      <c r="Q10" s="168"/>
      <c r="R10" s="129" t="s">
        <v>171</v>
      </c>
      <c r="S10" s="167" t="s">
        <v>512</v>
      </c>
      <c r="T10" s="168"/>
    </row>
    <row r="11" spans="1:20" ht="12" customHeight="1" x14ac:dyDescent="0.2">
      <c r="A11" s="169" t="s">
        <v>172</v>
      </c>
      <c r="C11" s="129"/>
      <c r="F11" s="129"/>
      <c r="I11" s="129"/>
      <c r="L11" s="129"/>
      <c r="O11" s="129"/>
      <c r="Q11" s="157"/>
      <c r="R11" s="129"/>
      <c r="T11" s="157"/>
    </row>
    <row r="12" spans="1:20" ht="4.9000000000000004" customHeight="1" x14ac:dyDescent="0.2">
      <c r="A12" s="170"/>
      <c r="B12" s="170"/>
      <c r="C12" s="170"/>
      <c r="D12" s="170"/>
      <c r="E12" s="170"/>
      <c r="F12" s="170"/>
      <c r="G12" s="170"/>
      <c r="H12" s="170"/>
      <c r="I12" s="170"/>
      <c r="J12" s="170"/>
      <c r="K12" s="170"/>
      <c r="L12" s="170"/>
      <c r="M12" s="170"/>
      <c r="N12" s="170"/>
      <c r="O12" s="170"/>
      <c r="P12" s="170"/>
      <c r="Q12" s="170"/>
      <c r="R12" s="170"/>
      <c r="S12" s="170"/>
      <c r="T12" s="157"/>
    </row>
    <row r="13" spans="1:20" ht="4.9000000000000004" customHeight="1" x14ac:dyDescent="0.2">
      <c r="Q13" s="157"/>
      <c r="T13" s="157"/>
    </row>
    <row r="14" spans="1:20" ht="12" customHeight="1" x14ac:dyDescent="0.2">
      <c r="A14" s="171" t="s">
        <v>173</v>
      </c>
      <c r="C14" s="172">
        <v>48170</v>
      </c>
      <c r="D14" s="172">
        <v>1</v>
      </c>
      <c r="E14" s="172"/>
      <c r="F14" s="105">
        <v>51950</v>
      </c>
      <c r="G14" s="105">
        <v>2</v>
      </c>
      <c r="H14" s="173"/>
      <c r="I14" s="105">
        <v>53880</v>
      </c>
      <c r="J14" s="105">
        <v>2</v>
      </c>
      <c r="K14" s="174"/>
      <c r="L14" s="105">
        <v>60090</v>
      </c>
      <c r="M14" s="105">
        <v>2</v>
      </c>
      <c r="N14" s="174"/>
      <c r="O14" s="105">
        <v>67460</v>
      </c>
      <c r="P14" s="105">
        <v>2</v>
      </c>
      <c r="Q14" s="175"/>
      <c r="R14" s="105">
        <v>79350</v>
      </c>
      <c r="S14" s="105">
        <v>2</v>
      </c>
      <c r="T14" s="175"/>
    </row>
    <row r="15" spans="1:20" ht="12" customHeight="1" x14ac:dyDescent="0.2">
      <c r="A15" s="176">
        <v>100</v>
      </c>
      <c r="C15" s="172">
        <v>60940</v>
      </c>
      <c r="D15" s="172">
        <v>17</v>
      </c>
      <c r="E15" s="172"/>
      <c r="F15" s="105">
        <v>66790</v>
      </c>
      <c r="G15" s="105">
        <v>19</v>
      </c>
      <c r="H15" s="173"/>
      <c r="I15" s="105">
        <v>71880</v>
      </c>
      <c r="J15" s="105">
        <v>20</v>
      </c>
      <c r="K15" s="174"/>
      <c r="L15" s="105">
        <v>78360</v>
      </c>
      <c r="M15" s="105">
        <v>22</v>
      </c>
      <c r="N15" s="174"/>
      <c r="O15" s="105">
        <v>86410</v>
      </c>
      <c r="P15" s="105">
        <v>24</v>
      </c>
      <c r="Q15" s="175"/>
      <c r="R15" s="105">
        <v>97920</v>
      </c>
      <c r="S15" s="105">
        <v>27</v>
      </c>
      <c r="T15" s="175"/>
    </row>
    <row r="16" spans="1:20" ht="12" customHeight="1" x14ac:dyDescent="0.2">
      <c r="A16" s="176">
        <v>500</v>
      </c>
      <c r="C16" s="172">
        <v>51720</v>
      </c>
      <c r="D16" s="172">
        <v>38</v>
      </c>
      <c r="E16" s="172"/>
      <c r="F16" s="105">
        <v>56850</v>
      </c>
      <c r="G16" s="105">
        <v>42</v>
      </c>
      <c r="H16" s="173"/>
      <c r="I16" s="105">
        <v>60980</v>
      </c>
      <c r="J16" s="105">
        <v>45</v>
      </c>
      <c r="K16" s="174"/>
      <c r="L16" s="105">
        <v>65960</v>
      </c>
      <c r="M16" s="105">
        <v>49</v>
      </c>
      <c r="N16" s="174"/>
      <c r="O16" s="105">
        <v>72550</v>
      </c>
      <c r="P16" s="105">
        <v>54</v>
      </c>
      <c r="Q16" s="175"/>
      <c r="R16" s="105">
        <v>83480</v>
      </c>
      <c r="S16" s="105">
        <v>62</v>
      </c>
      <c r="T16" s="175"/>
    </row>
    <row r="17" spans="1:20" ht="5.0999999999999996" customHeight="1" x14ac:dyDescent="0.2">
      <c r="A17" s="177"/>
      <c r="C17" s="172"/>
      <c r="D17" s="172"/>
      <c r="E17" s="172"/>
      <c r="F17" s="105"/>
      <c r="G17" s="105"/>
      <c r="H17" s="173"/>
      <c r="I17" s="105"/>
      <c r="J17" s="105"/>
      <c r="K17" s="174"/>
      <c r="L17" s="105"/>
      <c r="M17" s="105"/>
      <c r="N17" s="174"/>
      <c r="O17" s="105"/>
      <c r="P17" s="105"/>
      <c r="Q17" s="175"/>
      <c r="R17" s="105"/>
      <c r="S17" s="105"/>
      <c r="T17" s="175"/>
    </row>
    <row r="18" spans="1:20" ht="12" customHeight="1" x14ac:dyDescent="0.2">
      <c r="A18" s="176">
        <v>1000</v>
      </c>
      <c r="C18" s="172">
        <v>267570</v>
      </c>
      <c r="D18" s="172">
        <v>749</v>
      </c>
      <c r="E18" s="172"/>
      <c r="F18" s="105">
        <v>286280</v>
      </c>
      <c r="G18" s="105">
        <v>799</v>
      </c>
      <c r="H18" s="173"/>
      <c r="I18" s="105">
        <v>307850</v>
      </c>
      <c r="J18" s="105">
        <v>860</v>
      </c>
      <c r="K18" s="174"/>
      <c r="L18" s="105">
        <v>334160</v>
      </c>
      <c r="M18" s="105">
        <v>935</v>
      </c>
      <c r="N18" s="174"/>
      <c r="O18" s="105">
        <v>371960</v>
      </c>
      <c r="P18" s="105">
        <v>1038</v>
      </c>
      <c r="Q18" s="175"/>
      <c r="R18" s="105">
        <v>412310</v>
      </c>
      <c r="S18" s="105">
        <v>1144</v>
      </c>
      <c r="T18" s="175"/>
    </row>
    <row r="19" spans="1:20" ht="12" customHeight="1" x14ac:dyDescent="0.2">
      <c r="A19" s="176">
        <v>5000</v>
      </c>
      <c r="C19" s="172">
        <v>192240</v>
      </c>
      <c r="D19" s="172">
        <v>1394</v>
      </c>
      <c r="E19" s="172"/>
      <c r="F19" s="105">
        <v>204950</v>
      </c>
      <c r="G19" s="105">
        <v>1487</v>
      </c>
      <c r="H19" s="173"/>
      <c r="I19" s="105">
        <v>222190</v>
      </c>
      <c r="J19" s="105">
        <v>1615</v>
      </c>
      <c r="K19" s="174"/>
      <c r="L19" s="105">
        <v>244270</v>
      </c>
      <c r="M19" s="105">
        <v>1776</v>
      </c>
      <c r="N19" s="174"/>
      <c r="O19" s="105">
        <v>270540</v>
      </c>
      <c r="P19" s="105">
        <v>1965</v>
      </c>
      <c r="Q19" s="178"/>
      <c r="R19" s="105">
        <v>284970</v>
      </c>
      <c r="S19" s="105">
        <v>2069</v>
      </c>
      <c r="T19" s="178"/>
    </row>
    <row r="20" spans="1:20" ht="5.0999999999999996" customHeight="1" x14ac:dyDescent="0.2">
      <c r="A20" s="177"/>
      <c r="C20" s="172"/>
      <c r="D20" s="172"/>
      <c r="E20" s="172"/>
      <c r="F20" s="105"/>
      <c r="G20" s="105"/>
      <c r="H20" s="173"/>
      <c r="I20" s="105"/>
      <c r="J20" s="105"/>
      <c r="K20" s="174"/>
      <c r="L20" s="105"/>
      <c r="M20" s="105"/>
      <c r="N20" s="174"/>
      <c r="O20" s="105"/>
      <c r="P20" s="105"/>
      <c r="Q20" s="175"/>
      <c r="R20" s="105"/>
      <c r="S20" s="105"/>
      <c r="T20" s="175"/>
    </row>
    <row r="21" spans="1:20" ht="12" customHeight="1" x14ac:dyDescent="0.2">
      <c r="A21" s="176">
        <v>10000</v>
      </c>
      <c r="C21" s="172">
        <v>281620</v>
      </c>
      <c r="D21" s="172">
        <v>5680</v>
      </c>
      <c r="E21" s="172"/>
      <c r="F21" s="105">
        <v>303930</v>
      </c>
      <c r="G21" s="105">
        <v>6121</v>
      </c>
      <c r="H21" s="173"/>
      <c r="I21" s="105">
        <v>333610</v>
      </c>
      <c r="J21" s="105">
        <v>6711</v>
      </c>
      <c r="K21" s="174"/>
      <c r="L21" s="105">
        <v>371900</v>
      </c>
      <c r="M21" s="105">
        <v>7478</v>
      </c>
      <c r="N21" s="174"/>
      <c r="O21" s="105">
        <v>401780</v>
      </c>
      <c r="P21" s="105">
        <v>8069</v>
      </c>
      <c r="R21" s="105">
        <v>423540</v>
      </c>
      <c r="S21" s="105">
        <v>8515</v>
      </c>
    </row>
    <row r="22" spans="1:20" ht="12" customHeight="1" x14ac:dyDescent="0.2">
      <c r="A22" s="176">
        <v>50000</v>
      </c>
      <c r="C22" s="172">
        <v>28070</v>
      </c>
      <c r="D22" s="172">
        <v>1919</v>
      </c>
      <c r="E22" s="172"/>
      <c r="F22" s="105">
        <v>30580</v>
      </c>
      <c r="G22" s="105">
        <v>2099</v>
      </c>
      <c r="H22" s="173"/>
      <c r="I22" s="105">
        <v>33320</v>
      </c>
      <c r="J22" s="105">
        <v>2287</v>
      </c>
      <c r="K22" s="174"/>
      <c r="L22" s="105">
        <v>37710</v>
      </c>
      <c r="M22" s="105">
        <v>2597</v>
      </c>
      <c r="N22" s="174"/>
      <c r="O22" s="105">
        <v>41790</v>
      </c>
      <c r="P22" s="105">
        <v>2881</v>
      </c>
      <c r="Q22" s="175"/>
      <c r="R22" s="105">
        <v>45430</v>
      </c>
      <c r="S22" s="105">
        <v>3139</v>
      </c>
      <c r="T22" s="175"/>
    </row>
    <row r="23" spans="1:20" ht="5.0999999999999996" customHeight="1" x14ac:dyDescent="0.2">
      <c r="A23" s="177"/>
      <c r="C23" s="172"/>
      <c r="D23" s="172"/>
      <c r="E23" s="172"/>
      <c r="F23" s="105"/>
      <c r="G23" s="105"/>
      <c r="H23" s="173"/>
      <c r="I23" s="105"/>
      <c r="J23" s="105"/>
      <c r="K23" s="174"/>
      <c r="L23" s="105"/>
      <c r="M23" s="105"/>
      <c r="N23" s="174"/>
      <c r="O23" s="105"/>
      <c r="P23" s="105"/>
      <c r="Q23" s="175"/>
      <c r="R23" s="105"/>
      <c r="S23" s="105"/>
      <c r="T23" s="175"/>
    </row>
    <row r="24" spans="1:20" ht="12" customHeight="1" x14ac:dyDescent="0.2">
      <c r="A24" s="176">
        <v>100000</v>
      </c>
      <c r="C24" s="172">
        <v>22180</v>
      </c>
      <c r="D24" s="172">
        <v>4512</v>
      </c>
      <c r="E24" s="172"/>
      <c r="F24" s="105">
        <v>23600</v>
      </c>
      <c r="G24" s="105">
        <v>4758</v>
      </c>
      <c r="H24" s="173"/>
      <c r="I24" s="105">
        <v>25100</v>
      </c>
      <c r="J24" s="105">
        <v>5024</v>
      </c>
      <c r="K24" s="174"/>
      <c r="L24" s="105">
        <v>27650</v>
      </c>
      <c r="M24" s="105">
        <v>5466</v>
      </c>
      <c r="N24" s="174"/>
      <c r="O24" s="105">
        <v>29600</v>
      </c>
      <c r="P24" s="105">
        <v>5822</v>
      </c>
      <c r="Q24" s="175"/>
      <c r="R24" s="105">
        <v>32650</v>
      </c>
      <c r="S24" s="105">
        <v>6448</v>
      </c>
      <c r="T24" s="175"/>
    </row>
    <row r="25" spans="1:20" ht="12" customHeight="1" x14ac:dyDescent="0.2">
      <c r="A25" s="176">
        <v>500000</v>
      </c>
      <c r="C25" s="172">
        <v>2890</v>
      </c>
      <c r="D25" s="172">
        <v>1999</v>
      </c>
      <c r="E25" s="172"/>
      <c r="F25" s="105">
        <v>2900</v>
      </c>
      <c r="G25" s="105">
        <v>2016</v>
      </c>
      <c r="H25" s="173"/>
      <c r="I25" s="105">
        <v>3090</v>
      </c>
      <c r="J25" s="105">
        <v>2147</v>
      </c>
      <c r="K25" s="174"/>
      <c r="L25" s="105">
        <v>3290</v>
      </c>
      <c r="M25" s="105">
        <v>2287</v>
      </c>
      <c r="N25" s="174"/>
      <c r="O25" s="105">
        <v>3410</v>
      </c>
      <c r="P25" s="105">
        <v>2365</v>
      </c>
      <c r="Q25" s="179"/>
      <c r="R25" s="105">
        <v>3790</v>
      </c>
      <c r="S25" s="105">
        <v>2627</v>
      </c>
      <c r="T25" s="179"/>
    </row>
    <row r="26" spans="1:20" ht="5.0999999999999996" customHeight="1" x14ac:dyDescent="0.2">
      <c r="A26" s="177"/>
      <c r="C26" s="172"/>
      <c r="D26" s="172"/>
      <c r="E26" s="172"/>
      <c r="F26" s="105"/>
      <c r="G26" s="105"/>
      <c r="H26" s="173"/>
      <c r="I26" s="105"/>
      <c r="J26" s="105"/>
      <c r="K26" s="174"/>
      <c r="L26" s="105"/>
      <c r="M26" s="105"/>
      <c r="N26" s="174"/>
      <c r="O26" s="105"/>
      <c r="P26" s="105"/>
      <c r="Q26" s="175"/>
      <c r="R26" s="105"/>
      <c r="S26" s="105"/>
      <c r="T26" s="175"/>
    </row>
    <row r="27" spans="1:20" ht="12" customHeight="1" x14ac:dyDescent="0.2">
      <c r="A27" s="176">
        <v>1000000</v>
      </c>
      <c r="C27" s="172">
        <v>2440</v>
      </c>
      <c r="D27" s="172">
        <v>5006</v>
      </c>
      <c r="E27" s="172"/>
      <c r="F27" s="105">
        <v>2390</v>
      </c>
      <c r="G27" s="105">
        <v>4840</v>
      </c>
      <c r="H27" s="173"/>
      <c r="I27" s="105">
        <v>2490</v>
      </c>
      <c r="J27" s="105">
        <v>5060</v>
      </c>
      <c r="K27" s="174"/>
      <c r="L27" s="105">
        <v>2690</v>
      </c>
      <c r="M27" s="105">
        <v>5506</v>
      </c>
      <c r="N27" s="174"/>
      <c r="O27" s="105">
        <v>2660</v>
      </c>
      <c r="P27" s="105">
        <v>5456</v>
      </c>
      <c r="Q27" s="175"/>
      <c r="R27" s="105">
        <v>3050</v>
      </c>
      <c r="S27" s="105">
        <v>6356</v>
      </c>
      <c r="T27" s="175"/>
    </row>
    <row r="28" spans="1:20" ht="12" customHeight="1" x14ac:dyDescent="0.2">
      <c r="A28" s="176">
        <v>5000000</v>
      </c>
      <c r="C28" s="172">
        <v>350</v>
      </c>
      <c r="D28" s="172">
        <v>2467</v>
      </c>
      <c r="E28" s="180"/>
      <c r="F28" s="105">
        <v>360</v>
      </c>
      <c r="G28" s="105">
        <v>2535</v>
      </c>
      <c r="H28" s="181"/>
      <c r="I28" s="105">
        <v>350</v>
      </c>
      <c r="J28" s="105">
        <v>2411</v>
      </c>
      <c r="K28" s="174"/>
      <c r="L28" s="105">
        <v>390</v>
      </c>
      <c r="M28" s="105">
        <v>2712</v>
      </c>
      <c r="N28" s="174"/>
      <c r="O28" s="105">
        <v>400</v>
      </c>
      <c r="P28" s="105">
        <v>2782</v>
      </c>
      <c r="Q28" s="175"/>
      <c r="R28" s="105">
        <v>420</v>
      </c>
      <c r="S28" s="105">
        <v>2950</v>
      </c>
      <c r="T28" s="175"/>
    </row>
    <row r="29" spans="1:20" ht="5.0999999999999996" customHeight="1" x14ac:dyDescent="0.2">
      <c r="A29" s="177"/>
      <c r="C29" s="172"/>
      <c r="D29" s="172"/>
      <c r="E29" s="180"/>
      <c r="F29" s="105"/>
      <c r="G29" s="105"/>
      <c r="H29" s="181"/>
      <c r="I29" s="105"/>
      <c r="J29" s="105"/>
      <c r="K29" s="182"/>
      <c r="L29" s="105"/>
      <c r="M29" s="105"/>
      <c r="N29" s="174"/>
      <c r="O29" s="105"/>
      <c r="P29" s="105"/>
      <c r="Q29" s="175"/>
      <c r="R29" s="105"/>
      <c r="S29" s="105"/>
      <c r="T29" s="175"/>
    </row>
    <row r="30" spans="1:20" ht="12" customHeight="1" x14ac:dyDescent="0.2">
      <c r="A30" s="176">
        <v>10000000</v>
      </c>
      <c r="C30" s="172">
        <v>370</v>
      </c>
      <c r="D30" s="172">
        <v>7547</v>
      </c>
      <c r="E30" s="180"/>
      <c r="F30" s="105">
        <v>350</v>
      </c>
      <c r="G30" s="105">
        <v>6721</v>
      </c>
      <c r="H30" s="181"/>
      <c r="I30" s="105">
        <v>330</v>
      </c>
      <c r="J30" s="105">
        <v>6655</v>
      </c>
      <c r="K30" s="174"/>
      <c r="L30" s="105">
        <v>340</v>
      </c>
      <c r="M30" s="105">
        <v>6790</v>
      </c>
      <c r="N30" s="174"/>
      <c r="O30" s="105">
        <v>350</v>
      </c>
      <c r="P30" s="105">
        <v>6905</v>
      </c>
      <c r="Q30" s="175"/>
      <c r="R30" s="105">
        <v>440</v>
      </c>
      <c r="S30" s="105">
        <v>9187</v>
      </c>
      <c r="T30" s="175"/>
    </row>
    <row r="31" spans="1:20" ht="12" customHeight="1" x14ac:dyDescent="0.2">
      <c r="A31" s="176">
        <v>50000000</v>
      </c>
      <c r="C31" s="172">
        <v>80</v>
      </c>
      <c r="D31" s="172">
        <v>11650</v>
      </c>
      <c r="E31" s="180"/>
      <c r="F31" s="105">
        <v>60</v>
      </c>
      <c r="G31" s="105">
        <v>8460</v>
      </c>
      <c r="H31" s="181"/>
      <c r="I31" s="105">
        <v>50</v>
      </c>
      <c r="J31" s="105">
        <v>6540</v>
      </c>
      <c r="K31" s="174"/>
      <c r="L31" s="105">
        <v>60</v>
      </c>
      <c r="M31" s="105">
        <v>6920</v>
      </c>
      <c r="N31" s="174"/>
      <c r="O31" s="105">
        <v>50</v>
      </c>
      <c r="P31" s="105">
        <v>5310</v>
      </c>
      <c r="Q31" s="175"/>
      <c r="R31" s="105">
        <v>70</v>
      </c>
      <c r="S31" s="105">
        <v>7860</v>
      </c>
      <c r="T31" s="175"/>
    </row>
    <row r="32" spans="1:20" ht="4.9000000000000004" customHeight="1" x14ac:dyDescent="0.2">
      <c r="A32" s="170"/>
      <c r="B32" s="170"/>
      <c r="C32" s="183"/>
      <c r="D32" s="183"/>
      <c r="E32" s="184"/>
      <c r="F32" s="185"/>
      <c r="G32" s="185"/>
      <c r="H32" s="186"/>
      <c r="I32" s="185"/>
      <c r="J32" s="185"/>
      <c r="K32" s="187"/>
      <c r="L32" s="185"/>
      <c r="M32" s="185"/>
      <c r="N32" s="188"/>
      <c r="O32" s="185"/>
      <c r="P32" s="185"/>
      <c r="Q32" s="185"/>
      <c r="R32" s="185"/>
      <c r="S32" s="185"/>
      <c r="T32" s="189"/>
    </row>
    <row r="33" spans="1:20" ht="4.9000000000000004" customHeight="1" x14ac:dyDescent="0.2">
      <c r="C33" s="172"/>
      <c r="D33" s="172"/>
      <c r="E33" s="190"/>
      <c r="F33" s="105"/>
      <c r="G33" s="105"/>
      <c r="H33" s="181"/>
      <c r="I33" s="105"/>
      <c r="J33" s="105"/>
      <c r="K33" s="191"/>
      <c r="L33" s="105"/>
      <c r="M33" s="105"/>
      <c r="N33" s="174"/>
      <c r="O33" s="105"/>
      <c r="P33" s="105"/>
      <c r="Q33" s="175"/>
      <c r="R33" s="105"/>
      <c r="S33" s="105"/>
      <c r="T33" s="175"/>
    </row>
    <row r="34" spans="1:20" ht="12" customHeight="1" x14ac:dyDescent="0.2">
      <c r="A34" s="192" t="s">
        <v>174</v>
      </c>
      <c r="C34" s="172">
        <v>958630</v>
      </c>
      <c r="D34" s="172">
        <v>42983</v>
      </c>
      <c r="E34" s="190"/>
      <c r="F34" s="105">
        <v>1030990</v>
      </c>
      <c r="G34" s="105">
        <v>39900</v>
      </c>
      <c r="H34" s="193"/>
      <c r="I34" s="105">
        <v>1115110</v>
      </c>
      <c r="J34" s="105">
        <v>39374</v>
      </c>
      <c r="K34" s="191"/>
      <c r="L34" s="105">
        <v>1226860</v>
      </c>
      <c r="M34" s="105">
        <v>42538</v>
      </c>
      <c r="N34" s="174"/>
      <c r="O34" s="105">
        <v>1348950</v>
      </c>
      <c r="P34" s="105">
        <v>42668</v>
      </c>
      <c r="Q34" s="194"/>
      <c r="R34" s="105">
        <v>1467430</v>
      </c>
      <c r="S34" s="105">
        <v>50382</v>
      </c>
      <c r="T34" s="194"/>
    </row>
    <row r="35" spans="1:20" ht="4.9000000000000004" customHeight="1" thickBot="1" x14ac:dyDescent="0.25">
      <c r="A35" s="161"/>
      <c r="B35" s="161"/>
      <c r="C35" s="195"/>
      <c r="D35" s="195"/>
      <c r="E35" s="196"/>
      <c r="F35" s="195"/>
      <c r="G35" s="195"/>
      <c r="H35" s="196"/>
      <c r="I35" s="195"/>
      <c r="J35" s="195"/>
      <c r="K35" s="196"/>
      <c r="L35" s="161"/>
      <c r="M35" s="195"/>
      <c r="N35" s="195"/>
      <c r="O35" s="161"/>
      <c r="P35" s="195"/>
      <c r="Q35" s="195"/>
      <c r="R35" s="161"/>
      <c r="S35" s="195"/>
      <c r="T35" s="197"/>
    </row>
    <row r="36" spans="1:20" x14ac:dyDescent="0.2">
      <c r="P36" s="134"/>
      <c r="Q36" s="157"/>
      <c r="S36" s="134" t="s">
        <v>39</v>
      </c>
      <c r="T36" s="157"/>
    </row>
    <row r="37" spans="1:20" ht="4.9000000000000004" customHeight="1" x14ac:dyDescent="0.2">
      <c r="A37" s="198"/>
    </row>
    <row r="38" spans="1:20" ht="15" customHeight="1" x14ac:dyDescent="0.2">
      <c r="A38" s="199" t="s">
        <v>175</v>
      </c>
      <c r="O38" s="200"/>
      <c r="R38" s="200"/>
    </row>
    <row r="39" spans="1:20" ht="13.5" customHeight="1" x14ac:dyDescent="0.2">
      <c r="A39" s="199" t="s">
        <v>176</v>
      </c>
      <c r="O39" s="200"/>
      <c r="R39" s="200"/>
    </row>
    <row r="40" spans="1:20" ht="13.5" customHeight="1" x14ac:dyDescent="0.2">
      <c r="A40" s="199" t="s">
        <v>177</v>
      </c>
      <c r="O40" s="200"/>
      <c r="R40" s="200"/>
    </row>
    <row r="41" spans="1:20" ht="13.5" customHeight="1" x14ac:dyDescent="0.2">
      <c r="A41" s="5" t="s">
        <v>511</v>
      </c>
      <c r="O41" s="200"/>
      <c r="R41" s="200"/>
    </row>
    <row r="42" spans="1:20" x14ac:dyDescent="0.2">
      <c r="A42" s="201"/>
    </row>
    <row r="43" spans="1:20" x14ac:dyDescent="0.2">
      <c r="A43" s="91" t="s">
        <v>178</v>
      </c>
    </row>
    <row r="44" spans="1:20" x14ac:dyDescent="0.2">
      <c r="A44" s="100"/>
    </row>
    <row r="45" spans="1:20" x14ac:dyDescent="0.2">
      <c r="A45" s="91" t="s">
        <v>89</v>
      </c>
    </row>
    <row r="46" spans="1:20" x14ac:dyDescent="0.2">
      <c r="A46" s="91" t="s">
        <v>179</v>
      </c>
    </row>
    <row r="47" spans="1:20" x14ac:dyDescent="0.2">
      <c r="A47" s="119" t="s">
        <v>180</v>
      </c>
      <c r="Q47" s="157"/>
      <c r="T47" s="157"/>
    </row>
    <row r="48" spans="1:20" x14ac:dyDescent="0.2">
      <c r="A48" s="119"/>
    </row>
    <row r="49" spans="1:14" x14ac:dyDescent="0.2">
      <c r="A49" s="119" t="s">
        <v>181</v>
      </c>
    </row>
    <row r="50" spans="1:14" x14ac:dyDescent="0.2">
      <c r="A50" s="122" t="s">
        <v>182</v>
      </c>
    </row>
    <row r="51" spans="1:14" x14ac:dyDescent="0.2">
      <c r="A51" s="119"/>
    </row>
    <row r="52" spans="1:14" x14ac:dyDescent="0.2">
      <c r="A52" s="119" t="s">
        <v>183</v>
      </c>
    </row>
    <row r="53" spans="1:14" x14ac:dyDescent="0.2">
      <c r="A53" s="122" t="s">
        <v>184</v>
      </c>
    </row>
    <row r="54" spans="1:14" x14ac:dyDescent="0.2">
      <c r="A54" s="122" t="s">
        <v>185</v>
      </c>
    </row>
    <row r="56" spans="1:14" x14ac:dyDescent="0.2">
      <c r="A56" s="91" t="s">
        <v>187</v>
      </c>
    </row>
    <row r="58" spans="1:14" s="124" customFormat="1" x14ac:dyDescent="0.2">
      <c r="A58" s="62" t="s">
        <v>18</v>
      </c>
      <c r="B58" s="59"/>
      <c r="C58" s="63"/>
      <c r="D58" s="63"/>
      <c r="E58" s="63"/>
      <c r="F58" s="63"/>
      <c r="G58" s="63"/>
      <c r="H58" s="63"/>
      <c r="I58" s="63"/>
      <c r="J58" s="63"/>
      <c r="K58" s="63"/>
      <c r="L58" s="63"/>
      <c r="M58" s="63"/>
      <c r="N58" s="63"/>
    </row>
    <row r="59" spans="1:14" s="124" customFormat="1" x14ac:dyDescent="0.2">
      <c r="A59" s="91" t="s">
        <v>11</v>
      </c>
      <c r="B59" s="59"/>
      <c r="C59" s="64"/>
      <c r="D59" s="59"/>
      <c r="E59" s="64"/>
      <c r="F59" s="64"/>
      <c r="G59" s="64"/>
      <c r="H59" s="59"/>
      <c r="I59" s="65"/>
      <c r="J59" s="59"/>
      <c r="K59" s="64"/>
      <c r="L59" s="64"/>
      <c r="M59" s="66"/>
      <c r="N59" s="66"/>
    </row>
    <row r="60" spans="1:14" s="124" customFormat="1" x14ac:dyDescent="0.2">
      <c r="A60" s="125" t="s">
        <v>17</v>
      </c>
      <c r="B60" s="125"/>
      <c r="C60" s="64"/>
      <c r="D60" s="59"/>
      <c r="E60" s="64"/>
      <c r="F60" s="64"/>
      <c r="G60" s="64"/>
      <c r="H60" s="59"/>
      <c r="I60" s="65"/>
      <c r="J60" s="59"/>
      <c r="K60" s="64"/>
      <c r="L60" s="64"/>
      <c r="M60" s="66"/>
      <c r="N60" s="66"/>
    </row>
    <row r="61" spans="1:14" s="124" customFormat="1" x14ac:dyDescent="0.2">
      <c r="A61" s="59"/>
      <c r="B61" s="59"/>
      <c r="C61" s="64"/>
      <c r="D61" s="59"/>
      <c r="E61" s="64"/>
      <c r="F61" s="64"/>
      <c r="G61" s="64"/>
      <c r="H61" s="59"/>
      <c r="I61" s="65"/>
      <c r="J61" s="59"/>
      <c r="K61" s="64"/>
      <c r="L61" s="64"/>
      <c r="M61" s="66"/>
      <c r="N61" s="66"/>
    </row>
    <row r="62" spans="1:14" s="124" customFormat="1" x14ac:dyDescent="0.2">
      <c r="A62" s="100" t="s">
        <v>12</v>
      </c>
      <c r="B62" s="59"/>
      <c r="C62" s="64"/>
      <c r="D62" s="59"/>
      <c r="E62" s="64"/>
      <c r="F62" s="64"/>
      <c r="G62" s="64"/>
      <c r="H62" s="59"/>
      <c r="I62" s="65"/>
      <c r="J62" s="59"/>
      <c r="K62" s="64"/>
      <c r="L62" s="64"/>
      <c r="M62" s="66"/>
      <c r="N62" s="66"/>
    </row>
    <row r="63" spans="1:14" s="124" customFormat="1" x14ac:dyDescent="0.2">
      <c r="A63" s="125" t="s">
        <v>15</v>
      </c>
      <c r="B63" s="126"/>
      <c r="C63" s="64"/>
      <c r="D63" s="59"/>
      <c r="E63" s="64"/>
      <c r="F63" s="64"/>
      <c r="G63" s="64"/>
      <c r="H63" s="59"/>
      <c r="I63" s="65"/>
      <c r="J63" s="59"/>
      <c r="K63" s="64"/>
      <c r="L63" s="64"/>
      <c r="M63" s="66"/>
      <c r="N63" s="66"/>
    </row>
    <row r="64" spans="1:14" s="124" customFormat="1" x14ac:dyDescent="0.2">
      <c r="A64" s="59"/>
      <c r="B64" s="59"/>
      <c r="C64" s="64"/>
      <c r="D64" s="59"/>
      <c r="E64" s="64"/>
      <c r="F64" s="64"/>
      <c r="G64" s="64"/>
      <c r="H64" s="59"/>
      <c r="I64" s="65"/>
      <c r="J64" s="59"/>
      <c r="K64" s="64"/>
      <c r="L64" s="64"/>
      <c r="M64" s="64"/>
      <c r="N64" s="64"/>
    </row>
    <row r="65" spans="1:14" s="148" customFormat="1" ht="15" x14ac:dyDescent="0.25">
      <c r="A65" s="144"/>
      <c r="B65" s="145"/>
      <c r="C65" s="145"/>
      <c r="D65" s="145"/>
      <c r="E65" s="145"/>
      <c r="F65" s="145"/>
      <c r="G65" s="145"/>
      <c r="H65" s="145"/>
      <c r="I65" s="145"/>
      <c r="J65" s="145"/>
      <c r="K65" s="146"/>
      <c r="L65" s="147"/>
      <c r="M65" s="147"/>
      <c r="N65" s="147"/>
    </row>
    <row r="66" spans="1:14" s="148" customFormat="1" ht="11.25" customHeight="1" x14ac:dyDescent="0.2">
      <c r="A66" s="414"/>
      <c r="B66" s="421"/>
      <c r="C66" s="421"/>
      <c r="D66" s="421"/>
      <c r="E66" s="421"/>
      <c r="F66" s="421"/>
      <c r="G66" s="421"/>
      <c r="H66" s="421"/>
      <c r="I66" s="421"/>
      <c r="J66" s="421"/>
      <c r="K66" s="421"/>
      <c r="L66" s="147"/>
      <c r="M66" s="147"/>
      <c r="N66" s="147"/>
    </row>
    <row r="67" spans="1:14" s="148" customFormat="1" ht="11.25" customHeight="1" x14ac:dyDescent="0.2">
      <c r="A67" s="421"/>
      <c r="B67" s="421"/>
      <c r="C67" s="421"/>
      <c r="D67" s="421"/>
      <c r="E67" s="421"/>
      <c r="F67" s="421"/>
      <c r="G67" s="421"/>
      <c r="H67" s="421"/>
      <c r="I67" s="421"/>
      <c r="J67" s="421"/>
      <c r="K67" s="421"/>
      <c r="L67" s="147"/>
      <c r="M67" s="149"/>
      <c r="N67" s="149"/>
    </row>
    <row r="68" spans="1:14" s="148" customFormat="1" ht="11.25" customHeight="1" x14ac:dyDescent="0.2">
      <c r="A68" s="421"/>
      <c r="B68" s="421"/>
      <c r="C68" s="421"/>
      <c r="D68" s="421"/>
      <c r="E68" s="421"/>
      <c r="F68" s="421"/>
      <c r="G68" s="421"/>
      <c r="H68" s="421"/>
      <c r="I68" s="421"/>
      <c r="J68" s="421"/>
      <c r="K68" s="421"/>
      <c r="L68" s="147"/>
      <c r="M68" s="151"/>
      <c r="N68" s="151"/>
    </row>
    <row r="69" spans="1:14" s="148" customFormat="1" ht="14.25" x14ac:dyDescent="0.2">
      <c r="A69" s="202"/>
      <c r="B69" s="202"/>
      <c r="C69" s="150"/>
      <c r="D69" s="124"/>
      <c r="E69" s="124"/>
      <c r="F69" s="56"/>
      <c r="G69" s="57"/>
      <c r="H69" s="56"/>
      <c r="I69" s="56"/>
      <c r="J69" s="100"/>
      <c r="K69" s="100"/>
      <c r="L69" s="149"/>
      <c r="M69" s="151"/>
      <c r="N69" s="151"/>
    </row>
  </sheetData>
  <mergeCells count="1">
    <mergeCell ref="A66:K68"/>
  </mergeCells>
  <hyperlinks>
    <hyperlink ref="A63" r:id="rId1"/>
    <hyperlink ref="A60" r:id="rId2" display="ct_statistics@hmrc.gsi.gov.uk"/>
    <hyperlink ref="A63:B63" r:id="rId3" display="www.hmrc.gov.uk/"/>
    <hyperlink ref="A60:B60" r:id="rId4" display="ct.statistics@hmrc.gsi.gov.uk"/>
  </hyperlinks>
  <pageMargins left="0.7" right="0.7" top="0.75" bottom="0.75" header="0.3" footer="0.3"/>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workbookViewId="0">
      <selection activeCell="C2" sqref="C2"/>
    </sheetView>
  </sheetViews>
  <sheetFormatPr defaultColWidth="7.5703125" defaultRowHeight="11.25" x14ac:dyDescent="0.2"/>
  <cols>
    <col min="1" max="1" width="51.85546875" style="153" customWidth="1"/>
    <col min="2" max="2" width="3.42578125" style="153" customWidth="1"/>
    <col min="3" max="4" width="9.7109375" style="153" customWidth="1"/>
    <col min="5" max="5" width="1.7109375" style="153" customWidth="1"/>
    <col min="6" max="7" width="9.7109375" style="153" customWidth="1"/>
    <col min="8" max="8" width="1.85546875" style="153" customWidth="1"/>
    <col min="9" max="10" width="9.7109375" style="153" customWidth="1"/>
    <col min="11" max="11" width="1.7109375" style="153" customWidth="1"/>
    <col min="12" max="13" width="9.7109375" style="153" customWidth="1"/>
    <col min="14" max="14" width="2.28515625" style="153" customWidth="1"/>
    <col min="15" max="16" width="9.7109375" style="153" customWidth="1"/>
    <col min="17" max="17" width="2.28515625" style="153" customWidth="1"/>
    <col min="18" max="19" width="9.7109375" style="153" customWidth="1"/>
    <col min="20" max="20" width="1.7109375" style="153" customWidth="1"/>
    <col min="21" max="16384" width="7.5703125" style="153"/>
  </cols>
  <sheetData>
    <row r="1" spans="1:19" ht="15.75" x14ac:dyDescent="0.25">
      <c r="C1" s="203" t="s">
        <v>16</v>
      </c>
    </row>
    <row r="2" spans="1:19" ht="16.899999999999999" customHeight="1" x14ac:dyDescent="0.2">
      <c r="C2" s="204" t="s">
        <v>166</v>
      </c>
    </row>
    <row r="3" spans="1:19" ht="12" customHeight="1" x14ac:dyDescent="0.2">
      <c r="C3" s="159" t="s">
        <v>200</v>
      </c>
    </row>
    <row r="4" spans="1:19" ht="13.5" customHeight="1" x14ac:dyDescent="0.2"/>
    <row r="5" spans="1:19" ht="12" customHeight="1" x14ac:dyDescent="0.2">
      <c r="H5" s="129"/>
      <c r="J5" s="193"/>
      <c r="L5" s="205"/>
      <c r="M5" s="193"/>
      <c r="O5" s="205"/>
      <c r="P5" s="129"/>
      <c r="R5" s="205"/>
      <c r="S5" s="129" t="s">
        <v>188</v>
      </c>
    </row>
    <row r="6" spans="1:19" ht="4.9000000000000004" customHeight="1" thickBot="1" x14ac:dyDescent="0.25">
      <c r="A6" s="161"/>
      <c r="B6" s="161"/>
      <c r="C6" s="161"/>
      <c r="D6" s="161"/>
      <c r="E6" s="161"/>
      <c r="F6" s="161"/>
      <c r="G6" s="161"/>
      <c r="H6" s="161"/>
      <c r="I6" s="161"/>
      <c r="J6" s="161"/>
      <c r="K6" s="161"/>
      <c r="L6" s="161"/>
      <c r="M6" s="161"/>
      <c r="N6" s="161"/>
      <c r="O6" s="161"/>
      <c r="P6" s="161"/>
      <c r="Q6" s="161"/>
      <c r="R6" s="161"/>
      <c r="S6" s="161"/>
    </row>
    <row r="7" spans="1:19" ht="4.9000000000000004" customHeight="1" x14ac:dyDescent="0.2">
      <c r="K7" s="166"/>
      <c r="L7" s="166"/>
      <c r="M7" s="166"/>
      <c r="N7" s="166"/>
      <c r="O7" s="166"/>
      <c r="P7" s="166"/>
      <c r="Q7" s="166"/>
      <c r="R7" s="166"/>
      <c r="S7" s="166"/>
    </row>
    <row r="8" spans="1:19" ht="12" customHeight="1" x14ac:dyDescent="0.2">
      <c r="A8" s="152" t="s">
        <v>111</v>
      </c>
      <c r="C8" s="163" t="s">
        <v>13</v>
      </c>
      <c r="D8" s="163"/>
      <c r="E8" s="156"/>
      <c r="F8" s="163" t="s">
        <v>19</v>
      </c>
      <c r="G8" s="163"/>
      <c r="H8" s="156"/>
      <c r="I8" s="163" t="s">
        <v>21</v>
      </c>
      <c r="J8" s="163"/>
      <c r="K8" s="156"/>
      <c r="L8" s="163" t="s">
        <v>28</v>
      </c>
      <c r="M8" s="163"/>
      <c r="N8" s="156"/>
      <c r="O8" s="423" t="s">
        <v>30</v>
      </c>
      <c r="P8" s="423"/>
      <c r="Q8" s="156"/>
      <c r="R8" s="423" t="s">
        <v>38</v>
      </c>
      <c r="S8" s="423"/>
    </row>
    <row r="9" spans="1:19" ht="4.9000000000000004" customHeight="1" x14ac:dyDescent="0.2">
      <c r="C9" s="184"/>
      <c r="D9" s="184"/>
      <c r="E9" s="156"/>
      <c r="F9" s="184"/>
      <c r="G9" s="184"/>
      <c r="H9" s="206"/>
      <c r="I9" s="184"/>
      <c r="J9" s="184"/>
      <c r="K9" s="156"/>
      <c r="L9" s="184"/>
      <c r="M9" s="184"/>
      <c r="N9" s="156"/>
      <c r="O9" s="184"/>
      <c r="P9" s="184"/>
      <c r="Q9" s="156"/>
      <c r="R9" s="184"/>
      <c r="S9" s="184"/>
    </row>
    <row r="10" spans="1:19" ht="4.9000000000000004" customHeight="1" x14ac:dyDescent="0.2">
      <c r="C10" s="156"/>
      <c r="D10" s="156"/>
      <c r="E10" s="156"/>
      <c r="F10" s="156"/>
      <c r="G10" s="156"/>
      <c r="H10" s="156"/>
      <c r="I10" s="156"/>
      <c r="J10" s="156"/>
      <c r="K10" s="156"/>
      <c r="L10" s="156"/>
      <c r="M10" s="156"/>
      <c r="N10" s="156"/>
      <c r="O10" s="156"/>
      <c r="P10" s="156"/>
      <c r="Q10" s="156"/>
      <c r="R10" s="156"/>
      <c r="S10" s="156"/>
    </row>
    <row r="11" spans="1:19" ht="12" customHeight="1" x14ac:dyDescent="0.2">
      <c r="C11" s="167" t="s">
        <v>189</v>
      </c>
      <c r="D11" s="167" t="s">
        <v>190</v>
      </c>
      <c r="E11" s="156"/>
      <c r="F11" s="167" t="s">
        <v>189</v>
      </c>
      <c r="G11" s="167" t="s">
        <v>190</v>
      </c>
      <c r="H11" s="156"/>
      <c r="I11" s="167" t="s">
        <v>189</v>
      </c>
      <c r="J11" s="167" t="s">
        <v>121</v>
      </c>
      <c r="K11" s="156"/>
      <c r="L11" s="167" t="s">
        <v>189</v>
      </c>
      <c r="M11" s="167" t="s">
        <v>121</v>
      </c>
      <c r="N11" s="156"/>
      <c r="O11" s="167" t="s">
        <v>189</v>
      </c>
      <c r="P11" s="167" t="s">
        <v>121</v>
      </c>
      <c r="Q11" s="156"/>
      <c r="R11" s="167" t="s">
        <v>189</v>
      </c>
      <c r="S11" s="167" t="s">
        <v>121</v>
      </c>
    </row>
    <row r="12" spans="1:19" ht="12" customHeight="1" x14ac:dyDescent="0.2">
      <c r="C12" s="167"/>
      <c r="D12" s="167" t="s">
        <v>191</v>
      </c>
      <c r="E12" s="156"/>
      <c r="F12" s="167"/>
      <c r="G12" s="167" t="s">
        <v>191</v>
      </c>
      <c r="H12" s="156"/>
      <c r="I12" s="167"/>
      <c r="J12" s="167" t="s">
        <v>191</v>
      </c>
      <c r="K12" s="156"/>
      <c r="L12" s="167"/>
      <c r="M12" s="167" t="s">
        <v>191</v>
      </c>
      <c r="N12" s="156"/>
      <c r="O12" s="167"/>
      <c r="P12" s="167" t="s">
        <v>191</v>
      </c>
      <c r="Q12" s="156"/>
      <c r="R12" s="167"/>
      <c r="S12" s="167" t="s">
        <v>510</v>
      </c>
    </row>
    <row r="13" spans="1:19" ht="4.9000000000000004" customHeight="1" x14ac:dyDescent="0.2">
      <c r="A13" s="170"/>
      <c r="B13" s="170"/>
      <c r="C13" s="207"/>
      <c r="D13" s="207"/>
      <c r="E13" s="207"/>
      <c r="F13" s="207"/>
      <c r="G13" s="207"/>
      <c r="H13" s="207"/>
      <c r="I13" s="207"/>
      <c r="J13" s="207"/>
      <c r="K13" s="207"/>
      <c r="L13" s="207"/>
      <c r="M13" s="207"/>
      <c r="N13" s="207"/>
      <c r="O13" s="207"/>
      <c r="P13" s="207"/>
      <c r="Q13" s="207"/>
      <c r="R13" s="207"/>
      <c r="S13" s="207"/>
    </row>
    <row r="14" spans="1:19" ht="4.9000000000000004" customHeight="1" x14ac:dyDescent="0.2">
      <c r="C14" s="208"/>
      <c r="D14" s="208"/>
      <c r="E14" s="208"/>
      <c r="F14" s="208"/>
      <c r="G14" s="208"/>
      <c r="H14" s="208"/>
      <c r="I14" s="208"/>
      <c r="J14" s="208"/>
      <c r="K14" s="208"/>
      <c r="L14" s="206"/>
      <c r="M14" s="206"/>
      <c r="N14" s="208"/>
      <c r="O14" s="206"/>
      <c r="P14" s="206"/>
      <c r="Q14" s="208"/>
      <c r="R14" s="206"/>
      <c r="S14" s="206"/>
    </row>
    <row r="15" spans="1:19" x14ac:dyDescent="0.2">
      <c r="A15" s="99" t="s">
        <v>136</v>
      </c>
      <c r="B15" s="100"/>
      <c r="C15" s="172">
        <v>10273</v>
      </c>
      <c r="D15" s="172">
        <v>295</v>
      </c>
      <c r="E15" s="180"/>
      <c r="F15" s="105">
        <v>10848</v>
      </c>
      <c r="G15" s="105">
        <v>292</v>
      </c>
      <c r="H15" s="209"/>
      <c r="I15" s="105">
        <v>11009</v>
      </c>
      <c r="J15" s="105">
        <v>296</v>
      </c>
      <c r="K15" s="210"/>
      <c r="L15" s="105">
        <v>11318</v>
      </c>
      <c r="M15" s="105">
        <v>287</v>
      </c>
      <c r="N15" s="205"/>
      <c r="O15" s="105">
        <v>11662</v>
      </c>
      <c r="P15" s="105">
        <v>268</v>
      </c>
      <c r="Q15" s="205"/>
      <c r="R15" s="105">
        <v>12703</v>
      </c>
      <c r="S15" s="105">
        <v>328</v>
      </c>
    </row>
    <row r="16" spans="1:19" x14ac:dyDescent="0.2">
      <c r="A16" s="99" t="s">
        <v>137</v>
      </c>
      <c r="B16" s="100"/>
      <c r="C16" s="172">
        <v>827</v>
      </c>
      <c r="D16" s="172">
        <v>6580</v>
      </c>
      <c r="E16" s="180"/>
      <c r="F16" s="105">
        <v>916</v>
      </c>
      <c r="G16" s="105">
        <v>4069</v>
      </c>
      <c r="H16" s="209"/>
      <c r="I16" s="105">
        <v>866</v>
      </c>
      <c r="J16" s="105">
        <v>3015</v>
      </c>
      <c r="K16" s="210"/>
      <c r="L16" s="105">
        <v>970</v>
      </c>
      <c r="M16" s="105">
        <v>2597</v>
      </c>
      <c r="N16" s="205"/>
      <c r="O16" s="105">
        <v>969</v>
      </c>
      <c r="P16" s="105">
        <v>1154</v>
      </c>
      <c r="Q16" s="205"/>
      <c r="R16" s="105">
        <v>1224</v>
      </c>
      <c r="S16" s="105">
        <v>782</v>
      </c>
    </row>
    <row r="17" spans="1:19" x14ac:dyDescent="0.2">
      <c r="A17" s="99" t="s">
        <v>138</v>
      </c>
      <c r="B17" s="100"/>
      <c r="C17" s="172">
        <v>60141</v>
      </c>
      <c r="D17" s="172">
        <v>4349</v>
      </c>
      <c r="E17" s="180"/>
      <c r="F17" s="105">
        <v>63245</v>
      </c>
      <c r="G17" s="105">
        <v>4095</v>
      </c>
      <c r="H17" s="209"/>
      <c r="I17" s="105">
        <v>63647</v>
      </c>
      <c r="J17" s="105">
        <v>3892</v>
      </c>
      <c r="K17" s="210"/>
      <c r="L17" s="105">
        <v>66016</v>
      </c>
      <c r="M17" s="105">
        <v>3677</v>
      </c>
      <c r="N17" s="205"/>
      <c r="O17" s="105">
        <v>69254</v>
      </c>
      <c r="P17" s="105">
        <v>3676</v>
      </c>
      <c r="Q17" s="205"/>
      <c r="R17" s="105">
        <v>71605</v>
      </c>
      <c r="S17" s="105">
        <v>4223</v>
      </c>
    </row>
    <row r="18" spans="1:19" x14ac:dyDescent="0.2">
      <c r="A18" s="99" t="s">
        <v>139</v>
      </c>
      <c r="B18" s="100"/>
      <c r="C18" s="172">
        <v>500</v>
      </c>
      <c r="D18" s="172">
        <v>1016</v>
      </c>
      <c r="E18" s="180"/>
      <c r="F18" s="105">
        <v>676</v>
      </c>
      <c r="G18" s="105">
        <v>1150</v>
      </c>
      <c r="H18" s="209"/>
      <c r="I18" s="105">
        <v>841</v>
      </c>
      <c r="J18" s="105">
        <v>1058</v>
      </c>
      <c r="K18" s="210"/>
      <c r="L18" s="105">
        <v>1058</v>
      </c>
      <c r="M18" s="105">
        <v>939</v>
      </c>
      <c r="N18" s="205"/>
      <c r="O18" s="105">
        <v>1384</v>
      </c>
      <c r="P18" s="105">
        <v>936</v>
      </c>
      <c r="Q18" s="205"/>
      <c r="R18" s="105">
        <v>1730</v>
      </c>
      <c r="S18" s="105">
        <v>652</v>
      </c>
    </row>
    <row r="19" spans="1:19" x14ac:dyDescent="0.2">
      <c r="A19" s="100" t="s">
        <v>140</v>
      </c>
      <c r="B19" s="100"/>
      <c r="C19" s="172">
        <v>2810</v>
      </c>
      <c r="D19" s="172">
        <v>279</v>
      </c>
      <c r="E19" s="180"/>
      <c r="F19" s="105">
        <v>2977</v>
      </c>
      <c r="G19" s="105">
        <v>161</v>
      </c>
      <c r="H19" s="209"/>
      <c r="I19" s="105">
        <v>3169</v>
      </c>
      <c r="J19" s="105">
        <v>193</v>
      </c>
      <c r="K19" s="210"/>
      <c r="L19" s="105">
        <v>3325</v>
      </c>
      <c r="M19" s="105">
        <v>199</v>
      </c>
      <c r="N19" s="205"/>
      <c r="O19" s="105">
        <v>3546</v>
      </c>
      <c r="P19" s="105">
        <v>208</v>
      </c>
      <c r="Q19" s="205"/>
      <c r="R19" s="105">
        <v>3895</v>
      </c>
      <c r="S19" s="105">
        <v>237</v>
      </c>
    </row>
    <row r="20" spans="1:19" x14ac:dyDescent="0.2">
      <c r="A20" s="99" t="s">
        <v>141</v>
      </c>
      <c r="B20" s="100"/>
      <c r="C20" s="172">
        <v>123485</v>
      </c>
      <c r="D20" s="172">
        <v>2014</v>
      </c>
      <c r="E20" s="180"/>
      <c r="F20" s="105">
        <v>129264</v>
      </c>
      <c r="G20" s="105">
        <v>2281</v>
      </c>
      <c r="H20" s="209"/>
      <c r="I20" s="105">
        <v>138337</v>
      </c>
      <c r="J20" s="105">
        <v>2492</v>
      </c>
      <c r="K20" s="210"/>
      <c r="L20" s="105">
        <v>153456</v>
      </c>
      <c r="M20" s="105">
        <v>3034</v>
      </c>
      <c r="N20" s="205"/>
      <c r="O20" s="105">
        <v>171957</v>
      </c>
      <c r="P20" s="105">
        <v>3781</v>
      </c>
      <c r="Q20" s="205"/>
      <c r="R20" s="105">
        <v>184692</v>
      </c>
      <c r="S20" s="105">
        <v>4350</v>
      </c>
    </row>
    <row r="21" spans="1:19" x14ac:dyDescent="0.2">
      <c r="A21" s="99" t="s">
        <v>142</v>
      </c>
      <c r="B21" s="100"/>
      <c r="C21" s="172">
        <v>123079</v>
      </c>
      <c r="D21" s="172">
        <v>6401</v>
      </c>
      <c r="E21" s="180"/>
      <c r="F21" s="105">
        <v>129413</v>
      </c>
      <c r="G21" s="105">
        <v>6470</v>
      </c>
      <c r="H21" s="209"/>
      <c r="I21" s="105">
        <v>136075</v>
      </c>
      <c r="J21" s="105">
        <v>6046</v>
      </c>
      <c r="K21" s="210"/>
      <c r="L21" s="105">
        <v>144943</v>
      </c>
      <c r="M21" s="105">
        <v>6237</v>
      </c>
      <c r="N21" s="205"/>
      <c r="O21" s="105">
        <v>152291</v>
      </c>
      <c r="P21" s="105">
        <v>6293</v>
      </c>
      <c r="Q21" s="205"/>
      <c r="R21" s="105">
        <v>158056</v>
      </c>
      <c r="S21" s="105">
        <v>6845</v>
      </c>
    </row>
    <row r="22" spans="1:19" x14ac:dyDescent="0.2">
      <c r="A22" s="99" t="s">
        <v>143</v>
      </c>
      <c r="B22" s="100"/>
      <c r="C22" s="172">
        <v>23759</v>
      </c>
      <c r="D22" s="172">
        <v>998</v>
      </c>
      <c r="E22" s="180"/>
      <c r="F22" s="105">
        <v>26402</v>
      </c>
      <c r="G22" s="105">
        <v>921</v>
      </c>
      <c r="H22" s="209"/>
      <c r="I22" s="105">
        <v>29147</v>
      </c>
      <c r="J22" s="105">
        <v>949</v>
      </c>
      <c r="K22" s="210"/>
      <c r="L22" s="105">
        <v>32620</v>
      </c>
      <c r="M22" s="105">
        <v>1019</v>
      </c>
      <c r="N22" s="205"/>
      <c r="O22" s="105">
        <v>38836</v>
      </c>
      <c r="P22" s="105">
        <v>1165</v>
      </c>
      <c r="Q22" s="205"/>
      <c r="R22" s="105">
        <v>45443</v>
      </c>
      <c r="S22" s="105">
        <v>1243</v>
      </c>
    </row>
    <row r="23" spans="1:19" x14ac:dyDescent="0.2">
      <c r="A23" s="100" t="s">
        <v>144</v>
      </c>
      <c r="B23" s="100"/>
      <c r="C23" s="172">
        <v>27834</v>
      </c>
      <c r="D23" s="172">
        <v>745</v>
      </c>
      <c r="E23" s="180"/>
      <c r="F23" s="105">
        <v>30208</v>
      </c>
      <c r="G23" s="105">
        <v>813</v>
      </c>
      <c r="H23" s="209"/>
      <c r="I23" s="105">
        <v>32853</v>
      </c>
      <c r="J23" s="105">
        <v>846</v>
      </c>
      <c r="K23" s="210"/>
      <c r="L23" s="105">
        <v>37221</v>
      </c>
      <c r="M23" s="105">
        <v>937</v>
      </c>
      <c r="N23" s="205"/>
      <c r="O23" s="105">
        <v>41172</v>
      </c>
      <c r="P23" s="105">
        <v>978</v>
      </c>
      <c r="Q23" s="205"/>
      <c r="R23" s="105">
        <v>44282</v>
      </c>
      <c r="S23" s="105">
        <v>1029</v>
      </c>
    </row>
    <row r="24" spans="1:19" x14ac:dyDescent="0.2">
      <c r="A24" s="99" t="s">
        <v>145</v>
      </c>
      <c r="B24" s="100"/>
      <c r="C24" s="172">
        <v>105769</v>
      </c>
      <c r="D24" s="172">
        <v>3104</v>
      </c>
      <c r="E24" s="180"/>
      <c r="F24" s="105">
        <v>115543</v>
      </c>
      <c r="G24" s="105">
        <v>3338</v>
      </c>
      <c r="H24" s="209"/>
      <c r="I24" s="105">
        <v>124444</v>
      </c>
      <c r="J24" s="105">
        <v>3488</v>
      </c>
      <c r="K24" s="210"/>
      <c r="L24" s="105">
        <v>137037</v>
      </c>
      <c r="M24" s="105">
        <v>3291</v>
      </c>
      <c r="N24" s="205"/>
      <c r="O24" s="105">
        <v>151381</v>
      </c>
      <c r="P24" s="105">
        <v>3743</v>
      </c>
      <c r="Q24" s="205"/>
      <c r="R24" s="105">
        <v>175897</v>
      </c>
      <c r="S24" s="105">
        <v>4235</v>
      </c>
    </row>
    <row r="25" spans="1:19" x14ac:dyDescent="0.2">
      <c r="A25" s="100" t="s">
        <v>146</v>
      </c>
      <c r="B25" s="100"/>
      <c r="C25" s="172">
        <v>26561</v>
      </c>
      <c r="D25" s="172">
        <v>7034</v>
      </c>
      <c r="E25" s="180"/>
      <c r="F25" s="105">
        <v>28577</v>
      </c>
      <c r="G25" s="105">
        <v>6653</v>
      </c>
      <c r="H25" s="209"/>
      <c r="I25" s="105">
        <v>28712</v>
      </c>
      <c r="J25" s="105">
        <v>6315</v>
      </c>
      <c r="K25" s="210"/>
      <c r="L25" s="105">
        <v>31418</v>
      </c>
      <c r="M25" s="105">
        <v>8276</v>
      </c>
      <c r="N25" s="205"/>
      <c r="O25" s="105">
        <v>34250</v>
      </c>
      <c r="P25" s="105">
        <v>7772</v>
      </c>
      <c r="Q25" s="205"/>
      <c r="R25" s="105">
        <v>39191</v>
      </c>
      <c r="S25" s="105">
        <v>12435</v>
      </c>
    </row>
    <row r="26" spans="1:19" x14ac:dyDescent="0.2">
      <c r="A26" s="99" t="s">
        <v>147</v>
      </c>
      <c r="B26" s="100"/>
      <c r="C26" s="172">
        <v>50336</v>
      </c>
      <c r="D26" s="172">
        <v>1084</v>
      </c>
      <c r="E26" s="180"/>
      <c r="F26" s="105">
        <v>54427</v>
      </c>
      <c r="G26" s="105">
        <v>1153</v>
      </c>
      <c r="H26" s="209"/>
      <c r="I26" s="105">
        <v>59096</v>
      </c>
      <c r="J26" s="105">
        <v>1237</v>
      </c>
      <c r="K26" s="210"/>
      <c r="L26" s="105">
        <v>64647</v>
      </c>
      <c r="M26" s="105">
        <v>1662</v>
      </c>
      <c r="N26" s="205"/>
      <c r="O26" s="105">
        <v>70378</v>
      </c>
      <c r="P26" s="105">
        <v>1713</v>
      </c>
      <c r="Q26" s="205"/>
      <c r="R26" s="105">
        <v>76312</v>
      </c>
      <c r="S26" s="105">
        <v>1760</v>
      </c>
    </row>
    <row r="27" spans="1:19" x14ac:dyDescent="0.2">
      <c r="A27" s="99" t="s">
        <v>148</v>
      </c>
      <c r="B27" s="100"/>
      <c r="C27" s="172">
        <v>211181</v>
      </c>
      <c r="D27" s="172">
        <v>4843</v>
      </c>
      <c r="E27" s="180"/>
      <c r="F27" s="105">
        <v>234529</v>
      </c>
      <c r="G27" s="105">
        <v>4275</v>
      </c>
      <c r="H27" s="209"/>
      <c r="I27" s="105">
        <v>260988</v>
      </c>
      <c r="J27" s="105">
        <v>4954</v>
      </c>
      <c r="K27" s="210"/>
      <c r="L27" s="105">
        <v>287879</v>
      </c>
      <c r="M27" s="105">
        <v>5282</v>
      </c>
      <c r="N27" s="205"/>
      <c r="O27" s="105">
        <v>311929</v>
      </c>
      <c r="P27" s="105">
        <v>5527</v>
      </c>
      <c r="Q27" s="205"/>
      <c r="R27" s="105">
        <v>322764</v>
      </c>
      <c r="S27" s="105">
        <v>5983</v>
      </c>
    </row>
    <row r="28" spans="1:19" x14ac:dyDescent="0.2">
      <c r="A28" s="100" t="s">
        <v>149</v>
      </c>
      <c r="B28" s="100"/>
      <c r="C28" s="172">
        <v>80000</v>
      </c>
      <c r="D28" s="172">
        <v>2183</v>
      </c>
      <c r="E28" s="180"/>
      <c r="F28" s="105">
        <v>82830</v>
      </c>
      <c r="G28" s="105">
        <v>2051</v>
      </c>
      <c r="H28" s="209"/>
      <c r="I28" s="105">
        <v>90722</v>
      </c>
      <c r="J28" s="105">
        <v>2210</v>
      </c>
      <c r="K28" s="210"/>
      <c r="L28" s="105">
        <v>100105</v>
      </c>
      <c r="M28" s="105">
        <v>2569</v>
      </c>
      <c r="N28" s="205"/>
      <c r="O28" s="105">
        <v>109867</v>
      </c>
      <c r="P28" s="105">
        <v>2720</v>
      </c>
      <c r="Q28" s="205"/>
      <c r="R28" s="105">
        <v>117765</v>
      </c>
      <c r="S28" s="105">
        <v>3139</v>
      </c>
    </row>
    <row r="29" spans="1:19" x14ac:dyDescent="0.2">
      <c r="A29" s="100" t="s">
        <v>150</v>
      </c>
      <c r="B29" s="100"/>
      <c r="C29" s="172">
        <v>14792</v>
      </c>
      <c r="D29" s="172">
        <v>209</v>
      </c>
      <c r="E29" s="180"/>
      <c r="F29" s="105">
        <v>16361</v>
      </c>
      <c r="G29" s="105">
        <v>219</v>
      </c>
      <c r="H29" s="209"/>
      <c r="I29" s="105">
        <v>18334</v>
      </c>
      <c r="J29" s="105">
        <v>266</v>
      </c>
      <c r="K29" s="210"/>
      <c r="L29" s="105">
        <v>20415</v>
      </c>
      <c r="M29" s="105">
        <v>272</v>
      </c>
      <c r="N29" s="205"/>
      <c r="O29" s="105">
        <v>22016</v>
      </c>
      <c r="P29" s="105">
        <v>252</v>
      </c>
      <c r="Q29" s="205"/>
      <c r="R29" s="105">
        <v>22884</v>
      </c>
      <c r="S29" s="105">
        <v>244</v>
      </c>
    </row>
    <row r="30" spans="1:19" x14ac:dyDescent="0.2">
      <c r="A30" s="99" t="s">
        <v>151</v>
      </c>
      <c r="C30" s="172">
        <v>35737</v>
      </c>
      <c r="D30" s="172">
        <v>697</v>
      </c>
      <c r="E30" s="180"/>
      <c r="F30" s="105">
        <v>41766</v>
      </c>
      <c r="G30" s="105">
        <v>788</v>
      </c>
      <c r="H30" s="209"/>
      <c r="I30" s="105">
        <v>50145</v>
      </c>
      <c r="J30" s="105">
        <v>861</v>
      </c>
      <c r="K30" s="210"/>
      <c r="L30" s="105">
        <v>62741</v>
      </c>
      <c r="M30" s="105">
        <v>990</v>
      </c>
      <c r="N30" s="205"/>
      <c r="O30" s="105">
        <v>79919</v>
      </c>
      <c r="P30" s="105">
        <v>1122</v>
      </c>
      <c r="Q30" s="205"/>
      <c r="R30" s="105">
        <v>90066</v>
      </c>
      <c r="S30" s="105">
        <v>1194</v>
      </c>
    </row>
    <row r="31" spans="1:19" x14ac:dyDescent="0.2">
      <c r="A31" s="99" t="s">
        <v>152</v>
      </c>
      <c r="C31" s="172">
        <v>18190</v>
      </c>
      <c r="D31" s="172">
        <v>451</v>
      </c>
      <c r="E31" s="180"/>
      <c r="F31" s="105">
        <v>19670</v>
      </c>
      <c r="G31" s="105">
        <v>477</v>
      </c>
      <c r="H31" s="209"/>
      <c r="I31" s="105">
        <v>21505</v>
      </c>
      <c r="J31" s="105">
        <v>480</v>
      </c>
      <c r="K31" s="210"/>
      <c r="L31" s="105">
        <v>23702</v>
      </c>
      <c r="M31" s="105">
        <v>529</v>
      </c>
      <c r="N31" s="205"/>
      <c r="O31" s="105">
        <v>26339</v>
      </c>
      <c r="P31" s="105">
        <v>530</v>
      </c>
      <c r="Q31" s="205"/>
      <c r="R31" s="105">
        <v>28518</v>
      </c>
      <c r="S31" s="105">
        <v>594</v>
      </c>
    </row>
    <row r="32" spans="1:19" x14ac:dyDescent="0.2">
      <c r="A32" s="99" t="s">
        <v>153</v>
      </c>
      <c r="C32" s="172">
        <v>34661</v>
      </c>
      <c r="D32" s="172">
        <v>456</v>
      </c>
      <c r="E32" s="180"/>
      <c r="F32" s="105">
        <v>35187</v>
      </c>
      <c r="G32" s="105">
        <v>403</v>
      </c>
      <c r="H32" s="209"/>
      <c r="I32" s="105">
        <v>37110</v>
      </c>
      <c r="J32" s="105">
        <v>397</v>
      </c>
      <c r="K32" s="210"/>
      <c r="L32" s="105">
        <v>39891</v>
      </c>
      <c r="M32" s="105">
        <v>433</v>
      </c>
      <c r="N32" s="205"/>
      <c r="O32" s="105">
        <v>43218</v>
      </c>
      <c r="P32" s="105">
        <v>479</v>
      </c>
      <c r="Q32" s="205"/>
      <c r="R32" s="105">
        <v>48717</v>
      </c>
      <c r="S32" s="105">
        <v>549</v>
      </c>
    </row>
    <row r="33" spans="1:19" ht="5.0999999999999996" customHeight="1" x14ac:dyDescent="0.2">
      <c r="A33" s="100"/>
      <c r="C33" s="172"/>
      <c r="D33" s="172"/>
      <c r="E33" s="180"/>
      <c r="F33" s="105"/>
      <c r="G33" s="105"/>
      <c r="H33" s="209"/>
      <c r="I33" s="105"/>
      <c r="J33" s="105"/>
      <c r="K33" s="210"/>
      <c r="L33" s="105"/>
      <c r="M33" s="105"/>
      <c r="N33" s="205"/>
      <c r="O33" s="105"/>
      <c r="P33" s="105"/>
      <c r="Q33" s="205"/>
      <c r="R33" s="105"/>
      <c r="S33" s="105"/>
    </row>
    <row r="34" spans="1:19" ht="12" customHeight="1" x14ac:dyDescent="0.2">
      <c r="A34" s="99" t="s">
        <v>154</v>
      </c>
      <c r="C34" s="172">
        <v>8699</v>
      </c>
      <c r="D34" s="172">
        <v>243</v>
      </c>
      <c r="E34" s="180"/>
      <c r="F34" s="105">
        <v>8153</v>
      </c>
      <c r="G34" s="105">
        <v>291</v>
      </c>
      <c r="H34" s="209"/>
      <c r="I34" s="105">
        <v>8113</v>
      </c>
      <c r="J34" s="105">
        <v>377</v>
      </c>
      <c r="K34" s="210"/>
      <c r="L34" s="105">
        <v>8101</v>
      </c>
      <c r="M34" s="105">
        <v>308</v>
      </c>
      <c r="N34" s="205"/>
      <c r="O34" s="105">
        <v>8581</v>
      </c>
      <c r="P34" s="105">
        <v>351</v>
      </c>
      <c r="Q34" s="205"/>
      <c r="R34" s="105">
        <v>21686</v>
      </c>
      <c r="S34" s="105">
        <v>560</v>
      </c>
    </row>
    <row r="35" spans="1:19" ht="4.9000000000000004" customHeight="1" x14ac:dyDescent="0.2">
      <c r="A35" s="101"/>
      <c r="B35" s="170"/>
      <c r="C35" s="183"/>
      <c r="D35" s="183"/>
      <c r="E35" s="184"/>
      <c r="F35" s="185"/>
      <c r="G35" s="211"/>
      <c r="H35" s="212"/>
      <c r="I35" s="185"/>
      <c r="J35" s="211"/>
      <c r="K35" s="212"/>
      <c r="L35" s="185"/>
      <c r="M35" s="211"/>
      <c r="N35" s="170"/>
      <c r="O35" s="185"/>
      <c r="P35" s="211"/>
      <c r="Q35" s="170"/>
      <c r="R35" s="185"/>
      <c r="S35" s="211"/>
    </row>
    <row r="36" spans="1:19" ht="4.9000000000000004" customHeight="1" x14ac:dyDescent="0.2">
      <c r="A36" s="100"/>
      <c r="C36" s="172"/>
      <c r="D36" s="172"/>
      <c r="E36" s="213"/>
      <c r="F36" s="105"/>
      <c r="G36" s="214"/>
      <c r="H36" s="209"/>
      <c r="I36" s="105"/>
      <c r="J36" s="214"/>
      <c r="K36" s="215"/>
      <c r="L36" s="105"/>
      <c r="M36" s="214"/>
      <c r="N36" s="193"/>
      <c r="O36" s="105"/>
      <c r="P36" s="214"/>
      <c r="Q36" s="193"/>
      <c r="R36" s="105"/>
      <c r="S36" s="214"/>
    </row>
    <row r="37" spans="1:19" x14ac:dyDescent="0.2">
      <c r="A37" s="99" t="s">
        <v>155</v>
      </c>
      <c r="C37" s="172">
        <v>958634</v>
      </c>
      <c r="D37" s="172">
        <v>42983</v>
      </c>
      <c r="E37" s="172"/>
      <c r="F37" s="105">
        <v>1030994</v>
      </c>
      <c r="G37" s="105">
        <v>39899</v>
      </c>
      <c r="H37" s="215"/>
      <c r="I37" s="105">
        <v>1115114</v>
      </c>
      <c r="J37" s="105">
        <v>39374</v>
      </c>
      <c r="K37" s="216"/>
      <c r="L37" s="105">
        <v>1226862</v>
      </c>
      <c r="M37" s="105">
        <v>42538</v>
      </c>
      <c r="N37" s="105"/>
      <c r="O37" s="105">
        <v>1348950</v>
      </c>
      <c r="P37" s="105">
        <v>42668</v>
      </c>
      <c r="Q37" s="105"/>
      <c r="R37" s="105">
        <v>1467432</v>
      </c>
      <c r="S37" s="105">
        <v>50382</v>
      </c>
    </row>
    <row r="38" spans="1:19" ht="4.9000000000000004" customHeight="1" thickBot="1" x14ac:dyDescent="0.25">
      <c r="A38" s="217"/>
      <c r="B38" s="217"/>
      <c r="C38" s="217"/>
      <c r="D38" s="218"/>
      <c r="E38" s="217"/>
      <c r="F38" s="219"/>
      <c r="G38" s="220"/>
      <c r="H38" s="217"/>
      <c r="I38" s="217"/>
      <c r="J38" s="218"/>
      <c r="K38" s="217"/>
      <c r="L38" s="217"/>
      <c r="M38" s="218"/>
      <c r="N38" s="217"/>
      <c r="O38" s="217"/>
      <c r="P38" s="218"/>
      <c r="Q38" s="217"/>
      <c r="R38" s="217"/>
      <c r="S38" s="218"/>
    </row>
    <row r="39" spans="1:19" x14ac:dyDescent="0.2">
      <c r="D39" s="193"/>
      <c r="F39" s="205"/>
      <c r="G39" s="193"/>
      <c r="P39" s="134"/>
      <c r="S39" s="134" t="s">
        <v>39</v>
      </c>
    </row>
    <row r="40" spans="1:19" ht="4.9000000000000004" customHeight="1" x14ac:dyDescent="0.2">
      <c r="D40" s="193"/>
      <c r="G40" s="193"/>
    </row>
    <row r="41" spans="1:19" ht="14.25" x14ac:dyDescent="0.2">
      <c r="A41" s="199" t="s">
        <v>192</v>
      </c>
    </row>
    <row r="42" spans="1:19" ht="14.25" x14ac:dyDescent="0.2">
      <c r="A42" s="199" t="s">
        <v>193</v>
      </c>
    </row>
    <row r="43" spans="1:19" ht="14.25" x14ac:dyDescent="0.2">
      <c r="A43" s="199" t="s">
        <v>194</v>
      </c>
    </row>
    <row r="44" spans="1:19" ht="14.25" x14ac:dyDescent="0.2">
      <c r="A44" s="5" t="s">
        <v>511</v>
      </c>
    </row>
    <row r="46" spans="1:19" x14ac:dyDescent="0.2">
      <c r="A46" s="91" t="s">
        <v>178</v>
      </c>
    </row>
    <row r="47" spans="1:19" x14ac:dyDescent="0.2">
      <c r="A47" s="100"/>
    </row>
    <row r="48" spans="1:19" x14ac:dyDescent="0.2">
      <c r="A48" s="91" t="s">
        <v>89</v>
      </c>
    </row>
    <row r="49" spans="1:13" x14ac:dyDescent="0.2">
      <c r="A49" s="91" t="s">
        <v>179</v>
      </c>
    </row>
    <row r="50" spans="1:13" x14ac:dyDescent="0.2">
      <c r="A50" s="119" t="s">
        <v>180</v>
      </c>
    </row>
    <row r="51" spans="1:13" x14ac:dyDescent="0.2">
      <c r="A51" s="119"/>
    </row>
    <row r="52" spans="1:13" x14ac:dyDescent="0.2">
      <c r="A52" s="119" t="s">
        <v>195</v>
      </c>
    </row>
    <row r="53" spans="1:13" x14ac:dyDescent="0.2">
      <c r="A53" s="122" t="s">
        <v>196</v>
      </c>
    </row>
    <row r="54" spans="1:13" x14ac:dyDescent="0.2">
      <c r="A54" s="119"/>
    </row>
    <row r="55" spans="1:13" x14ac:dyDescent="0.2">
      <c r="A55" s="119" t="s">
        <v>197</v>
      </c>
    </row>
    <row r="56" spans="1:13" x14ac:dyDescent="0.2">
      <c r="A56" s="122" t="s">
        <v>198</v>
      </c>
    </row>
    <row r="57" spans="1:13" x14ac:dyDescent="0.2">
      <c r="A57" s="122" t="s">
        <v>199</v>
      </c>
    </row>
    <row r="59" spans="1:13" x14ac:dyDescent="0.2">
      <c r="A59" s="91" t="s">
        <v>201</v>
      </c>
    </row>
    <row r="61" spans="1:13" s="124" customFormat="1" x14ac:dyDescent="0.2">
      <c r="A61" s="62" t="s">
        <v>18</v>
      </c>
      <c r="B61" s="63"/>
      <c r="C61" s="63"/>
      <c r="D61" s="63"/>
      <c r="E61" s="63"/>
      <c r="F61" s="63"/>
      <c r="G61" s="63"/>
      <c r="H61" s="63"/>
      <c r="I61" s="63"/>
      <c r="J61" s="63"/>
      <c r="K61" s="63"/>
      <c r="L61" s="63"/>
      <c r="M61" s="63"/>
    </row>
    <row r="62" spans="1:13" s="124" customFormat="1" x14ac:dyDescent="0.2">
      <c r="A62" s="91" t="s">
        <v>11</v>
      </c>
      <c r="B62" s="64"/>
      <c r="C62" s="59"/>
      <c r="D62" s="64"/>
      <c r="E62" s="64"/>
      <c r="F62" s="64"/>
      <c r="G62" s="59"/>
      <c r="H62" s="65"/>
      <c r="I62" s="59"/>
      <c r="J62" s="64"/>
      <c r="K62" s="64"/>
      <c r="L62" s="66"/>
      <c r="M62" s="66"/>
    </row>
    <row r="63" spans="1:13" s="124" customFormat="1" x14ac:dyDescent="0.2">
      <c r="A63" s="125" t="s">
        <v>17</v>
      </c>
      <c r="B63" s="64"/>
      <c r="C63" s="59"/>
      <c r="D63" s="64"/>
      <c r="E63" s="64"/>
      <c r="F63" s="64"/>
      <c r="G63" s="59"/>
      <c r="H63" s="65"/>
      <c r="I63" s="59"/>
      <c r="J63" s="64"/>
      <c r="K63" s="64"/>
      <c r="L63" s="66"/>
      <c r="M63" s="66"/>
    </row>
    <row r="64" spans="1:13" s="124" customFormat="1" x14ac:dyDescent="0.2">
      <c r="A64" s="59"/>
      <c r="B64" s="64"/>
      <c r="C64" s="59"/>
      <c r="D64" s="64"/>
      <c r="E64" s="64"/>
      <c r="F64" s="64"/>
      <c r="G64" s="59"/>
      <c r="H64" s="65"/>
      <c r="I64" s="59"/>
      <c r="J64" s="64"/>
      <c r="K64" s="64"/>
      <c r="L64" s="66"/>
      <c r="M64" s="66"/>
    </row>
    <row r="65" spans="1:13" s="124" customFormat="1" x14ac:dyDescent="0.2">
      <c r="A65" s="100" t="s">
        <v>12</v>
      </c>
      <c r="B65" s="64"/>
      <c r="C65" s="59"/>
      <c r="D65" s="64"/>
      <c r="E65" s="64"/>
      <c r="F65" s="64"/>
      <c r="G65" s="59"/>
      <c r="H65" s="65"/>
      <c r="I65" s="59"/>
      <c r="J65" s="64"/>
      <c r="K65" s="64"/>
      <c r="L65" s="66"/>
      <c r="M65" s="66"/>
    </row>
    <row r="66" spans="1:13" s="124" customFormat="1" x14ac:dyDescent="0.2">
      <c r="A66" s="125" t="s">
        <v>15</v>
      </c>
      <c r="B66" s="64"/>
      <c r="C66" s="59"/>
      <c r="D66" s="64"/>
      <c r="E66" s="64"/>
      <c r="F66" s="64"/>
      <c r="G66" s="59"/>
      <c r="H66" s="65"/>
      <c r="I66" s="59"/>
      <c r="J66" s="64"/>
      <c r="K66" s="64"/>
      <c r="L66" s="66"/>
      <c r="M66" s="66"/>
    </row>
    <row r="67" spans="1:13" s="124" customFormat="1" x14ac:dyDescent="0.2">
      <c r="A67" s="59"/>
      <c r="B67" s="64"/>
      <c r="C67" s="59"/>
      <c r="D67" s="64"/>
      <c r="E67" s="64"/>
      <c r="F67" s="64"/>
      <c r="G67" s="59"/>
      <c r="H67" s="65"/>
      <c r="I67" s="59"/>
      <c r="J67" s="64"/>
      <c r="K67" s="64"/>
      <c r="L67" s="64"/>
      <c r="M67" s="64"/>
    </row>
  </sheetData>
  <mergeCells count="2">
    <mergeCell ref="O8:P8"/>
    <mergeCell ref="R8:S8"/>
  </mergeCells>
  <hyperlinks>
    <hyperlink ref="A66" r:id="rId1" display="www.hmrc.gov.uk/"/>
    <hyperlink ref="A63" r:id="rId2"/>
  </hyperlinks>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64"/>
  <sheetViews>
    <sheetView workbookViewId="0">
      <selection activeCell="T37" sqref="T37"/>
    </sheetView>
  </sheetViews>
  <sheetFormatPr defaultColWidth="9.140625" defaultRowHeight="11.25" x14ac:dyDescent="0.2"/>
  <cols>
    <col min="1" max="1" width="12.140625" style="100" customWidth="1"/>
    <col min="2" max="2" width="4.7109375" style="100" customWidth="1"/>
    <col min="3" max="10" width="8.7109375" style="100" customWidth="1"/>
    <col min="11" max="12" width="1.7109375" style="100" customWidth="1"/>
    <col min="13" max="13" width="9.140625" style="100" customWidth="1"/>
    <col min="14" max="14" width="3.28515625" style="100" customWidth="1"/>
    <col min="15" max="15" width="6" style="100" customWidth="1"/>
    <col min="16" max="21" width="9.140625" style="100"/>
    <col min="22" max="22" width="7.5703125" style="100" customWidth="1"/>
    <col min="23" max="39" width="9.140625" style="100"/>
    <col min="40" max="40" width="23.85546875" style="100" customWidth="1"/>
    <col min="41" max="43" width="9.140625" style="100"/>
    <col min="44" max="45" width="9.85546875" style="100" customWidth="1"/>
    <col min="46" max="69" width="9.140625" style="100"/>
    <col min="70" max="70" width="11.42578125" style="100" customWidth="1"/>
    <col min="71" max="78" width="7.5703125" style="100" customWidth="1"/>
    <col min="79" max="79" width="9.140625" style="100" customWidth="1"/>
    <col min="80" max="80" width="9.85546875" style="100" customWidth="1"/>
    <col min="81" max="16384" width="9.140625" style="100"/>
  </cols>
  <sheetData>
    <row r="1" spans="1:80" ht="15.75" x14ac:dyDescent="0.25">
      <c r="E1" s="94" t="s">
        <v>16</v>
      </c>
    </row>
    <row r="2" spans="1:80" ht="16.899999999999999" customHeight="1" x14ac:dyDescent="0.2">
      <c r="C2" s="166"/>
      <c r="E2" s="128" t="s">
        <v>218</v>
      </c>
      <c r="N2" s="56"/>
      <c r="P2" s="56"/>
    </row>
    <row r="3" spans="1:80" ht="12" customHeight="1" x14ac:dyDescent="0.2">
      <c r="C3" s="166"/>
      <c r="E3" s="128" t="s">
        <v>202</v>
      </c>
      <c r="N3" s="56"/>
      <c r="P3" s="56"/>
    </row>
    <row r="4" spans="1:80" ht="12" customHeight="1" x14ac:dyDescent="0.2">
      <c r="C4" s="166"/>
      <c r="E4" s="128"/>
      <c r="N4" s="56"/>
      <c r="P4" s="56"/>
    </row>
    <row r="5" spans="1:80" ht="12" customHeight="1" x14ac:dyDescent="0.2">
      <c r="M5" s="57" t="s">
        <v>203</v>
      </c>
      <c r="P5" s="56"/>
    </row>
    <row r="6" spans="1:80" ht="4.9000000000000004" customHeight="1" thickBot="1" x14ac:dyDescent="0.25">
      <c r="A6" s="221"/>
      <c r="B6" s="221"/>
      <c r="C6" s="221"/>
      <c r="D6" s="221"/>
      <c r="E6" s="221"/>
      <c r="F6" s="221"/>
      <c r="G6" s="221"/>
      <c r="H6" s="221"/>
      <c r="I6" s="221"/>
      <c r="J6" s="221"/>
      <c r="K6" s="221"/>
      <c r="L6" s="221"/>
      <c r="M6" s="221"/>
      <c r="N6" s="56"/>
      <c r="O6" s="166"/>
      <c r="P6" s="56"/>
    </row>
    <row r="7" spans="1:80" ht="4.9000000000000004" customHeight="1" x14ac:dyDescent="0.2">
      <c r="N7" s="56"/>
      <c r="O7" s="166"/>
    </row>
    <row r="8" spans="1:80" ht="12" customHeight="1" x14ac:dyDescent="0.2">
      <c r="A8" s="99" t="s">
        <v>204</v>
      </c>
      <c r="C8" s="99" t="s">
        <v>219</v>
      </c>
      <c r="N8" s="56"/>
      <c r="O8" s="56"/>
    </row>
    <row r="9" spans="1:80" ht="12" customHeight="1" x14ac:dyDescent="0.2">
      <c r="A9" s="99" t="s">
        <v>30</v>
      </c>
      <c r="C9" s="99" t="s">
        <v>205</v>
      </c>
      <c r="N9" s="56"/>
      <c r="O9" s="56"/>
    </row>
    <row r="10" spans="1:80" ht="12" customHeight="1" x14ac:dyDescent="0.2">
      <c r="A10" s="99" t="s">
        <v>205</v>
      </c>
      <c r="C10" s="222" t="s">
        <v>172</v>
      </c>
      <c r="D10" s="102"/>
      <c r="E10" s="102"/>
      <c r="F10" s="102"/>
      <c r="G10" s="102"/>
      <c r="H10" s="102"/>
      <c r="I10" s="102"/>
      <c r="J10" s="102"/>
      <c r="K10" s="102"/>
      <c r="L10" s="102"/>
      <c r="M10" s="102"/>
      <c r="N10" s="56"/>
      <c r="O10" s="56"/>
    </row>
    <row r="11" spans="1:80" ht="6.75" customHeight="1" x14ac:dyDescent="0.2">
      <c r="L11" s="223"/>
      <c r="M11" s="224"/>
      <c r="N11" s="56"/>
      <c r="O11" s="56"/>
    </row>
    <row r="12" spans="1:80" ht="12" customHeight="1" x14ac:dyDescent="0.2">
      <c r="A12" s="134" t="s">
        <v>172</v>
      </c>
      <c r="B12" s="105"/>
      <c r="C12" s="105">
        <v>0</v>
      </c>
      <c r="D12" s="225" t="s">
        <v>206</v>
      </c>
      <c r="E12" s="114">
        <v>1000</v>
      </c>
      <c r="F12" s="114">
        <v>5000</v>
      </c>
      <c r="G12" s="114">
        <v>10000</v>
      </c>
      <c r="H12" s="114">
        <v>50000</v>
      </c>
      <c r="I12" s="114">
        <v>100000</v>
      </c>
      <c r="J12" s="114">
        <v>500000</v>
      </c>
      <c r="K12" s="114"/>
      <c r="L12" s="226"/>
      <c r="M12" s="82" t="s">
        <v>174</v>
      </c>
      <c r="N12" s="56"/>
      <c r="O12" s="227"/>
    </row>
    <row r="13" spans="1:80" ht="4.9000000000000004" customHeight="1" x14ac:dyDescent="0.2">
      <c r="A13" s="111"/>
      <c r="B13" s="111"/>
      <c r="C13" s="111"/>
      <c r="D13" s="111"/>
      <c r="E13" s="111"/>
      <c r="F13" s="111"/>
      <c r="G13" s="111"/>
      <c r="H13" s="111"/>
      <c r="I13" s="111"/>
      <c r="J13" s="111"/>
      <c r="K13" s="111"/>
      <c r="L13" s="228"/>
      <c r="M13" s="111"/>
      <c r="N13" s="56"/>
      <c r="O13" s="227"/>
      <c r="P13" s="166"/>
      <c r="Q13" s="166"/>
      <c r="R13" s="166"/>
      <c r="S13" s="166"/>
      <c r="T13" s="166"/>
      <c r="U13" s="166"/>
      <c r="V13" s="166"/>
      <c r="W13" s="166"/>
      <c r="X13" s="166"/>
    </row>
    <row r="14" spans="1:80" ht="4.9000000000000004" customHeight="1" x14ac:dyDescent="0.2">
      <c r="A14" s="105"/>
      <c r="B14" s="105"/>
      <c r="C14" s="105"/>
      <c r="D14" s="105"/>
      <c r="E14" s="105"/>
      <c r="F14" s="105"/>
      <c r="G14" s="105"/>
      <c r="H14" s="105"/>
      <c r="I14" s="105"/>
      <c r="J14" s="105"/>
      <c r="K14" s="105"/>
      <c r="L14" s="229"/>
      <c r="M14" s="227"/>
      <c r="N14" s="56"/>
      <c r="O14" s="227"/>
      <c r="P14" s="166"/>
      <c r="Q14" s="166"/>
      <c r="R14" s="166"/>
      <c r="S14" s="166"/>
      <c r="T14" s="166"/>
      <c r="U14" s="166"/>
      <c r="V14" s="166"/>
      <c r="W14" s="166"/>
      <c r="X14" s="166"/>
      <c r="BT14" s="230"/>
      <c r="BU14" s="230"/>
      <c r="BV14" s="230"/>
      <c r="BW14" s="230"/>
      <c r="BX14" s="230"/>
      <c r="BY14" s="230"/>
      <c r="BZ14" s="230"/>
      <c r="CA14" s="230"/>
      <c r="CB14" s="230"/>
    </row>
    <row r="15" spans="1:80" ht="12" customHeight="1" x14ac:dyDescent="0.2">
      <c r="A15" s="105">
        <v>0</v>
      </c>
      <c r="B15" s="105"/>
      <c r="C15" s="172">
        <v>997570</v>
      </c>
      <c r="D15" s="172">
        <v>105870</v>
      </c>
      <c r="E15" s="172">
        <v>111130</v>
      </c>
      <c r="F15" s="172">
        <v>55590</v>
      </c>
      <c r="G15" s="172">
        <v>61440</v>
      </c>
      <c r="H15" s="172">
        <v>4570</v>
      </c>
      <c r="I15" s="172">
        <v>3390</v>
      </c>
      <c r="J15" s="172">
        <v>1040</v>
      </c>
      <c r="K15" s="172"/>
      <c r="L15" s="231"/>
      <c r="M15" s="232">
        <v>1340580</v>
      </c>
      <c r="N15" s="56"/>
      <c r="O15" s="227"/>
      <c r="P15" s="166"/>
      <c r="Q15" s="166"/>
      <c r="R15" s="166"/>
      <c r="S15" s="166"/>
      <c r="T15" s="166"/>
      <c r="U15" s="166"/>
      <c r="V15" s="166"/>
      <c r="W15" s="166"/>
      <c r="X15" s="166"/>
    </row>
    <row r="16" spans="1:80" ht="12" customHeight="1" x14ac:dyDescent="0.2">
      <c r="A16" s="225" t="s">
        <v>206</v>
      </c>
      <c r="B16" s="105"/>
      <c r="C16" s="172">
        <v>84580</v>
      </c>
      <c r="D16" s="172">
        <v>86540</v>
      </c>
      <c r="E16" s="172">
        <v>41090</v>
      </c>
      <c r="F16" s="172">
        <v>8200</v>
      </c>
      <c r="G16" s="172">
        <v>5140</v>
      </c>
      <c r="H16" s="172">
        <v>330</v>
      </c>
      <c r="I16" s="172">
        <v>200</v>
      </c>
      <c r="J16" s="172">
        <v>30</v>
      </c>
      <c r="K16" s="172"/>
      <c r="L16" s="231"/>
      <c r="M16" s="232">
        <v>226090</v>
      </c>
      <c r="N16" s="56"/>
      <c r="O16" s="227"/>
      <c r="P16" s="166"/>
      <c r="Q16" s="166"/>
      <c r="R16" s="166"/>
      <c r="S16" s="166"/>
      <c r="T16" s="166"/>
      <c r="U16" s="166"/>
      <c r="V16" s="166"/>
      <c r="W16" s="166"/>
      <c r="X16" s="166"/>
      <c r="BS16" s="230"/>
      <c r="BT16" s="230"/>
      <c r="BU16" s="230"/>
      <c r="BV16" s="230"/>
      <c r="BW16" s="230"/>
      <c r="BX16" s="230"/>
      <c r="BY16" s="230"/>
      <c r="BZ16" s="230"/>
      <c r="CA16" s="230"/>
      <c r="CB16" s="230"/>
    </row>
    <row r="17" spans="1:80" ht="12" customHeight="1" x14ac:dyDescent="0.2">
      <c r="A17" s="114">
        <v>1000</v>
      </c>
      <c r="B17" s="105"/>
      <c r="C17" s="172">
        <v>69440</v>
      </c>
      <c r="D17" s="172">
        <v>47450</v>
      </c>
      <c r="E17" s="172">
        <v>175960</v>
      </c>
      <c r="F17" s="172">
        <v>55030</v>
      </c>
      <c r="G17" s="172">
        <v>22140</v>
      </c>
      <c r="H17" s="172">
        <v>850</v>
      </c>
      <c r="I17" s="172">
        <v>410</v>
      </c>
      <c r="J17" s="172">
        <v>40</v>
      </c>
      <c r="K17" s="172"/>
      <c r="L17" s="231"/>
      <c r="M17" s="232">
        <v>371320</v>
      </c>
      <c r="N17" s="56"/>
      <c r="O17" s="227"/>
      <c r="P17" s="166"/>
      <c r="Q17" s="166"/>
      <c r="R17" s="166"/>
      <c r="S17" s="166"/>
      <c r="T17" s="166"/>
      <c r="U17" s="166"/>
      <c r="V17" s="166"/>
      <c r="W17" s="166"/>
      <c r="X17" s="166"/>
      <c r="BR17" s="230"/>
      <c r="BS17" s="230"/>
      <c r="BT17" s="230"/>
      <c r="BU17" s="230"/>
      <c r="BV17" s="230"/>
      <c r="BW17" s="230"/>
      <c r="BX17" s="230"/>
      <c r="BY17" s="230"/>
      <c r="BZ17" s="230"/>
      <c r="CA17" s="230"/>
      <c r="CB17" s="230"/>
    </row>
    <row r="18" spans="1:80" ht="12" customHeight="1" x14ac:dyDescent="0.2">
      <c r="A18" s="114">
        <v>5000</v>
      </c>
      <c r="B18" s="105"/>
      <c r="C18" s="172">
        <v>30200</v>
      </c>
      <c r="D18" s="172">
        <v>11320</v>
      </c>
      <c r="E18" s="172">
        <v>58450</v>
      </c>
      <c r="F18" s="172">
        <v>111640</v>
      </c>
      <c r="G18" s="172">
        <v>57290</v>
      </c>
      <c r="H18" s="172">
        <v>1030</v>
      </c>
      <c r="I18" s="172">
        <v>410</v>
      </c>
      <c r="J18" s="172">
        <v>20</v>
      </c>
      <c r="K18" s="172"/>
      <c r="L18" s="231"/>
      <c r="M18" s="232">
        <v>270350</v>
      </c>
      <c r="N18" s="56"/>
      <c r="O18" s="227"/>
      <c r="P18" s="166"/>
      <c r="Q18" s="166"/>
      <c r="R18" s="166"/>
      <c r="S18" s="166"/>
      <c r="T18" s="166"/>
      <c r="U18" s="166"/>
      <c r="V18" s="166"/>
      <c r="W18" s="166"/>
      <c r="X18" s="166"/>
      <c r="BR18" s="230"/>
      <c r="BS18" s="230"/>
      <c r="BT18" s="230"/>
      <c r="BU18" s="230"/>
      <c r="BV18" s="230"/>
      <c r="BW18" s="230"/>
      <c r="BX18" s="230"/>
      <c r="BY18" s="230"/>
      <c r="BZ18" s="230"/>
      <c r="CA18" s="230"/>
      <c r="CB18" s="230"/>
    </row>
    <row r="19" spans="1:80" ht="12" customHeight="1" x14ac:dyDescent="0.2">
      <c r="A19" s="114">
        <v>10000</v>
      </c>
      <c r="B19" s="105"/>
      <c r="C19" s="172">
        <v>32290</v>
      </c>
      <c r="D19" s="172">
        <v>8170</v>
      </c>
      <c r="E19" s="172">
        <v>24320</v>
      </c>
      <c r="F19" s="172">
        <v>53500</v>
      </c>
      <c r="G19" s="172">
        <v>264310</v>
      </c>
      <c r="H19" s="172">
        <v>16170</v>
      </c>
      <c r="I19" s="172">
        <v>3360</v>
      </c>
      <c r="J19" s="172">
        <v>180</v>
      </c>
      <c r="K19" s="172"/>
      <c r="L19" s="231"/>
      <c r="M19" s="232">
        <v>402300</v>
      </c>
      <c r="N19" s="56"/>
      <c r="O19" s="227"/>
      <c r="P19" s="166"/>
      <c r="Q19" s="166"/>
      <c r="R19" s="166"/>
      <c r="S19" s="166"/>
      <c r="T19" s="166"/>
      <c r="U19" s="166"/>
      <c r="V19" s="166"/>
      <c r="W19" s="166"/>
      <c r="X19" s="166"/>
      <c r="AP19" s="233"/>
      <c r="AQ19" s="233"/>
      <c r="AR19" s="233"/>
      <c r="AS19" s="233"/>
      <c r="AT19" s="233"/>
      <c r="AU19" s="233"/>
      <c r="AV19" s="230"/>
      <c r="AW19" s="230"/>
      <c r="AX19" s="230"/>
      <c r="AY19" s="230"/>
      <c r="AZ19" s="230"/>
      <c r="BA19" s="230"/>
      <c r="BB19" s="230"/>
      <c r="BR19" s="230"/>
      <c r="BS19" s="230"/>
      <c r="BT19" s="230"/>
      <c r="BU19" s="230"/>
      <c r="BV19" s="230"/>
      <c r="BW19" s="230"/>
      <c r="BX19" s="230"/>
      <c r="BY19" s="230"/>
      <c r="BZ19" s="230"/>
      <c r="CA19" s="230"/>
      <c r="CB19" s="230"/>
    </row>
    <row r="20" spans="1:80" ht="12" customHeight="1" x14ac:dyDescent="0.2">
      <c r="A20" s="114">
        <v>50000</v>
      </c>
      <c r="B20" s="105"/>
      <c r="C20" s="172">
        <v>3350</v>
      </c>
      <c r="D20" s="172">
        <v>550</v>
      </c>
      <c r="E20" s="172">
        <v>670</v>
      </c>
      <c r="F20" s="172">
        <v>810</v>
      </c>
      <c r="G20" s="172">
        <v>11800</v>
      </c>
      <c r="H20" s="172">
        <v>17960</v>
      </c>
      <c r="I20" s="172">
        <v>6590</v>
      </c>
      <c r="J20" s="172">
        <v>160</v>
      </c>
      <c r="K20" s="172"/>
      <c r="L20" s="231"/>
      <c r="M20" s="232">
        <v>41890</v>
      </c>
      <c r="N20" s="56"/>
      <c r="O20" s="227"/>
      <c r="P20" s="166"/>
      <c r="Q20" s="166"/>
      <c r="R20" s="166"/>
      <c r="S20" s="166"/>
      <c r="T20" s="166"/>
      <c r="U20" s="166"/>
      <c r="V20" s="166"/>
      <c r="W20" s="166"/>
      <c r="X20" s="166"/>
      <c r="AP20" s="233"/>
      <c r="AQ20" s="233"/>
      <c r="AR20" s="233"/>
      <c r="AS20" s="233"/>
      <c r="AT20" s="233"/>
      <c r="AU20" s="233"/>
      <c r="AV20" s="230"/>
      <c r="AW20" s="230"/>
      <c r="AX20" s="230"/>
      <c r="AY20" s="230"/>
      <c r="AZ20" s="230"/>
      <c r="BA20" s="230"/>
      <c r="BB20" s="230"/>
      <c r="BR20" s="230"/>
      <c r="BS20" s="230"/>
      <c r="BT20" s="230"/>
      <c r="BU20" s="230"/>
      <c r="BV20" s="230"/>
      <c r="BW20" s="230"/>
      <c r="BX20" s="230"/>
      <c r="BY20" s="230"/>
      <c r="BZ20" s="230"/>
      <c r="CA20" s="230"/>
      <c r="CB20" s="230"/>
    </row>
    <row r="21" spans="1:80" ht="12" customHeight="1" x14ac:dyDescent="0.2">
      <c r="A21" s="114">
        <v>100000</v>
      </c>
      <c r="B21" s="105"/>
      <c r="C21" s="172">
        <v>2890</v>
      </c>
      <c r="D21" s="172">
        <v>410</v>
      </c>
      <c r="E21" s="172">
        <v>280</v>
      </c>
      <c r="F21" s="172">
        <v>260</v>
      </c>
      <c r="G21" s="172">
        <v>2270</v>
      </c>
      <c r="H21" s="172">
        <v>4550</v>
      </c>
      <c r="I21" s="172">
        <v>17370</v>
      </c>
      <c r="J21" s="172">
        <v>1620</v>
      </c>
      <c r="K21" s="172"/>
      <c r="L21" s="231"/>
      <c r="M21" s="232">
        <v>29640</v>
      </c>
      <c r="N21" s="56"/>
      <c r="O21" s="227"/>
      <c r="P21" s="166"/>
      <c r="Q21" s="166"/>
      <c r="R21" s="166"/>
      <c r="S21" s="166"/>
      <c r="T21" s="166"/>
      <c r="U21" s="166"/>
      <c r="V21" s="166"/>
      <c r="W21" s="166"/>
      <c r="X21" s="166"/>
      <c r="AP21" s="233"/>
      <c r="AQ21" s="233"/>
      <c r="AR21" s="233"/>
      <c r="AS21" s="233"/>
      <c r="AT21" s="233"/>
      <c r="AU21" s="233"/>
      <c r="AV21" s="230"/>
      <c r="AW21" s="230"/>
      <c r="AX21" s="230"/>
      <c r="AY21" s="230"/>
      <c r="AZ21" s="230"/>
      <c r="BA21" s="230"/>
      <c r="BB21" s="230"/>
      <c r="BR21" s="230"/>
      <c r="BS21" s="230"/>
      <c r="BT21" s="230"/>
      <c r="BU21" s="230"/>
      <c r="BV21" s="230"/>
      <c r="BW21" s="230"/>
      <c r="BX21" s="230"/>
      <c r="BY21" s="230"/>
      <c r="BZ21" s="230"/>
      <c r="CA21" s="230"/>
      <c r="CB21" s="230"/>
    </row>
    <row r="22" spans="1:80" ht="12" customHeight="1" x14ac:dyDescent="0.2">
      <c r="A22" s="114">
        <v>500000</v>
      </c>
      <c r="B22" s="105"/>
      <c r="C22" s="172">
        <v>830</v>
      </c>
      <c r="D22" s="172">
        <v>80</v>
      </c>
      <c r="E22" s="172">
        <v>30</v>
      </c>
      <c r="F22" s="172">
        <v>30</v>
      </c>
      <c r="G22" s="172">
        <v>120</v>
      </c>
      <c r="H22" s="172">
        <v>120</v>
      </c>
      <c r="I22" s="172">
        <v>980</v>
      </c>
      <c r="J22" s="172">
        <v>4700</v>
      </c>
      <c r="K22" s="172"/>
      <c r="L22" s="231"/>
      <c r="M22" s="116">
        <v>6870</v>
      </c>
      <c r="N22" s="56"/>
      <c r="O22" s="227"/>
      <c r="P22" s="166"/>
      <c r="Q22" s="166"/>
      <c r="R22" s="166"/>
      <c r="S22" s="166"/>
      <c r="T22" s="166"/>
      <c r="U22" s="166"/>
      <c r="V22" s="166"/>
      <c r="W22" s="166"/>
      <c r="X22" s="166"/>
      <c r="AJ22" s="142"/>
      <c r="AP22" s="233"/>
      <c r="AQ22" s="233"/>
      <c r="AR22" s="233"/>
      <c r="AS22" s="233"/>
      <c r="AT22" s="233"/>
      <c r="AU22" s="233"/>
      <c r="AV22" s="230"/>
      <c r="AW22" s="230"/>
      <c r="AX22" s="230"/>
      <c r="AY22" s="230"/>
      <c r="AZ22" s="230"/>
      <c r="BA22" s="230"/>
      <c r="BB22" s="230"/>
      <c r="BR22" s="230"/>
      <c r="BS22" s="230"/>
      <c r="BT22" s="230"/>
      <c r="BU22" s="230"/>
      <c r="BV22" s="230"/>
      <c r="BW22" s="230"/>
      <c r="BX22" s="230"/>
      <c r="BY22" s="230"/>
      <c r="BZ22" s="230"/>
      <c r="CA22" s="230"/>
      <c r="CB22" s="230"/>
    </row>
    <row r="23" spans="1:80" ht="4.9000000000000004" customHeight="1" x14ac:dyDescent="0.2">
      <c r="A23" s="111"/>
      <c r="B23" s="111"/>
      <c r="C23" s="234"/>
      <c r="D23" s="234"/>
      <c r="E23" s="234"/>
      <c r="F23" s="234"/>
      <c r="G23" s="234"/>
      <c r="H23" s="234"/>
      <c r="I23" s="234"/>
      <c r="J23" s="234"/>
      <c r="K23" s="234"/>
      <c r="L23" s="235"/>
      <c r="M23" s="234"/>
      <c r="N23" s="56"/>
      <c r="O23" s="227"/>
      <c r="P23" s="166"/>
      <c r="Q23" s="166"/>
      <c r="R23" s="166"/>
      <c r="S23" s="166"/>
      <c r="T23" s="166"/>
      <c r="U23" s="166"/>
      <c r="V23" s="166"/>
      <c r="W23" s="166"/>
      <c r="X23" s="166"/>
    </row>
    <row r="24" spans="1:80" ht="4.9000000000000004" customHeight="1" x14ac:dyDescent="0.2">
      <c r="A24" s="105"/>
      <c r="B24" s="105"/>
      <c r="C24" s="236"/>
      <c r="D24" s="236"/>
      <c r="E24" s="236"/>
      <c r="F24" s="236"/>
      <c r="G24" s="236"/>
      <c r="H24" s="236"/>
      <c r="I24" s="236"/>
      <c r="J24" s="236"/>
      <c r="K24" s="236"/>
      <c r="L24" s="237"/>
      <c r="M24" s="238"/>
      <c r="N24" s="56"/>
      <c r="O24" s="227"/>
      <c r="AJ24" s="142"/>
      <c r="AP24" s="233"/>
      <c r="AQ24" s="233"/>
      <c r="AR24" s="233"/>
      <c r="AS24" s="233"/>
      <c r="AT24" s="233"/>
      <c r="AU24" s="233"/>
      <c r="AV24" s="230"/>
      <c r="AW24" s="230"/>
      <c r="AX24" s="230"/>
      <c r="AY24" s="230"/>
      <c r="AZ24" s="230"/>
      <c r="BA24" s="230"/>
      <c r="BB24" s="230"/>
      <c r="BR24" s="230"/>
      <c r="BS24" s="230"/>
      <c r="BT24" s="230"/>
      <c r="BU24" s="230"/>
      <c r="BV24" s="230"/>
      <c r="BW24" s="230"/>
      <c r="BX24" s="230"/>
      <c r="BY24" s="230"/>
      <c r="BZ24" s="230"/>
      <c r="CA24" s="230"/>
      <c r="CB24" s="230"/>
    </row>
    <row r="25" spans="1:80" ht="12" customHeight="1" x14ac:dyDescent="0.2">
      <c r="A25" s="225" t="s">
        <v>174</v>
      </c>
      <c r="B25" s="105"/>
      <c r="C25" s="239">
        <v>1221140</v>
      </c>
      <c r="D25" s="239">
        <v>260380</v>
      </c>
      <c r="E25" s="239">
        <v>411920</v>
      </c>
      <c r="F25" s="239">
        <v>285050</v>
      </c>
      <c r="G25" s="239">
        <v>424510</v>
      </c>
      <c r="H25" s="239">
        <v>45560</v>
      </c>
      <c r="I25" s="239">
        <v>32710</v>
      </c>
      <c r="J25" s="239">
        <v>7780</v>
      </c>
      <c r="K25" s="239"/>
      <c r="L25" s="240"/>
      <c r="M25" s="241">
        <v>2689040</v>
      </c>
      <c r="N25" s="56"/>
      <c r="O25" s="227"/>
      <c r="AJ25" s="142"/>
      <c r="AP25" s="233"/>
      <c r="AQ25" s="233"/>
      <c r="AR25" s="233"/>
      <c r="AS25" s="233"/>
      <c r="AT25" s="233"/>
      <c r="AU25" s="233"/>
      <c r="AV25" s="230"/>
      <c r="AW25" s="230"/>
      <c r="AX25" s="230"/>
      <c r="AY25" s="230"/>
      <c r="AZ25" s="230"/>
      <c r="BA25" s="230"/>
      <c r="BB25" s="230"/>
      <c r="BR25" s="230"/>
      <c r="BS25" s="230"/>
      <c r="BT25" s="230"/>
      <c r="BU25" s="230"/>
      <c r="BV25" s="230"/>
      <c r="BW25" s="230"/>
      <c r="BX25" s="230"/>
      <c r="BY25" s="230"/>
      <c r="BZ25" s="230"/>
      <c r="CB25" s="230"/>
    </row>
    <row r="26" spans="1:80" ht="4.9000000000000004" customHeight="1" thickBot="1" x14ac:dyDescent="0.25">
      <c r="A26" s="221"/>
      <c r="B26" s="221"/>
      <c r="C26" s="242"/>
      <c r="D26" s="242"/>
      <c r="E26" s="242"/>
      <c r="F26" s="243"/>
      <c r="G26" s="243"/>
      <c r="H26" s="243"/>
      <c r="I26" s="243"/>
      <c r="J26" s="243"/>
      <c r="K26" s="243"/>
      <c r="L26" s="244"/>
      <c r="M26" s="243"/>
      <c r="N26" s="56"/>
      <c r="O26" s="227"/>
      <c r="AJ26" s="142"/>
      <c r="AP26" s="233"/>
      <c r="AQ26" s="233"/>
      <c r="AR26" s="233"/>
      <c r="AS26" s="233"/>
      <c r="AT26" s="233"/>
      <c r="AU26" s="233"/>
      <c r="AV26" s="230"/>
      <c r="AW26" s="230"/>
      <c r="AX26" s="230"/>
      <c r="AY26" s="230"/>
      <c r="AZ26" s="230"/>
      <c r="BA26" s="230"/>
      <c r="BB26" s="230"/>
      <c r="BR26" s="230"/>
      <c r="BS26" s="230"/>
      <c r="BT26" s="230"/>
      <c r="BU26" s="230"/>
      <c r="BV26" s="230"/>
      <c r="BW26" s="230"/>
      <c r="BX26" s="230"/>
      <c r="BY26" s="230"/>
      <c r="BZ26" s="230"/>
      <c r="CA26" s="230"/>
      <c r="CB26" s="230"/>
    </row>
    <row r="27" spans="1:80" x14ac:dyDescent="0.2">
      <c r="C27" s="99" t="s">
        <v>110</v>
      </c>
      <c r="D27" s="245" t="s">
        <v>110</v>
      </c>
      <c r="E27" s="245" t="s">
        <v>110</v>
      </c>
      <c r="M27" s="134" t="s">
        <v>39</v>
      </c>
      <c r="O27" s="56"/>
      <c r="AJ27" s="142"/>
      <c r="AP27" s="233"/>
      <c r="AQ27" s="233"/>
      <c r="AR27" s="233"/>
      <c r="AS27" s="233"/>
      <c r="AT27" s="233"/>
      <c r="AU27" s="233"/>
      <c r="AV27" s="230"/>
      <c r="AW27" s="230"/>
      <c r="AX27" s="230"/>
      <c r="AY27" s="230"/>
      <c r="AZ27" s="230"/>
      <c r="BA27" s="230"/>
      <c r="BB27" s="230"/>
      <c r="BR27" s="230"/>
      <c r="BS27" s="230"/>
      <c r="BT27" s="230"/>
      <c r="BU27" s="230"/>
      <c r="BV27" s="230"/>
    </row>
    <row r="28" spans="1:80" ht="12" customHeight="1" x14ac:dyDescent="0.2">
      <c r="A28" s="199" t="s">
        <v>207</v>
      </c>
    </row>
    <row r="29" spans="1:80" ht="12" customHeight="1" x14ac:dyDescent="0.2">
      <c r="A29" s="59" t="s">
        <v>557</v>
      </c>
    </row>
    <row r="30" spans="1:80" ht="12" customHeight="1" x14ac:dyDescent="0.2">
      <c r="A30" s="59" t="s">
        <v>558</v>
      </c>
    </row>
    <row r="31" spans="1:80" ht="12" customHeight="1" x14ac:dyDescent="0.2">
      <c r="A31" s="59" t="s">
        <v>556</v>
      </c>
    </row>
    <row r="32" spans="1:80" s="153" customFormat="1" ht="13.5" customHeight="1" x14ac:dyDescent="0.2">
      <c r="A32" s="199" t="s">
        <v>220</v>
      </c>
      <c r="Q32" s="200"/>
    </row>
    <row r="33" spans="1:24" s="153" customFormat="1" ht="13.5" customHeight="1" x14ac:dyDescent="0.2">
      <c r="A33" s="199" t="s">
        <v>208</v>
      </c>
      <c r="Q33" s="200"/>
    </row>
    <row r="34" spans="1:24" s="153" customFormat="1" ht="13.5" customHeight="1" x14ac:dyDescent="0.2">
      <c r="A34" s="199" t="s">
        <v>209</v>
      </c>
      <c r="Q34" s="200"/>
    </row>
    <row r="35" spans="1:24" x14ac:dyDescent="0.2">
      <c r="C35" s="105"/>
      <c r="D35" s="105"/>
      <c r="E35" s="105"/>
      <c r="F35" s="105"/>
      <c r="G35" s="105"/>
      <c r="H35" s="105"/>
      <c r="I35" s="105"/>
      <c r="J35" s="105"/>
      <c r="K35" s="105"/>
      <c r="L35" s="105"/>
      <c r="N35" s="105"/>
    </row>
    <row r="36" spans="1:24" ht="11.25" customHeight="1" x14ac:dyDescent="0.2">
      <c r="A36" s="91" t="s">
        <v>178</v>
      </c>
      <c r="Q36" s="105"/>
      <c r="R36" s="105"/>
      <c r="S36" s="105"/>
      <c r="T36" s="105"/>
      <c r="U36" s="105"/>
      <c r="V36" s="105"/>
      <c r="W36" s="105"/>
      <c r="X36" s="105"/>
    </row>
    <row r="37" spans="1:24" ht="11.25" customHeight="1" x14ac:dyDescent="0.2">
      <c r="O37" s="166"/>
      <c r="P37" s="166"/>
      <c r="Q37" s="105"/>
      <c r="R37" s="105"/>
      <c r="S37" s="105"/>
      <c r="T37" s="105"/>
      <c r="U37" s="105"/>
      <c r="V37" s="105"/>
      <c r="W37" s="105"/>
      <c r="X37" s="105"/>
    </row>
    <row r="38" spans="1:24" ht="11.25" customHeight="1" x14ac:dyDescent="0.2">
      <c r="A38" s="91" t="s">
        <v>89</v>
      </c>
      <c r="O38" s="166"/>
      <c r="P38" s="166"/>
      <c r="Q38" s="105"/>
      <c r="R38" s="105"/>
      <c r="S38" s="105"/>
      <c r="T38" s="105"/>
      <c r="U38" s="105"/>
      <c r="V38" s="105"/>
      <c r="W38" s="105"/>
      <c r="X38" s="105"/>
    </row>
    <row r="39" spans="1:24" ht="11.25" customHeight="1" x14ac:dyDescent="0.2">
      <c r="A39" s="91" t="s">
        <v>179</v>
      </c>
      <c r="O39" s="166"/>
      <c r="P39" s="166"/>
      <c r="Q39" s="105"/>
      <c r="R39" s="105"/>
      <c r="S39" s="105"/>
      <c r="T39" s="105"/>
      <c r="U39" s="105"/>
      <c r="V39" s="105"/>
      <c r="W39" s="105"/>
      <c r="X39" s="105"/>
    </row>
    <row r="40" spans="1:24" s="153" customFormat="1" x14ac:dyDescent="0.2">
      <c r="A40" s="119" t="s">
        <v>210</v>
      </c>
      <c r="S40" s="157"/>
      <c r="T40" s="157"/>
    </row>
    <row r="41" spans="1:24" s="153" customFormat="1" x14ac:dyDescent="0.2">
      <c r="A41" s="122" t="s">
        <v>211</v>
      </c>
      <c r="S41" s="157"/>
      <c r="T41" s="157"/>
    </row>
    <row r="42" spans="1:24" ht="11.25" customHeight="1" x14ac:dyDescent="0.2">
      <c r="A42" s="119"/>
      <c r="O42" s="166"/>
      <c r="P42" s="166"/>
      <c r="Q42" s="105"/>
      <c r="R42" s="105"/>
      <c r="S42" s="105"/>
      <c r="T42" s="105"/>
      <c r="U42" s="105"/>
      <c r="V42" s="105"/>
      <c r="W42" s="105"/>
      <c r="X42" s="105"/>
    </row>
    <row r="43" spans="1:24" ht="11.25" customHeight="1" x14ac:dyDescent="0.2">
      <c r="A43" s="119" t="s">
        <v>212</v>
      </c>
      <c r="O43" s="166"/>
      <c r="P43" s="166"/>
      <c r="Q43" s="166"/>
      <c r="R43" s="166"/>
      <c r="S43" s="166"/>
      <c r="T43" s="166"/>
      <c r="U43" s="166"/>
      <c r="V43" s="166"/>
      <c r="W43" s="166"/>
      <c r="X43" s="166"/>
    </row>
    <row r="44" spans="1:24" ht="11.25" customHeight="1" x14ac:dyDescent="0.2">
      <c r="A44" s="122" t="s">
        <v>213</v>
      </c>
      <c r="O44" s="166"/>
      <c r="P44" s="166"/>
      <c r="Q44" s="166"/>
      <c r="R44" s="166"/>
      <c r="S44" s="166"/>
      <c r="T44" s="166"/>
      <c r="U44" s="166"/>
      <c r="V44" s="166"/>
      <c r="W44" s="166"/>
      <c r="X44" s="166"/>
    </row>
    <row r="45" spans="1:24" ht="11.25" customHeight="1" x14ac:dyDescent="0.2">
      <c r="A45" s="122" t="s">
        <v>214</v>
      </c>
      <c r="O45" s="166"/>
      <c r="P45" s="166"/>
      <c r="Q45" s="166"/>
      <c r="R45" s="166"/>
      <c r="S45" s="166"/>
      <c r="T45" s="166"/>
      <c r="U45" s="166"/>
      <c r="V45" s="166"/>
      <c r="W45" s="166"/>
      <c r="X45" s="166"/>
    </row>
    <row r="46" spans="1:24" ht="11.25" customHeight="1" x14ac:dyDescent="0.2">
      <c r="A46" s="119"/>
      <c r="O46" s="166"/>
      <c r="P46" s="166"/>
      <c r="Q46" s="166"/>
      <c r="R46" s="166"/>
      <c r="S46" s="166"/>
      <c r="T46" s="166"/>
      <c r="U46" s="166"/>
      <c r="V46" s="166"/>
      <c r="W46" s="166"/>
      <c r="X46" s="166"/>
    </row>
    <row r="47" spans="1:24" ht="11.25" customHeight="1" x14ac:dyDescent="0.2">
      <c r="A47" s="119" t="s">
        <v>215</v>
      </c>
      <c r="O47" s="166"/>
      <c r="P47" s="166"/>
      <c r="Q47" s="166"/>
      <c r="R47" s="166"/>
      <c r="S47" s="166"/>
      <c r="T47" s="166"/>
      <c r="U47" s="166"/>
      <c r="V47" s="166"/>
      <c r="W47" s="166"/>
      <c r="X47" s="166"/>
    </row>
    <row r="48" spans="1:24" ht="11.25" customHeight="1" x14ac:dyDescent="0.2">
      <c r="A48" s="122" t="s">
        <v>216</v>
      </c>
    </row>
    <row r="49" spans="1:59" ht="11.25" customHeight="1" x14ac:dyDescent="0.2">
      <c r="A49" s="122" t="s">
        <v>217</v>
      </c>
      <c r="Q49" s="230"/>
      <c r="R49" s="230"/>
      <c r="S49" s="230"/>
    </row>
    <row r="50" spans="1:59" x14ac:dyDescent="0.2">
      <c r="O50" s="230"/>
      <c r="P50" s="230"/>
      <c r="Q50" s="230"/>
      <c r="R50" s="230"/>
      <c r="S50" s="230"/>
      <c r="AG50" s="246"/>
      <c r="AK50" s="247"/>
      <c r="AL50" s="246"/>
      <c r="BD50" s="247"/>
      <c r="BE50" s="246"/>
      <c r="BG50" s="247"/>
    </row>
    <row r="51" spans="1:59" x14ac:dyDescent="0.2">
      <c r="A51" s="424" t="s">
        <v>221</v>
      </c>
      <c r="B51" s="424"/>
      <c r="C51" s="424"/>
      <c r="D51" s="424"/>
      <c r="E51" s="424"/>
      <c r="F51" s="424"/>
      <c r="G51" s="424"/>
      <c r="H51" s="424"/>
      <c r="I51" s="424"/>
      <c r="J51" s="424"/>
      <c r="K51" s="248"/>
      <c r="L51" s="248"/>
      <c r="O51" s="230"/>
      <c r="P51" s="230"/>
      <c r="Q51" s="230"/>
      <c r="R51" s="230"/>
      <c r="S51" s="230"/>
      <c r="AG51" s="246"/>
      <c r="AK51" s="247"/>
      <c r="AL51" s="246"/>
      <c r="BD51" s="247"/>
      <c r="BE51" s="246"/>
      <c r="BG51" s="247"/>
    </row>
    <row r="52" spans="1:59" x14ac:dyDescent="0.2">
      <c r="A52" s="424"/>
      <c r="B52" s="424"/>
      <c r="C52" s="424"/>
      <c r="D52" s="424"/>
      <c r="E52" s="424"/>
      <c r="F52" s="424"/>
      <c r="G52" s="424"/>
      <c r="H52" s="424"/>
      <c r="I52" s="424"/>
      <c r="J52" s="424"/>
      <c r="K52" s="248"/>
      <c r="L52" s="248"/>
      <c r="O52" s="230"/>
      <c r="P52" s="230"/>
      <c r="Q52" s="230"/>
      <c r="R52" s="230"/>
      <c r="S52" s="230"/>
      <c r="AG52" s="246"/>
      <c r="AK52" s="247"/>
      <c r="AL52" s="246"/>
      <c r="BD52" s="247"/>
      <c r="BE52" s="246"/>
      <c r="BG52" s="247"/>
    </row>
    <row r="53" spans="1:59" x14ac:dyDescent="0.2">
      <c r="A53" s="248"/>
      <c r="B53" s="248"/>
      <c r="C53" s="248"/>
      <c r="D53" s="248"/>
      <c r="E53" s="248"/>
      <c r="F53" s="248"/>
      <c r="G53" s="248"/>
      <c r="H53" s="248"/>
      <c r="I53" s="248"/>
      <c r="J53" s="248"/>
      <c r="K53" s="248"/>
      <c r="L53" s="248"/>
      <c r="O53" s="230"/>
      <c r="P53" s="230"/>
      <c r="Q53" s="230"/>
      <c r="R53" s="230"/>
      <c r="S53" s="230"/>
      <c r="AG53" s="246"/>
      <c r="AK53" s="247"/>
      <c r="AL53" s="246"/>
      <c r="BD53" s="247"/>
      <c r="BE53" s="246"/>
      <c r="BG53" s="247"/>
    </row>
    <row r="54" spans="1:59" s="124" customFormat="1" x14ac:dyDescent="0.2">
      <c r="A54" s="62" t="s">
        <v>18</v>
      </c>
      <c r="B54" s="63"/>
      <c r="C54" s="63"/>
      <c r="D54" s="63"/>
      <c r="E54" s="63"/>
      <c r="F54" s="63"/>
      <c r="G54" s="63"/>
      <c r="H54" s="63"/>
      <c r="I54" s="63"/>
      <c r="J54" s="63"/>
      <c r="K54" s="63"/>
      <c r="L54" s="63"/>
      <c r="M54" s="63"/>
      <c r="N54" s="63"/>
      <c r="O54" s="63"/>
    </row>
    <row r="55" spans="1:59" s="124" customFormat="1" x14ac:dyDescent="0.2">
      <c r="A55" s="59"/>
      <c r="B55" s="63"/>
      <c r="C55" s="63"/>
      <c r="D55" s="63"/>
      <c r="E55" s="63"/>
      <c r="F55" s="63"/>
      <c r="G55" s="63"/>
      <c r="H55" s="63"/>
      <c r="I55" s="63"/>
      <c r="J55" s="63"/>
      <c r="K55" s="63"/>
      <c r="L55" s="63"/>
      <c r="M55" s="63"/>
      <c r="N55" s="63"/>
      <c r="O55" s="63"/>
    </row>
    <row r="56" spans="1:59" s="124" customFormat="1" x14ac:dyDescent="0.2">
      <c r="A56" s="91" t="s">
        <v>11</v>
      </c>
      <c r="B56" s="64"/>
      <c r="C56" s="59"/>
      <c r="D56" s="64"/>
      <c r="E56" s="64"/>
      <c r="F56" s="64"/>
      <c r="G56" s="59"/>
      <c r="H56" s="65"/>
      <c r="I56" s="59"/>
      <c r="J56" s="64"/>
      <c r="K56" s="64"/>
      <c r="L56" s="64"/>
      <c r="M56" s="64"/>
      <c r="N56" s="66"/>
      <c r="O56" s="66"/>
    </row>
    <row r="57" spans="1:59" s="124" customFormat="1" x14ac:dyDescent="0.2">
      <c r="A57" s="406" t="s">
        <v>17</v>
      </c>
      <c r="B57" s="406"/>
      <c r="C57" s="64"/>
      <c r="G57" s="59"/>
      <c r="H57" s="65"/>
      <c r="I57" s="59"/>
      <c r="J57" s="64"/>
      <c r="K57" s="64"/>
      <c r="L57" s="64"/>
      <c r="M57" s="64"/>
      <c r="N57" s="66"/>
      <c r="O57" s="66"/>
    </row>
    <row r="58" spans="1:59" s="124" customFormat="1" x14ac:dyDescent="0.2">
      <c r="A58" s="59"/>
      <c r="B58" s="59"/>
      <c r="C58" s="64"/>
      <c r="G58" s="59"/>
      <c r="H58" s="65"/>
      <c r="I58" s="59"/>
      <c r="J58" s="64"/>
      <c r="K58" s="64"/>
      <c r="L58" s="64"/>
      <c r="M58" s="64"/>
      <c r="N58" s="66"/>
      <c r="O58" s="66"/>
    </row>
    <row r="59" spans="1:59" s="124" customFormat="1" x14ac:dyDescent="0.2">
      <c r="A59" s="100" t="s">
        <v>12</v>
      </c>
      <c r="B59" s="64"/>
      <c r="C59" s="59"/>
      <c r="D59" s="64"/>
      <c r="E59" s="64"/>
      <c r="F59" s="64"/>
      <c r="G59" s="59"/>
      <c r="H59" s="65"/>
      <c r="I59" s="59"/>
      <c r="J59" s="64"/>
      <c r="K59" s="64"/>
      <c r="L59" s="64"/>
      <c r="M59" s="64"/>
      <c r="N59" s="66"/>
      <c r="O59" s="66"/>
    </row>
    <row r="60" spans="1:59" s="124" customFormat="1" x14ac:dyDescent="0.2">
      <c r="A60" s="125" t="s">
        <v>15</v>
      </c>
      <c r="B60" s="64"/>
      <c r="C60" s="59"/>
      <c r="D60" s="64"/>
      <c r="E60" s="64"/>
      <c r="F60" s="64"/>
      <c r="G60" s="59"/>
      <c r="H60" s="65"/>
      <c r="I60" s="59"/>
      <c r="J60" s="64"/>
      <c r="K60" s="64"/>
      <c r="L60" s="64"/>
      <c r="M60" s="64"/>
      <c r="N60" s="66"/>
      <c r="O60" s="66"/>
    </row>
    <row r="61" spans="1:59" s="124" customFormat="1" x14ac:dyDescent="0.2">
      <c r="A61" s="59"/>
      <c r="B61" s="64"/>
      <c r="C61" s="59"/>
      <c r="D61" s="64"/>
      <c r="E61" s="64"/>
      <c r="F61" s="64"/>
      <c r="G61" s="59"/>
      <c r="H61" s="65"/>
      <c r="I61" s="59"/>
      <c r="J61" s="64"/>
      <c r="K61" s="64"/>
      <c r="L61" s="64"/>
      <c r="M61" s="64"/>
      <c r="N61" s="64"/>
      <c r="O61" s="64"/>
    </row>
    <row r="62" spans="1:59" x14ac:dyDescent="0.2">
      <c r="O62" s="230"/>
      <c r="P62" s="230"/>
      <c r="Q62" s="230"/>
      <c r="R62" s="230"/>
      <c r="S62" s="230"/>
      <c r="AG62" s="246"/>
      <c r="AK62" s="247"/>
      <c r="AL62" s="246"/>
      <c r="BD62" s="247"/>
      <c r="BE62" s="246"/>
      <c r="BG62" s="247"/>
    </row>
    <row r="63" spans="1:59" x14ac:dyDescent="0.2">
      <c r="T63" s="230"/>
    </row>
    <row r="64" spans="1:59" x14ac:dyDescent="0.2">
      <c r="T64" s="230"/>
    </row>
  </sheetData>
  <mergeCells count="2">
    <mergeCell ref="A51:J52"/>
    <mergeCell ref="A57:B57"/>
  </mergeCells>
  <hyperlinks>
    <hyperlink ref="A60" r:id="rId1" display="www.hmrc.gov.uk/"/>
    <hyperlink ref="A57" r:id="rId2" display="ct_statistics@hmrc.gsi.gov.uk"/>
    <hyperlink ref="A57:B57" r:id="rId3" display="ct.statistics@hmrc.gsi.gov.uk"/>
  </hyperlinks>
  <pageMargins left="0.7" right="0.7" top="0.75" bottom="0.75" header="0.3" footer="0.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3"/>
  <sheetViews>
    <sheetView workbookViewId="0">
      <selection activeCell="F2" sqref="F2"/>
    </sheetView>
  </sheetViews>
  <sheetFormatPr defaultColWidth="10" defaultRowHeight="11.25" x14ac:dyDescent="0.2"/>
  <cols>
    <col min="1" max="1" width="9.85546875" style="100" customWidth="1"/>
    <col min="2" max="2" width="14.85546875" style="100" customWidth="1"/>
    <col min="3" max="3" width="1.7109375" style="100" customWidth="1"/>
    <col min="4" max="4" width="9.140625" style="100" customWidth="1"/>
    <col min="5" max="5" width="1.140625" style="100" customWidth="1"/>
    <col min="6" max="6" width="9.140625" style="100" customWidth="1"/>
    <col min="7" max="7" width="1.140625" style="100" customWidth="1"/>
    <col min="8" max="8" width="9.140625" style="100" customWidth="1"/>
    <col min="9" max="9" width="1.140625" style="100" customWidth="1"/>
    <col min="10" max="10" width="9.140625" style="100" customWidth="1"/>
    <col min="11" max="11" width="1.140625" style="100" customWidth="1"/>
    <col min="12" max="12" width="9.140625" style="100" customWidth="1"/>
    <col min="13" max="13" width="1.140625" style="100" customWidth="1"/>
    <col min="14" max="14" width="9.140625" style="100" customWidth="1"/>
    <col min="15" max="15" width="1.42578125" style="100" customWidth="1"/>
    <col min="16" max="16" width="7.140625" style="100" customWidth="1"/>
    <col min="17" max="17" width="8.140625" style="100" customWidth="1"/>
    <col min="18" max="23" width="10" style="100"/>
    <col min="24" max="24" width="8.28515625" style="100" customWidth="1"/>
    <col min="25" max="41" width="10" style="100"/>
    <col min="42" max="42" width="26.28515625" style="100" customWidth="1"/>
    <col min="43" max="45" width="10" style="100"/>
    <col min="46" max="47" width="10.85546875" style="100" customWidth="1"/>
    <col min="48" max="71" width="10" style="100"/>
    <col min="72" max="72" width="12.5703125" style="100" customWidth="1"/>
    <col min="73" max="80" width="8.28515625" style="100" customWidth="1"/>
    <col min="81" max="81" width="10" style="100"/>
    <col min="82" max="82" width="10.85546875" style="100" customWidth="1"/>
    <col min="83" max="16384" width="10" style="100"/>
  </cols>
  <sheetData>
    <row r="1" spans="1:72" ht="15.75" x14ac:dyDescent="0.25">
      <c r="F1" s="94" t="s">
        <v>222</v>
      </c>
    </row>
    <row r="2" spans="1:72" ht="14.25" x14ac:dyDescent="0.2">
      <c r="F2" s="249" t="s">
        <v>282</v>
      </c>
      <c r="AL2" s="142"/>
      <c r="AR2" s="233"/>
      <c r="AS2" s="233"/>
      <c r="AT2" s="233"/>
      <c r="AU2" s="233"/>
      <c r="AV2" s="233"/>
      <c r="AW2" s="233"/>
      <c r="AX2" s="230"/>
      <c r="AY2" s="230"/>
      <c r="AZ2" s="230"/>
      <c r="BA2" s="230"/>
      <c r="BB2" s="230"/>
      <c r="BC2" s="230"/>
      <c r="BD2" s="230"/>
      <c r="BT2" s="230"/>
    </row>
    <row r="3" spans="1:72" ht="12" customHeight="1" x14ac:dyDescent="0.2">
      <c r="AL3" s="142"/>
      <c r="AR3" s="233"/>
      <c r="AS3" s="233"/>
      <c r="AT3" s="233"/>
      <c r="AU3" s="233"/>
      <c r="AV3" s="233"/>
      <c r="AW3" s="233"/>
      <c r="AX3" s="230"/>
      <c r="AY3" s="230"/>
      <c r="AZ3" s="230"/>
      <c r="BA3" s="230"/>
      <c r="BB3" s="230"/>
      <c r="BC3" s="230"/>
      <c r="BD3" s="230"/>
      <c r="BT3" s="230"/>
    </row>
    <row r="4" spans="1:72" ht="12" customHeight="1" x14ac:dyDescent="0.2">
      <c r="H4" s="166"/>
      <c r="L4" s="166"/>
      <c r="M4" s="166"/>
      <c r="N4" s="166"/>
      <c r="O4" s="103" t="s">
        <v>223</v>
      </c>
      <c r="AR4" s="233"/>
      <c r="AS4" s="233"/>
      <c r="AT4" s="233"/>
      <c r="AU4" s="233"/>
      <c r="AV4" s="233"/>
      <c r="AW4" s="233"/>
      <c r="AX4" s="230"/>
      <c r="AY4" s="230"/>
      <c r="AZ4" s="230"/>
      <c r="BA4" s="230"/>
      <c r="BB4" s="230"/>
      <c r="BC4" s="230"/>
      <c r="BD4" s="230"/>
    </row>
    <row r="5" spans="1:72" ht="3" customHeight="1" thickBot="1" x14ac:dyDescent="0.25">
      <c r="A5" s="221"/>
      <c r="B5" s="221"/>
      <c r="C5" s="221"/>
      <c r="D5" s="221"/>
      <c r="E5" s="221"/>
      <c r="F5" s="221"/>
      <c r="G5" s="221"/>
      <c r="H5" s="221"/>
      <c r="I5" s="221"/>
      <c r="J5" s="221"/>
      <c r="K5" s="221"/>
      <c r="L5" s="221"/>
      <c r="M5" s="221"/>
      <c r="N5" s="221"/>
      <c r="O5" s="221"/>
    </row>
    <row r="6" spans="1:72" ht="3" customHeight="1" x14ac:dyDescent="0.2">
      <c r="AR6" s="233"/>
      <c r="AS6" s="233"/>
      <c r="AT6" s="233"/>
      <c r="AU6" s="233"/>
      <c r="AV6" s="233"/>
      <c r="AW6" s="233"/>
      <c r="AX6" s="230"/>
      <c r="AY6" s="230"/>
      <c r="AZ6" s="230"/>
      <c r="BA6" s="230"/>
      <c r="BB6" s="230"/>
      <c r="BC6" s="230"/>
      <c r="BD6" s="230"/>
    </row>
    <row r="7" spans="1:72" ht="13.5" customHeight="1" x14ac:dyDescent="0.2">
      <c r="A7" s="99" t="s">
        <v>224</v>
      </c>
      <c r="B7" s="103" t="s">
        <v>4</v>
      </c>
      <c r="D7" s="99" t="s">
        <v>225</v>
      </c>
      <c r="E7" s="99"/>
      <c r="F7" s="250"/>
      <c r="G7" s="250"/>
      <c r="H7" s="250"/>
      <c r="J7" s="99" t="s">
        <v>226</v>
      </c>
      <c r="K7" s="99"/>
      <c r="AR7" s="233"/>
      <c r="AS7" s="233"/>
      <c r="AT7" s="233"/>
      <c r="AU7" s="233"/>
      <c r="AV7" s="233"/>
      <c r="AW7" s="233"/>
      <c r="AX7" s="230"/>
      <c r="AY7" s="230"/>
      <c r="AZ7" s="230"/>
      <c r="BA7" s="230"/>
      <c r="BB7" s="230"/>
      <c r="BC7" s="230"/>
      <c r="BD7" s="230"/>
    </row>
    <row r="8" spans="1:72" ht="3" customHeight="1" x14ac:dyDescent="0.2">
      <c r="D8" s="101"/>
      <c r="E8" s="101"/>
      <c r="F8" s="101"/>
      <c r="G8" s="101"/>
      <c r="H8" s="101"/>
      <c r="I8" s="101"/>
      <c r="J8" s="101"/>
      <c r="K8" s="101"/>
      <c r="L8" s="101"/>
      <c r="M8" s="101"/>
      <c r="N8" s="101"/>
      <c r="O8" s="101"/>
    </row>
    <row r="9" spans="1:72" ht="3" customHeight="1" x14ac:dyDescent="0.2">
      <c r="U9" s="142"/>
      <c r="AL9" s="142"/>
      <c r="AX9" s="230"/>
      <c r="AY9" s="230"/>
      <c r="AZ9" s="230"/>
      <c r="BA9" s="230"/>
      <c r="BB9" s="230"/>
      <c r="BC9" s="230"/>
      <c r="BD9" s="230"/>
    </row>
    <row r="10" spans="1:72" ht="14.25" customHeight="1" x14ac:dyDescent="0.2">
      <c r="D10" s="133" t="s">
        <v>227</v>
      </c>
      <c r="E10" s="103"/>
      <c r="F10" s="103" t="s">
        <v>228</v>
      </c>
      <c r="G10" s="103"/>
      <c r="H10" s="103" t="s">
        <v>120</v>
      </c>
      <c r="J10" s="103" t="s">
        <v>229</v>
      </c>
      <c r="K10" s="103"/>
      <c r="L10" s="103" t="s">
        <v>230</v>
      </c>
      <c r="M10" s="103"/>
      <c r="N10" s="103" t="s">
        <v>116</v>
      </c>
      <c r="U10" s="142"/>
      <c r="AL10" s="142"/>
      <c r="AX10" s="230"/>
      <c r="AY10" s="230"/>
      <c r="AZ10" s="230"/>
      <c r="BA10" s="230"/>
      <c r="BB10" s="230"/>
      <c r="BC10" s="230"/>
      <c r="BD10" s="230"/>
    </row>
    <row r="11" spans="1:72" ht="14.25" customHeight="1" x14ac:dyDescent="0.2">
      <c r="D11" s="133" t="s">
        <v>231</v>
      </c>
      <c r="E11" s="103"/>
      <c r="F11" s="103" t="s">
        <v>232</v>
      </c>
      <c r="G11" s="103"/>
      <c r="U11" s="142"/>
      <c r="AL11" s="142"/>
    </row>
    <row r="12" spans="1:72" ht="14.25" customHeight="1" x14ac:dyDescent="0.2">
      <c r="D12" s="133" t="s">
        <v>233</v>
      </c>
      <c r="E12" s="103"/>
      <c r="U12" s="142"/>
      <c r="AL12" s="142"/>
    </row>
    <row r="13" spans="1:72" ht="3" customHeight="1" x14ac:dyDescent="0.2">
      <c r="A13" s="101"/>
      <c r="B13" s="101"/>
      <c r="C13" s="101"/>
      <c r="D13" s="101"/>
      <c r="E13" s="101"/>
      <c r="F13" s="101"/>
      <c r="G13" s="101"/>
      <c r="H13" s="101"/>
      <c r="I13" s="101"/>
      <c r="J13" s="101"/>
      <c r="K13" s="101"/>
      <c r="L13" s="101"/>
      <c r="M13" s="101"/>
      <c r="N13" s="101"/>
      <c r="O13" s="101"/>
    </row>
    <row r="14" spans="1:72" ht="3" customHeight="1" x14ac:dyDescent="0.2"/>
    <row r="15" spans="1:72" ht="13.5" customHeight="1" x14ac:dyDescent="0.2">
      <c r="A15" s="99" t="s">
        <v>234</v>
      </c>
      <c r="B15" s="230">
        <v>4970</v>
      </c>
      <c r="D15" s="230">
        <v>4530</v>
      </c>
      <c r="E15" s="230"/>
      <c r="F15" s="230">
        <v>290</v>
      </c>
      <c r="G15" s="230"/>
      <c r="H15" s="230">
        <v>150</v>
      </c>
      <c r="J15" s="230">
        <v>150</v>
      </c>
      <c r="K15" s="230"/>
      <c r="L15" s="230">
        <v>3300</v>
      </c>
      <c r="M15" s="230"/>
      <c r="N15" s="230">
        <v>1520</v>
      </c>
    </row>
    <row r="16" spans="1:72" ht="13.5" customHeight="1" x14ac:dyDescent="0.2">
      <c r="A16" s="99" t="s">
        <v>235</v>
      </c>
      <c r="B16" s="230">
        <v>5150</v>
      </c>
      <c r="D16" s="230">
        <v>4590</v>
      </c>
      <c r="E16" s="230"/>
      <c r="F16" s="230">
        <v>320</v>
      </c>
      <c r="G16" s="230"/>
      <c r="H16" s="230">
        <v>240</v>
      </c>
      <c r="J16" s="230">
        <v>190</v>
      </c>
      <c r="K16" s="230"/>
      <c r="L16" s="230">
        <v>3740</v>
      </c>
      <c r="M16" s="230"/>
      <c r="N16" s="230">
        <v>1220</v>
      </c>
      <c r="U16" s="142"/>
      <c r="AL16" s="142"/>
    </row>
    <row r="17" spans="1:49" ht="13.5" customHeight="1" x14ac:dyDescent="0.2">
      <c r="A17" s="99" t="s">
        <v>236</v>
      </c>
      <c r="B17" s="230">
        <v>5990</v>
      </c>
      <c r="D17" s="230">
        <v>5240</v>
      </c>
      <c r="E17" s="230"/>
      <c r="F17" s="230">
        <v>430</v>
      </c>
      <c r="G17" s="230"/>
      <c r="H17" s="230">
        <v>320</v>
      </c>
      <c r="J17" s="230">
        <v>260</v>
      </c>
      <c r="K17" s="230"/>
      <c r="L17" s="230">
        <v>4320</v>
      </c>
      <c r="M17" s="230"/>
      <c r="N17" s="230">
        <v>1410</v>
      </c>
    </row>
    <row r="18" spans="1:49" ht="13.5" customHeight="1" x14ac:dyDescent="0.2">
      <c r="A18" s="99" t="s">
        <v>237</v>
      </c>
      <c r="B18" s="230">
        <v>6840</v>
      </c>
      <c r="D18" s="230">
        <v>6020</v>
      </c>
      <c r="E18" s="230"/>
      <c r="F18" s="230">
        <v>440</v>
      </c>
      <c r="G18" s="230"/>
      <c r="H18" s="230">
        <v>380</v>
      </c>
      <c r="J18" s="230">
        <v>240</v>
      </c>
      <c r="K18" s="230"/>
      <c r="L18" s="230">
        <v>4890</v>
      </c>
      <c r="M18" s="230"/>
      <c r="N18" s="230">
        <v>1720</v>
      </c>
    </row>
    <row r="19" spans="1:49" ht="13.5" customHeight="1" x14ac:dyDescent="0.2">
      <c r="A19" s="99" t="s">
        <v>238</v>
      </c>
      <c r="B19" s="230">
        <v>9920</v>
      </c>
      <c r="D19" s="230">
        <v>8900</v>
      </c>
      <c r="E19" s="230"/>
      <c r="F19" s="230">
        <v>590</v>
      </c>
      <c r="G19" s="230"/>
      <c r="H19" s="230">
        <v>430</v>
      </c>
      <c r="J19" s="230">
        <v>360</v>
      </c>
      <c r="K19" s="230"/>
      <c r="L19" s="230">
        <v>7810</v>
      </c>
      <c r="M19" s="230"/>
      <c r="N19" s="230">
        <v>1750</v>
      </c>
      <c r="AR19" s="230"/>
      <c r="AS19" s="230"/>
      <c r="AT19" s="230"/>
      <c r="AU19" s="230"/>
      <c r="AV19" s="230"/>
      <c r="AW19" s="230"/>
    </row>
    <row r="20" spans="1:49" ht="13.5" customHeight="1" x14ac:dyDescent="0.2">
      <c r="A20" s="99" t="s">
        <v>239</v>
      </c>
      <c r="B20" s="230">
        <v>12970</v>
      </c>
      <c r="D20" s="230">
        <v>11990</v>
      </c>
      <c r="E20" s="230"/>
      <c r="F20" s="230">
        <v>590</v>
      </c>
      <c r="G20" s="230"/>
      <c r="H20" s="230">
        <v>390</v>
      </c>
      <c r="J20" s="230">
        <v>360</v>
      </c>
      <c r="K20" s="230"/>
      <c r="L20" s="230">
        <v>11100</v>
      </c>
      <c r="M20" s="230"/>
      <c r="N20" s="230">
        <v>1500</v>
      </c>
      <c r="AR20" s="230"/>
      <c r="AS20" s="230"/>
      <c r="AT20" s="230"/>
      <c r="AU20" s="230"/>
      <c r="AV20" s="230"/>
      <c r="AW20" s="230"/>
    </row>
    <row r="21" spans="1:49" ht="13.5" customHeight="1" x14ac:dyDescent="0.2">
      <c r="A21" s="251" t="s">
        <v>240</v>
      </c>
      <c r="B21" s="230">
        <v>17690</v>
      </c>
      <c r="D21" s="230">
        <v>16430</v>
      </c>
      <c r="E21" s="230"/>
      <c r="F21" s="230">
        <v>860</v>
      </c>
      <c r="G21" s="230"/>
      <c r="H21" s="230">
        <v>410</v>
      </c>
      <c r="J21" s="230">
        <v>560</v>
      </c>
      <c r="K21" s="230"/>
      <c r="L21" s="230">
        <v>15210</v>
      </c>
      <c r="M21" s="230"/>
      <c r="N21" s="230">
        <v>1930</v>
      </c>
      <c r="AR21" s="230"/>
      <c r="AS21" s="230"/>
      <c r="AT21" s="230"/>
      <c r="AU21" s="230"/>
      <c r="AV21" s="230"/>
      <c r="AW21" s="230"/>
    </row>
    <row r="22" spans="1:49" ht="13.5" customHeight="1" x14ac:dyDescent="0.2">
      <c r="A22" s="99" t="s">
        <v>241</v>
      </c>
      <c r="B22" s="230">
        <v>17520</v>
      </c>
      <c r="D22" s="230">
        <v>15840</v>
      </c>
      <c r="E22" s="230"/>
      <c r="F22" s="230">
        <v>1100</v>
      </c>
      <c r="G22" s="230"/>
      <c r="H22" s="230">
        <v>580</v>
      </c>
      <c r="J22" s="230">
        <v>780</v>
      </c>
      <c r="K22" s="230"/>
      <c r="L22" s="230">
        <v>14390</v>
      </c>
      <c r="M22" s="230"/>
      <c r="N22" s="230">
        <v>2350</v>
      </c>
      <c r="AR22" s="230"/>
      <c r="AS22" s="230"/>
      <c r="AT22" s="230"/>
      <c r="AU22" s="230"/>
      <c r="AV22" s="230"/>
      <c r="AW22" s="230"/>
    </row>
    <row r="23" spans="1:49" ht="13.5" customHeight="1" x14ac:dyDescent="0.2">
      <c r="A23" s="99" t="s">
        <v>242</v>
      </c>
      <c r="B23" s="230">
        <v>19460</v>
      </c>
      <c r="D23" s="230">
        <v>17010</v>
      </c>
      <c r="E23" s="230"/>
      <c r="F23" s="230">
        <v>1320</v>
      </c>
      <c r="G23" s="230"/>
      <c r="H23" s="230">
        <v>1130</v>
      </c>
      <c r="J23" s="230">
        <v>800</v>
      </c>
      <c r="K23" s="230"/>
      <c r="L23" s="230">
        <v>14850</v>
      </c>
      <c r="M23" s="230"/>
      <c r="N23" s="230">
        <v>3810</v>
      </c>
      <c r="AR23" s="230"/>
      <c r="AS23" s="230"/>
      <c r="AT23" s="230"/>
      <c r="AU23" s="230"/>
      <c r="AV23" s="230"/>
      <c r="AW23" s="230"/>
    </row>
    <row r="24" spans="1:49" ht="13.5" customHeight="1" x14ac:dyDescent="0.2">
      <c r="A24" s="251" t="s">
        <v>243</v>
      </c>
      <c r="B24" s="230">
        <v>25300</v>
      </c>
      <c r="D24" s="230">
        <v>22360</v>
      </c>
      <c r="E24" s="230"/>
      <c r="F24" s="230">
        <v>1550</v>
      </c>
      <c r="G24" s="230"/>
      <c r="H24" s="230">
        <v>1400</v>
      </c>
      <c r="J24" s="230">
        <v>940</v>
      </c>
      <c r="K24" s="230"/>
      <c r="L24" s="230">
        <v>19420</v>
      </c>
      <c r="M24" s="230"/>
      <c r="N24" s="230">
        <v>4940</v>
      </c>
      <c r="AR24" s="230"/>
      <c r="AS24" s="230"/>
      <c r="AT24" s="230"/>
      <c r="AU24" s="230"/>
      <c r="AV24" s="230"/>
      <c r="AW24" s="230"/>
    </row>
    <row r="25" spans="1:49" ht="13.5" customHeight="1" x14ac:dyDescent="0.2">
      <c r="A25" s="99" t="s">
        <v>244</v>
      </c>
      <c r="B25" s="230">
        <v>28510</v>
      </c>
      <c r="D25" s="230">
        <v>25450</v>
      </c>
      <c r="E25" s="230"/>
      <c r="F25" s="230">
        <v>1500</v>
      </c>
      <c r="G25" s="230"/>
      <c r="H25" s="230">
        <v>1550</v>
      </c>
      <c r="J25" s="230">
        <v>820</v>
      </c>
      <c r="K25" s="230"/>
      <c r="L25" s="230">
        <v>21850</v>
      </c>
      <c r="M25" s="230"/>
      <c r="N25" s="230">
        <v>5840</v>
      </c>
      <c r="AR25" s="230"/>
      <c r="AS25" s="230"/>
      <c r="AT25" s="230"/>
      <c r="AU25" s="230"/>
      <c r="AV25" s="230"/>
      <c r="AW25" s="230"/>
    </row>
    <row r="26" spans="1:49" ht="13.5" customHeight="1" x14ac:dyDescent="0.2">
      <c r="A26" s="99" t="s">
        <v>245</v>
      </c>
      <c r="B26" s="230">
        <f>SUM(D26:N26)/2</f>
        <v>31880</v>
      </c>
      <c r="D26" s="230">
        <v>27530</v>
      </c>
      <c r="E26" s="230"/>
      <c r="F26" s="230">
        <v>1670</v>
      </c>
      <c r="G26" s="230"/>
      <c r="H26" s="230">
        <v>2680</v>
      </c>
      <c r="J26" s="230">
        <v>830</v>
      </c>
      <c r="K26" s="230"/>
      <c r="L26" s="230">
        <v>23550</v>
      </c>
      <c r="M26" s="230"/>
      <c r="N26" s="230">
        <v>7500</v>
      </c>
      <c r="AQ26" s="246"/>
      <c r="AR26" s="230"/>
      <c r="AS26" s="230"/>
      <c r="AT26" s="230"/>
      <c r="AU26" s="230"/>
      <c r="AV26" s="230"/>
      <c r="AW26" s="230"/>
    </row>
    <row r="27" spans="1:49" ht="13.5" customHeight="1" x14ac:dyDescent="0.2">
      <c r="A27" s="99" t="s">
        <v>246</v>
      </c>
      <c r="B27" s="230">
        <f>SUM(D27:N27)/2</f>
        <v>24970</v>
      </c>
      <c r="D27" s="230">
        <v>20330</v>
      </c>
      <c r="E27" s="230"/>
      <c r="F27" s="230">
        <v>1570</v>
      </c>
      <c r="G27" s="230"/>
      <c r="H27" s="230">
        <v>3070</v>
      </c>
      <c r="J27" s="230">
        <v>620</v>
      </c>
      <c r="K27" s="230"/>
      <c r="L27" s="230">
        <v>15070</v>
      </c>
      <c r="M27" s="230"/>
      <c r="N27" s="230">
        <v>9280</v>
      </c>
      <c r="AQ27" s="246"/>
      <c r="AR27" s="230"/>
      <c r="AS27" s="230"/>
      <c r="AT27" s="230"/>
      <c r="AU27" s="230"/>
      <c r="AV27" s="230"/>
      <c r="AW27" s="230"/>
    </row>
    <row r="28" spans="1:49" ht="13.5" customHeight="1" x14ac:dyDescent="0.2">
      <c r="A28" s="99" t="s">
        <v>247</v>
      </c>
      <c r="B28" s="230">
        <f>SUM(D28:N28)/2</f>
        <v>19520</v>
      </c>
      <c r="D28" s="230">
        <v>15940</v>
      </c>
      <c r="E28" s="230"/>
      <c r="F28" s="230">
        <v>1060</v>
      </c>
      <c r="G28" s="230"/>
      <c r="H28" s="230">
        <v>2520</v>
      </c>
      <c r="J28" s="230">
        <v>160</v>
      </c>
      <c r="K28" s="230"/>
      <c r="L28" s="230">
        <v>4500</v>
      </c>
      <c r="M28" s="230"/>
      <c r="N28" s="230">
        <v>14860</v>
      </c>
      <c r="AQ28" s="246"/>
      <c r="AR28" s="230"/>
      <c r="AS28" s="230"/>
      <c r="AT28" s="230"/>
      <c r="AU28" s="230"/>
      <c r="AV28" s="230"/>
      <c r="AW28" s="230"/>
    </row>
    <row r="29" spans="1:49" ht="13.5" customHeight="1" x14ac:dyDescent="0.2">
      <c r="A29" s="99" t="s">
        <v>248</v>
      </c>
      <c r="B29" s="230">
        <v>22500</v>
      </c>
      <c r="D29" s="230">
        <v>19460</v>
      </c>
      <c r="E29" s="230"/>
      <c r="F29" s="230">
        <v>1100</v>
      </c>
      <c r="G29" s="230"/>
      <c r="H29" s="230">
        <v>1930</v>
      </c>
      <c r="J29" s="230">
        <v>40</v>
      </c>
      <c r="K29" s="230"/>
      <c r="L29" s="230">
        <v>570</v>
      </c>
      <c r="M29" s="230"/>
      <c r="N29" s="230">
        <v>21890</v>
      </c>
      <c r="AQ29" s="246"/>
      <c r="AR29" s="230"/>
      <c r="AS29" s="230"/>
      <c r="AT29" s="230"/>
      <c r="AU29" s="230"/>
      <c r="AV29" s="230"/>
      <c r="AW29" s="230"/>
    </row>
    <row r="30" spans="1:49" ht="13.5" customHeight="1" x14ac:dyDescent="0.2">
      <c r="A30" s="251" t="s">
        <v>249</v>
      </c>
      <c r="B30" s="230">
        <v>28370</v>
      </c>
      <c r="D30" s="230">
        <v>24990</v>
      </c>
      <c r="E30" s="230"/>
      <c r="F30" s="230">
        <v>1130</v>
      </c>
      <c r="G30" s="230"/>
      <c r="H30" s="230">
        <v>2260</v>
      </c>
      <c r="J30" s="252" t="s">
        <v>250</v>
      </c>
      <c r="K30" s="252"/>
      <c r="L30" s="252" t="s">
        <v>250</v>
      </c>
      <c r="M30" s="252"/>
      <c r="N30" s="252" t="s">
        <v>250</v>
      </c>
      <c r="AQ30" s="246"/>
      <c r="AR30" s="230"/>
      <c r="AS30" s="230"/>
      <c r="AT30" s="230"/>
      <c r="AU30" s="230"/>
      <c r="AV30" s="230"/>
      <c r="AW30" s="230"/>
    </row>
    <row r="31" spans="1:49" ht="13.5" customHeight="1" x14ac:dyDescent="0.2">
      <c r="A31" s="99" t="s">
        <v>251</v>
      </c>
      <c r="B31" s="230">
        <v>34910</v>
      </c>
      <c r="D31" s="230">
        <v>31100</v>
      </c>
      <c r="E31" s="230"/>
      <c r="F31" s="230">
        <v>1310</v>
      </c>
      <c r="G31" s="230"/>
      <c r="H31" s="230">
        <v>2510</v>
      </c>
      <c r="J31" s="252" t="s">
        <v>250</v>
      </c>
      <c r="K31" s="252"/>
      <c r="L31" s="252" t="s">
        <v>250</v>
      </c>
      <c r="M31" s="252"/>
      <c r="N31" s="252" t="s">
        <v>250</v>
      </c>
      <c r="AQ31" s="246"/>
      <c r="AR31" s="230"/>
      <c r="AS31" s="230"/>
      <c r="AT31" s="230"/>
      <c r="AU31" s="230"/>
      <c r="AV31" s="230"/>
      <c r="AW31" s="230"/>
    </row>
    <row r="32" spans="1:49" ht="13.5" customHeight="1" x14ac:dyDescent="0.2">
      <c r="A32" s="99" t="s">
        <v>252</v>
      </c>
      <c r="B32" s="230">
        <v>39390</v>
      </c>
      <c r="D32" s="230">
        <v>35650</v>
      </c>
      <c r="E32" s="230"/>
      <c r="F32" s="230">
        <v>1240</v>
      </c>
      <c r="G32" s="230"/>
      <c r="H32" s="230">
        <v>2490</v>
      </c>
      <c r="J32" s="252" t="s">
        <v>250</v>
      </c>
      <c r="K32" s="252"/>
      <c r="L32" s="252" t="s">
        <v>250</v>
      </c>
      <c r="M32" s="252"/>
      <c r="N32" s="252" t="s">
        <v>250</v>
      </c>
      <c r="AQ32" s="246"/>
      <c r="AR32" s="230"/>
      <c r="AS32" s="230"/>
      <c r="AT32" s="230"/>
      <c r="AU32" s="230"/>
      <c r="AV32" s="230"/>
      <c r="AW32" s="230"/>
    </row>
    <row r="33" spans="1:15" ht="13.5" customHeight="1" x14ac:dyDescent="0.2">
      <c r="A33" s="99" t="s">
        <v>253</v>
      </c>
      <c r="B33" s="230">
        <v>40690</v>
      </c>
      <c r="D33" s="230">
        <v>36850</v>
      </c>
      <c r="E33" s="230"/>
      <c r="F33" s="230">
        <v>1280</v>
      </c>
      <c r="G33" s="230"/>
      <c r="H33" s="230">
        <v>2560</v>
      </c>
      <c r="J33" s="252" t="s">
        <v>250</v>
      </c>
      <c r="K33" s="252"/>
      <c r="L33" s="252" t="s">
        <v>250</v>
      </c>
      <c r="M33" s="252"/>
      <c r="N33" s="252" t="s">
        <v>250</v>
      </c>
    </row>
    <row r="34" spans="1:15" ht="13.5" customHeight="1" x14ac:dyDescent="0.2">
      <c r="A34" s="99" t="s">
        <v>254</v>
      </c>
      <c r="B34" s="230">
        <v>43240</v>
      </c>
      <c r="C34" s="230"/>
      <c r="D34" s="230">
        <v>40020</v>
      </c>
      <c r="E34" s="230"/>
      <c r="F34" s="230">
        <v>1220</v>
      </c>
      <c r="G34" s="230"/>
      <c r="H34" s="230">
        <v>2000</v>
      </c>
      <c r="J34" s="252" t="s">
        <v>250</v>
      </c>
      <c r="K34" s="252"/>
      <c r="L34" s="252" t="s">
        <v>250</v>
      </c>
      <c r="M34" s="252"/>
      <c r="N34" s="252" t="s">
        <v>250</v>
      </c>
    </row>
    <row r="35" spans="1:15" ht="13.5" customHeight="1" x14ac:dyDescent="0.2">
      <c r="A35" s="99" t="s">
        <v>255</v>
      </c>
      <c r="B35" s="230">
        <v>51120</v>
      </c>
      <c r="C35" s="230"/>
      <c r="D35" s="230">
        <v>46800</v>
      </c>
      <c r="E35" s="230"/>
      <c r="F35" s="230">
        <v>1630</v>
      </c>
      <c r="G35" s="230"/>
      <c r="H35" s="230">
        <v>2690</v>
      </c>
      <c r="J35" s="252" t="s">
        <v>250</v>
      </c>
      <c r="K35" s="252"/>
      <c r="L35" s="252" t="s">
        <v>250</v>
      </c>
      <c r="M35" s="252"/>
      <c r="N35" s="252" t="s">
        <v>250</v>
      </c>
    </row>
    <row r="36" spans="1:15" ht="13.5" customHeight="1" x14ac:dyDescent="0.2">
      <c r="A36" s="99" t="s">
        <v>256</v>
      </c>
      <c r="B36" s="230">
        <v>50250</v>
      </c>
      <c r="C36" s="230"/>
      <c r="D36" s="230">
        <v>45970</v>
      </c>
      <c r="E36" s="230"/>
      <c r="F36" s="230">
        <v>1550</v>
      </c>
      <c r="G36" s="230"/>
      <c r="H36" s="230">
        <v>2730</v>
      </c>
      <c r="J36" s="252" t="s">
        <v>250</v>
      </c>
      <c r="K36" s="252"/>
      <c r="L36" s="252" t="s">
        <v>250</v>
      </c>
      <c r="M36" s="252"/>
      <c r="N36" s="252" t="s">
        <v>250</v>
      </c>
    </row>
    <row r="37" spans="1:15" ht="13.5" customHeight="1" x14ac:dyDescent="0.2">
      <c r="A37" s="99" t="s">
        <v>257</v>
      </c>
      <c r="B37" s="230">
        <v>51110</v>
      </c>
      <c r="C37" s="230"/>
      <c r="D37" s="230">
        <v>46400</v>
      </c>
      <c r="E37" s="230"/>
      <c r="F37" s="230">
        <v>1560</v>
      </c>
      <c r="G37" s="230"/>
      <c r="H37" s="230">
        <v>3150</v>
      </c>
      <c r="J37" s="252" t="s">
        <v>250</v>
      </c>
      <c r="K37" s="252"/>
      <c r="L37" s="252" t="s">
        <v>250</v>
      </c>
      <c r="M37" s="252"/>
      <c r="N37" s="252" t="s">
        <v>250</v>
      </c>
    </row>
    <row r="38" spans="1:15" ht="13.5" customHeight="1" x14ac:dyDescent="0.2">
      <c r="A38" s="99" t="s">
        <v>258</v>
      </c>
      <c r="B38" s="230">
        <v>54720</v>
      </c>
      <c r="C38" s="230"/>
      <c r="D38" s="230">
        <v>50000</v>
      </c>
      <c r="E38" s="230"/>
      <c r="F38" s="230">
        <v>1620</v>
      </c>
      <c r="G38" s="230"/>
      <c r="H38" s="230">
        <v>3100</v>
      </c>
      <c r="J38" s="252" t="s">
        <v>250</v>
      </c>
      <c r="K38" s="252"/>
      <c r="L38" s="252" t="s">
        <v>250</v>
      </c>
      <c r="M38" s="252"/>
      <c r="N38" s="252" t="s">
        <v>250</v>
      </c>
    </row>
    <row r="39" spans="1:15" ht="13.5" customHeight="1" x14ac:dyDescent="0.2">
      <c r="A39" s="99" t="s">
        <v>259</v>
      </c>
      <c r="B39" s="230">
        <v>58050</v>
      </c>
      <c r="C39" s="230"/>
      <c r="D39" s="230">
        <v>52380</v>
      </c>
      <c r="E39" s="230"/>
      <c r="F39" s="230">
        <v>2270</v>
      </c>
      <c r="G39" s="230"/>
      <c r="H39" s="230">
        <v>3400</v>
      </c>
      <c r="J39" s="252" t="s">
        <v>250</v>
      </c>
      <c r="K39" s="252"/>
      <c r="L39" s="252" t="s">
        <v>250</v>
      </c>
      <c r="M39" s="252"/>
      <c r="N39" s="252" t="s">
        <v>250</v>
      </c>
    </row>
    <row r="40" spans="1:15" ht="13.5" customHeight="1" x14ac:dyDescent="0.2">
      <c r="A40" s="99" t="s">
        <v>260</v>
      </c>
      <c r="B40" s="253">
        <f>+D40+F40+H40</f>
        <v>63206</v>
      </c>
      <c r="C40" s="253"/>
      <c r="D40" s="253">
        <v>56627</v>
      </c>
      <c r="E40" s="253"/>
      <c r="F40" s="230">
        <v>1783</v>
      </c>
      <c r="G40" s="253"/>
      <c r="H40" s="253">
        <v>4796</v>
      </c>
      <c r="I40" s="93"/>
      <c r="J40" s="254" t="s">
        <v>250</v>
      </c>
      <c r="K40" s="254"/>
      <c r="L40" s="254" t="s">
        <v>250</v>
      </c>
      <c r="M40" s="254"/>
      <c r="N40" s="254" t="s">
        <v>250</v>
      </c>
      <c r="O40" s="255"/>
    </row>
    <row r="41" spans="1:15" ht="13.5" customHeight="1" x14ac:dyDescent="0.2">
      <c r="A41" s="201" t="s">
        <v>261</v>
      </c>
      <c r="B41" s="253">
        <v>64439</v>
      </c>
      <c r="C41" s="253"/>
      <c r="D41" s="253">
        <v>58331</v>
      </c>
      <c r="E41" s="253"/>
      <c r="F41" s="230">
        <v>2342</v>
      </c>
      <c r="G41" s="253"/>
      <c r="H41" s="253">
        <v>3766</v>
      </c>
      <c r="I41" s="93"/>
      <c r="J41" s="254" t="s">
        <v>250</v>
      </c>
      <c r="K41" s="254"/>
      <c r="L41" s="254" t="s">
        <v>250</v>
      </c>
      <c r="M41" s="254"/>
      <c r="N41" s="254" t="s">
        <v>250</v>
      </c>
      <c r="O41" s="255"/>
    </row>
    <row r="42" spans="1:15" ht="13.5" customHeight="1" x14ac:dyDescent="0.2">
      <c r="A42" s="99" t="s">
        <v>5</v>
      </c>
      <c r="B42" s="230">
        <v>67804</v>
      </c>
      <c r="C42" s="230"/>
      <c r="D42" s="230">
        <v>61641</v>
      </c>
      <c r="E42" s="230"/>
      <c r="F42" s="230">
        <v>2581</v>
      </c>
      <c r="G42" s="230"/>
      <c r="H42" s="230">
        <v>3582</v>
      </c>
      <c r="I42" s="256"/>
      <c r="J42" s="252" t="s">
        <v>250</v>
      </c>
      <c r="K42" s="252"/>
      <c r="L42" s="252" t="s">
        <v>250</v>
      </c>
      <c r="M42" s="252"/>
      <c r="N42" s="252" t="s">
        <v>250</v>
      </c>
      <c r="O42" s="255"/>
    </row>
    <row r="43" spans="1:15" ht="13.5" customHeight="1" x14ac:dyDescent="0.2">
      <c r="A43" s="201" t="s">
        <v>6</v>
      </c>
      <c r="B43" s="253">
        <f>+D43+F43+H43</f>
        <v>68378</v>
      </c>
      <c r="C43" s="253"/>
      <c r="D43" s="253">
        <v>62244</v>
      </c>
      <c r="E43" s="253"/>
      <c r="F43" s="230">
        <v>2203</v>
      </c>
      <c r="G43" s="253"/>
      <c r="H43" s="253">
        <v>3931</v>
      </c>
      <c r="I43" s="93"/>
      <c r="J43" s="254" t="s">
        <v>250</v>
      </c>
      <c r="K43" s="254"/>
      <c r="L43" s="254" t="s">
        <v>250</v>
      </c>
      <c r="M43" s="254"/>
      <c r="N43" s="254" t="s">
        <v>250</v>
      </c>
      <c r="O43" s="255"/>
    </row>
    <row r="44" spans="1:15" ht="13.5" customHeight="1" x14ac:dyDescent="0.2">
      <c r="A44" s="201" t="s">
        <v>7</v>
      </c>
      <c r="B44" s="253">
        <f>+D44+F44+H44</f>
        <v>73630</v>
      </c>
      <c r="C44" s="253"/>
      <c r="D44" s="253">
        <v>65580</v>
      </c>
      <c r="E44" s="253"/>
      <c r="F44" s="230">
        <v>2515</v>
      </c>
      <c r="G44" s="253"/>
      <c r="H44" s="253">
        <v>5535</v>
      </c>
      <c r="I44" s="93"/>
      <c r="J44" s="254" t="s">
        <v>250</v>
      </c>
      <c r="K44" s="254"/>
      <c r="L44" s="254" t="s">
        <v>250</v>
      </c>
      <c r="M44" s="254"/>
      <c r="N44" s="254" t="s">
        <v>250</v>
      </c>
      <c r="O44" s="255"/>
    </row>
    <row r="45" spans="1:15" ht="13.5" customHeight="1" x14ac:dyDescent="0.2">
      <c r="A45" s="201" t="s">
        <v>8</v>
      </c>
      <c r="B45" s="253">
        <v>74326</v>
      </c>
      <c r="C45" s="253"/>
      <c r="D45" s="253">
        <v>65771</v>
      </c>
      <c r="E45" s="253"/>
      <c r="F45" s="230">
        <v>3486</v>
      </c>
      <c r="G45" s="253"/>
      <c r="H45" s="253">
        <v>5069</v>
      </c>
      <c r="I45" s="93"/>
      <c r="J45" s="254" t="s">
        <v>250</v>
      </c>
      <c r="K45" s="254"/>
      <c r="L45" s="254" t="s">
        <v>250</v>
      </c>
      <c r="M45" s="254"/>
      <c r="N45" s="254" t="s">
        <v>250</v>
      </c>
      <c r="O45" s="255"/>
    </row>
    <row r="46" spans="1:15" ht="13.5" customHeight="1" x14ac:dyDescent="0.2">
      <c r="A46" s="201" t="s">
        <v>9</v>
      </c>
      <c r="B46" s="253">
        <v>71085</v>
      </c>
      <c r="C46" s="253"/>
      <c r="D46" s="253">
        <v>63286</v>
      </c>
      <c r="E46" s="253"/>
      <c r="F46" s="230">
        <v>3034</v>
      </c>
      <c r="G46" s="253"/>
      <c r="H46" s="253">
        <v>4765</v>
      </c>
      <c r="I46" s="93"/>
      <c r="J46" s="254" t="s">
        <v>250</v>
      </c>
      <c r="K46" s="254"/>
      <c r="L46" s="254" t="s">
        <v>250</v>
      </c>
      <c r="M46" s="254"/>
      <c r="N46" s="254" t="s">
        <v>250</v>
      </c>
      <c r="O46" s="255"/>
    </row>
    <row r="47" spans="1:15" ht="13.5" customHeight="1" x14ac:dyDescent="0.2">
      <c r="A47" s="201" t="s">
        <v>262</v>
      </c>
      <c r="B47" s="253">
        <v>67510</v>
      </c>
      <c r="C47" s="253"/>
      <c r="D47" s="253">
        <v>61511</v>
      </c>
      <c r="E47" s="253"/>
      <c r="F47" s="230">
        <v>2531</v>
      </c>
      <c r="G47" s="253"/>
      <c r="H47" s="253">
        <v>3468</v>
      </c>
      <c r="I47" s="93"/>
      <c r="J47" s="254" t="s">
        <v>250</v>
      </c>
      <c r="K47" s="254"/>
      <c r="L47" s="254" t="s">
        <v>250</v>
      </c>
      <c r="M47" s="254"/>
      <c r="N47" s="254" t="s">
        <v>250</v>
      </c>
      <c r="O47" s="255"/>
    </row>
    <row r="48" spans="1:15" ht="13.5" customHeight="1" x14ac:dyDescent="0.2">
      <c r="A48" s="201" t="s">
        <v>20</v>
      </c>
      <c r="B48" s="253">
        <v>81577</v>
      </c>
      <c r="C48" s="253"/>
      <c r="D48" s="253">
        <v>70460</v>
      </c>
      <c r="E48" s="253"/>
      <c r="F48" s="230">
        <v>2603</v>
      </c>
      <c r="G48" s="253"/>
      <c r="H48" s="253">
        <v>8515</v>
      </c>
      <c r="I48" s="93"/>
      <c r="J48" s="254" t="s">
        <v>250</v>
      </c>
      <c r="K48" s="254"/>
      <c r="L48" s="254" t="s">
        <v>250</v>
      </c>
      <c r="M48" s="254"/>
      <c r="N48" s="254" t="s">
        <v>250</v>
      </c>
      <c r="O48" s="255"/>
    </row>
    <row r="49" spans="1:45" ht="13.5" customHeight="1" x14ac:dyDescent="0.2">
      <c r="A49" s="201" t="s">
        <v>22</v>
      </c>
      <c r="B49" s="253">
        <v>76112</v>
      </c>
      <c r="C49" s="253"/>
      <c r="D49" s="253">
        <v>66644</v>
      </c>
      <c r="E49" s="253"/>
      <c r="F49" s="230">
        <v>2469</v>
      </c>
      <c r="G49" s="253"/>
      <c r="H49" s="253">
        <v>6999</v>
      </c>
      <c r="I49" s="93"/>
      <c r="J49" s="254" t="s">
        <v>250</v>
      </c>
      <c r="K49" s="254"/>
      <c r="L49" s="254" t="s">
        <v>250</v>
      </c>
      <c r="M49" s="254"/>
      <c r="N49" s="254" t="s">
        <v>250</v>
      </c>
      <c r="O49" s="255"/>
    </row>
    <row r="50" spans="1:45" ht="13.5" customHeight="1" x14ac:dyDescent="0.2">
      <c r="A50" s="201" t="s">
        <v>263</v>
      </c>
      <c r="B50" s="253">
        <v>72064</v>
      </c>
      <c r="C50" s="253"/>
      <c r="D50" s="253">
        <v>62396</v>
      </c>
      <c r="E50" s="253"/>
      <c r="F50" s="230">
        <v>2121</v>
      </c>
      <c r="G50" s="253"/>
      <c r="H50" s="253">
        <v>7548</v>
      </c>
      <c r="I50" s="93"/>
      <c r="J50" s="254" t="s">
        <v>250</v>
      </c>
      <c r="K50" s="254"/>
      <c r="L50" s="254" t="s">
        <v>250</v>
      </c>
      <c r="M50" s="254"/>
      <c r="N50" s="254" t="s">
        <v>250</v>
      </c>
      <c r="O50" s="255"/>
    </row>
    <row r="51" spans="1:45" ht="13.5" customHeight="1" x14ac:dyDescent="0.2">
      <c r="A51" s="201" t="s">
        <v>31</v>
      </c>
      <c r="B51" s="253">
        <v>71205</v>
      </c>
      <c r="C51" s="253"/>
      <c r="D51" s="253">
        <v>60574</v>
      </c>
      <c r="E51" s="253"/>
      <c r="F51" s="230">
        <v>1511</v>
      </c>
      <c r="G51" s="253"/>
      <c r="H51" s="253">
        <v>9120</v>
      </c>
      <c r="I51" s="93"/>
      <c r="J51" s="254" t="s">
        <v>250</v>
      </c>
      <c r="K51" s="254"/>
      <c r="L51" s="254" t="s">
        <v>250</v>
      </c>
      <c r="M51" s="254"/>
      <c r="N51" s="254" t="s">
        <v>250</v>
      </c>
      <c r="O51" s="255"/>
    </row>
    <row r="52" spans="1:45" ht="13.5" customHeight="1" x14ac:dyDescent="0.2">
      <c r="A52" s="201" t="s">
        <v>68</v>
      </c>
      <c r="B52" s="253">
        <v>68799</v>
      </c>
      <c r="C52" s="253"/>
      <c r="D52" s="253">
        <v>57397</v>
      </c>
      <c r="E52" s="253"/>
      <c r="F52" s="230">
        <v>814</v>
      </c>
      <c r="G52" s="253"/>
      <c r="H52" s="253">
        <v>10590</v>
      </c>
      <c r="I52" s="93"/>
      <c r="J52" s="254" t="s">
        <v>250</v>
      </c>
      <c r="K52" s="254"/>
      <c r="L52" s="254" t="s">
        <v>250</v>
      </c>
      <c r="M52" s="254"/>
      <c r="N52" s="254" t="s">
        <v>250</v>
      </c>
      <c r="O52" s="255"/>
    </row>
    <row r="53" spans="1:45" ht="13.5" customHeight="1" x14ac:dyDescent="0.2">
      <c r="A53" s="201" t="s">
        <v>13</v>
      </c>
      <c r="B53" s="253">
        <v>73880</v>
      </c>
      <c r="C53" s="253"/>
      <c r="D53" s="253">
        <v>62931</v>
      </c>
      <c r="E53" s="253"/>
      <c r="F53" s="230">
        <v>146</v>
      </c>
      <c r="G53" s="253"/>
      <c r="H53" s="253">
        <v>10808</v>
      </c>
      <c r="I53" s="93"/>
      <c r="J53" s="254" t="s">
        <v>250</v>
      </c>
      <c r="K53" s="254"/>
      <c r="L53" s="254" t="s">
        <v>250</v>
      </c>
      <c r="M53" s="254"/>
      <c r="N53" s="254" t="s">
        <v>250</v>
      </c>
      <c r="O53" s="255"/>
    </row>
    <row r="54" spans="1:45" ht="13.5" customHeight="1" x14ac:dyDescent="0.2">
      <c r="A54" s="257" t="s">
        <v>19</v>
      </c>
      <c r="B54" s="258">
        <v>71918</v>
      </c>
      <c r="C54" s="258"/>
      <c r="D54" s="258">
        <v>60633</v>
      </c>
      <c r="E54" s="258"/>
      <c r="F54" s="230">
        <v>5</v>
      </c>
      <c r="G54" s="258"/>
      <c r="H54" s="258">
        <v>11300</v>
      </c>
      <c r="I54" s="56"/>
      <c r="J54" s="57" t="s">
        <v>250</v>
      </c>
      <c r="K54" s="57"/>
      <c r="L54" s="57" t="s">
        <v>250</v>
      </c>
      <c r="M54" s="57"/>
      <c r="N54" s="57" t="s">
        <v>250</v>
      </c>
      <c r="O54" s="56"/>
    </row>
    <row r="55" spans="1:45" ht="13.5" customHeight="1" x14ac:dyDescent="0.2">
      <c r="A55" s="257" t="s">
        <v>21</v>
      </c>
      <c r="B55" s="258">
        <v>81358</v>
      </c>
      <c r="C55" s="258"/>
      <c r="D55" s="258">
        <v>69903</v>
      </c>
      <c r="E55" s="258"/>
      <c r="F55" s="57" t="s">
        <v>250</v>
      </c>
      <c r="G55" s="258"/>
      <c r="H55" s="253">
        <v>11475</v>
      </c>
      <c r="I55" s="56"/>
      <c r="J55" s="57" t="s">
        <v>250</v>
      </c>
      <c r="K55" s="57"/>
      <c r="L55" s="57" t="s">
        <v>250</v>
      </c>
      <c r="M55" s="57"/>
      <c r="N55" s="57" t="s">
        <v>250</v>
      </c>
      <c r="O55" s="56"/>
    </row>
    <row r="56" spans="1:45" ht="13.5" customHeight="1" x14ac:dyDescent="0.2">
      <c r="A56" s="257" t="s">
        <v>28</v>
      </c>
      <c r="B56" s="258">
        <v>88135</v>
      </c>
      <c r="C56" s="258"/>
      <c r="D56" s="258">
        <v>75747</v>
      </c>
      <c r="E56" s="258"/>
      <c r="F56" s="57" t="s">
        <v>250</v>
      </c>
      <c r="G56" s="258"/>
      <c r="H56" s="253">
        <v>12446</v>
      </c>
      <c r="I56" s="56"/>
      <c r="J56" s="57" t="s">
        <v>250</v>
      </c>
      <c r="K56" s="57"/>
      <c r="L56" s="57" t="s">
        <v>250</v>
      </c>
      <c r="M56" s="57"/>
      <c r="N56" s="57" t="s">
        <v>250</v>
      </c>
      <c r="O56" s="56"/>
    </row>
    <row r="57" spans="1:45" ht="13.5" customHeight="1" x14ac:dyDescent="0.2">
      <c r="A57" s="257" t="s">
        <v>30</v>
      </c>
      <c r="B57" s="258">
        <v>91076</v>
      </c>
      <c r="C57" s="258"/>
      <c r="D57" s="258">
        <v>79844</v>
      </c>
      <c r="F57" s="57" t="s">
        <v>250</v>
      </c>
      <c r="H57" s="253">
        <v>11344</v>
      </c>
      <c r="I57" s="56"/>
      <c r="J57" s="57" t="s">
        <v>250</v>
      </c>
      <c r="K57" s="57"/>
      <c r="L57" s="57" t="s">
        <v>250</v>
      </c>
      <c r="M57" s="57"/>
      <c r="N57" s="57" t="s">
        <v>250</v>
      </c>
      <c r="O57" s="56"/>
    </row>
    <row r="58" spans="1:45" ht="13.5" customHeight="1" x14ac:dyDescent="0.2">
      <c r="A58" s="100" t="s">
        <v>38</v>
      </c>
      <c r="B58" s="258">
        <v>88811</v>
      </c>
      <c r="D58" s="258">
        <v>78635</v>
      </c>
      <c r="F58" s="57" t="s">
        <v>250</v>
      </c>
      <c r="H58" s="253">
        <v>10387</v>
      </c>
      <c r="J58" s="57" t="s">
        <v>250</v>
      </c>
      <c r="K58" s="57"/>
      <c r="L58" s="57" t="s">
        <v>250</v>
      </c>
      <c r="M58" s="57"/>
      <c r="N58" s="57" t="s">
        <v>250</v>
      </c>
      <c r="O58" s="56"/>
    </row>
    <row r="59" spans="1:45" ht="6.75" customHeight="1" thickBot="1" x14ac:dyDescent="0.25">
      <c r="A59" s="259"/>
      <c r="B59" s="260"/>
      <c r="C59" s="260"/>
      <c r="D59" s="260"/>
      <c r="E59" s="260"/>
      <c r="F59" s="261"/>
      <c r="G59" s="260"/>
      <c r="H59" s="260"/>
      <c r="I59" s="262"/>
      <c r="J59" s="263"/>
      <c r="K59" s="263"/>
      <c r="L59" s="263"/>
      <c r="M59" s="263"/>
      <c r="N59" s="263"/>
      <c r="O59" s="263"/>
    </row>
    <row r="60" spans="1:45" x14ac:dyDescent="0.2">
      <c r="O60" s="103" t="s">
        <v>39</v>
      </c>
      <c r="AQ60" s="246"/>
      <c r="AR60" s="246"/>
      <c r="AS60" s="246"/>
    </row>
    <row r="61" spans="1:45" ht="12.95" customHeight="1" x14ac:dyDescent="0.2"/>
    <row r="62" spans="1:45" ht="14.1" customHeight="1" x14ac:dyDescent="0.2">
      <c r="A62" s="117" t="s">
        <v>264</v>
      </c>
    </row>
    <row r="63" spans="1:45" ht="14.1" customHeight="1" x14ac:dyDescent="0.2">
      <c r="A63" s="117" t="s">
        <v>265</v>
      </c>
    </row>
    <row r="64" spans="1:45" ht="14.1" customHeight="1" x14ac:dyDescent="0.2">
      <c r="A64" s="117" t="s">
        <v>266</v>
      </c>
    </row>
    <row r="65" spans="1:18" ht="14.1" customHeight="1" x14ac:dyDescent="0.2">
      <c r="A65" s="117" t="s">
        <v>267</v>
      </c>
    </row>
    <row r="66" spans="1:18" ht="14.1" customHeight="1" x14ac:dyDescent="0.2">
      <c r="A66" s="117" t="s">
        <v>268</v>
      </c>
    </row>
    <row r="67" spans="1:18" ht="14.1" customHeight="1" x14ac:dyDescent="0.2">
      <c r="A67" s="117" t="s">
        <v>269</v>
      </c>
    </row>
    <row r="68" spans="1:18" ht="14.1" customHeight="1" x14ac:dyDescent="0.2">
      <c r="A68" s="99" t="s">
        <v>270</v>
      </c>
    </row>
    <row r="69" spans="1:18" ht="14.1" customHeight="1" x14ac:dyDescent="0.2">
      <c r="A69" s="99" t="s">
        <v>271</v>
      </c>
    </row>
    <row r="71" spans="1:18" x14ac:dyDescent="0.2">
      <c r="A71" s="91" t="s">
        <v>272</v>
      </c>
    </row>
    <row r="72" spans="1:18" x14ac:dyDescent="0.2">
      <c r="A72" s="91" t="s">
        <v>273</v>
      </c>
    </row>
    <row r="73" spans="1:18" x14ac:dyDescent="0.2">
      <c r="A73" s="91" t="s">
        <v>274</v>
      </c>
    </row>
    <row r="74" spans="1:18" s="153" customFormat="1" x14ac:dyDescent="0.2">
      <c r="A74" s="119" t="s">
        <v>275</v>
      </c>
      <c r="Q74" s="157"/>
      <c r="R74" s="157"/>
    </row>
    <row r="75" spans="1:18" s="153" customFormat="1" x14ac:dyDescent="0.2">
      <c r="A75" s="122" t="s">
        <v>211</v>
      </c>
      <c r="Q75" s="157"/>
      <c r="R75" s="157"/>
    </row>
    <row r="76" spans="1:18" x14ac:dyDescent="0.2">
      <c r="A76" s="119"/>
    </row>
    <row r="77" spans="1:18" x14ac:dyDescent="0.2">
      <c r="A77" s="119" t="s">
        <v>276</v>
      </c>
    </row>
    <row r="78" spans="1:18" x14ac:dyDescent="0.2">
      <c r="A78" s="122" t="s">
        <v>277</v>
      </c>
    </row>
    <row r="79" spans="1:18" x14ac:dyDescent="0.2">
      <c r="A79" s="122" t="s">
        <v>278</v>
      </c>
    </row>
    <row r="81" spans="1:14" x14ac:dyDescent="0.2">
      <c r="A81" s="119" t="s">
        <v>279</v>
      </c>
    </row>
    <row r="82" spans="1:14" x14ac:dyDescent="0.2">
      <c r="A82" s="122" t="s">
        <v>280</v>
      </c>
    </row>
    <row r="83" spans="1:14" x14ac:dyDescent="0.2">
      <c r="A83" s="122" t="s">
        <v>281</v>
      </c>
    </row>
    <row r="84" spans="1:14" ht="12" customHeight="1" x14ac:dyDescent="0.2"/>
    <row r="85" spans="1:14" x14ac:dyDescent="0.2">
      <c r="A85" s="91" t="s">
        <v>283</v>
      </c>
    </row>
    <row r="87" spans="1:14" s="124" customFormat="1" x14ac:dyDescent="0.2">
      <c r="A87" s="62" t="s">
        <v>18</v>
      </c>
      <c r="B87" s="59"/>
      <c r="C87" s="63"/>
      <c r="D87" s="63"/>
      <c r="E87" s="63"/>
      <c r="F87" s="63"/>
      <c r="G87" s="63"/>
      <c r="H87" s="63"/>
      <c r="I87" s="63"/>
      <c r="J87" s="63"/>
      <c r="K87" s="63"/>
      <c r="L87" s="63"/>
      <c r="M87" s="63"/>
      <c r="N87" s="63"/>
    </row>
    <row r="88" spans="1:14" s="124" customFormat="1" x14ac:dyDescent="0.2">
      <c r="A88" s="91" t="s">
        <v>11</v>
      </c>
      <c r="B88" s="59"/>
      <c r="C88" s="64"/>
      <c r="D88" s="59"/>
      <c r="E88" s="64"/>
      <c r="F88" s="64"/>
      <c r="G88" s="64"/>
      <c r="H88" s="59"/>
      <c r="I88" s="65"/>
      <c r="J88" s="59"/>
      <c r="K88" s="64"/>
      <c r="L88" s="64"/>
      <c r="M88" s="66"/>
      <c r="N88" s="66"/>
    </row>
    <row r="89" spans="1:14" s="124" customFormat="1" x14ac:dyDescent="0.2">
      <c r="A89" s="406" t="s">
        <v>17</v>
      </c>
      <c r="B89" s="406"/>
      <c r="C89" s="64"/>
      <c r="D89" s="59"/>
      <c r="E89" s="64"/>
      <c r="F89" s="64"/>
      <c r="G89" s="64"/>
      <c r="H89" s="59"/>
      <c r="I89" s="65"/>
      <c r="J89" s="59"/>
      <c r="K89" s="64"/>
      <c r="L89" s="64"/>
      <c r="M89" s="66"/>
      <c r="N89" s="66"/>
    </row>
    <row r="90" spans="1:14" s="124" customFormat="1" x14ac:dyDescent="0.2">
      <c r="A90" s="59"/>
      <c r="B90" s="59"/>
      <c r="C90" s="64"/>
      <c r="D90" s="59"/>
      <c r="E90" s="64"/>
      <c r="F90" s="64"/>
      <c r="G90" s="64"/>
      <c r="H90" s="59"/>
      <c r="I90" s="65"/>
      <c r="J90" s="59"/>
      <c r="K90" s="64"/>
      <c r="L90" s="64"/>
      <c r="M90" s="66"/>
      <c r="N90" s="66"/>
    </row>
    <row r="91" spans="1:14" s="124" customFormat="1" x14ac:dyDescent="0.2">
      <c r="A91" s="100" t="s">
        <v>12</v>
      </c>
      <c r="B91" s="59"/>
      <c r="C91" s="64"/>
      <c r="D91" s="59"/>
      <c r="E91" s="64"/>
      <c r="F91" s="64"/>
      <c r="G91" s="64"/>
      <c r="H91" s="59"/>
      <c r="I91" s="65"/>
      <c r="J91" s="59"/>
      <c r="K91" s="64"/>
      <c r="L91" s="64"/>
      <c r="M91" s="66"/>
      <c r="N91" s="66"/>
    </row>
    <row r="92" spans="1:14" s="124" customFormat="1" x14ac:dyDescent="0.2">
      <c r="A92" s="125" t="s">
        <v>15</v>
      </c>
      <c r="B92" s="126"/>
      <c r="C92" s="64"/>
      <c r="D92" s="59"/>
      <c r="E92" s="64"/>
      <c r="F92" s="64"/>
      <c r="G92" s="64"/>
      <c r="H92" s="59"/>
      <c r="I92" s="65"/>
      <c r="J92" s="59"/>
      <c r="K92" s="64"/>
      <c r="L92" s="64"/>
      <c r="M92" s="66"/>
      <c r="N92" s="66"/>
    </row>
    <row r="93" spans="1:14" s="124" customFormat="1" x14ac:dyDescent="0.2">
      <c r="A93" s="59"/>
      <c r="B93" s="59"/>
      <c r="C93" s="64"/>
      <c r="D93" s="59"/>
      <c r="E93" s="64"/>
      <c r="F93" s="64"/>
      <c r="G93" s="64"/>
      <c r="H93" s="59"/>
      <c r="I93" s="65"/>
      <c r="J93" s="59"/>
      <c r="K93" s="64"/>
      <c r="L93" s="64"/>
      <c r="M93" s="64"/>
      <c r="N93" s="64"/>
    </row>
  </sheetData>
  <mergeCells count="1">
    <mergeCell ref="A89:B89"/>
  </mergeCells>
  <hyperlinks>
    <hyperlink ref="A92" r:id="rId1"/>
    <hyperlink ref="A89" r:id="rId2" display="ct_statistics@hmrc.gsi.gov.uk"/>
    <hyperlink ref="A92:B92" r:id="rId3" display="www.hmrc.gov.uk/"/>
    <hyperlink ref="A89:B89" r:id="rId4" display="ct.statistics@hmrc.gsi.gov.uk"/>
  </hyperlinks>
  <pageMargins left="0.7" right="0.7" top="0.75" bottom="0.75" header="0.3" footer="0.3"/>
  <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4"/>
  <sheetViews>
    <sheetView workbookViewId="0">
      <selection activeCell="C2" sqref="C2"/>
    </sheetView>
  </sheetViews>
  <sheetFormatPr defaultColWidth="10" defaultRowHeight="11.25" x14ac:dyDescent="0.2"/>
  <cols>
    <col min="1" max="1" width="43.28515625" style="265" customWidth="1"/>
    <col min="2" max="2" width="1.5703125" style="265" customWidth="1"/>
    <col min="3" max="8" width="7.5703125" style="265" customWidth="1"/>
    <col min="9" max="9" width="1.5703125" style="265" customWidth="1"/>
    <col min="10" max="10" width="9" style="265" customWidth="1"/>
    <col min="11" max="15" width="7.5703125" style="265" customWidth="1"/>
    <col min="16" max="16" width="1.5703125" style="265" customWidth="1"/>
    <col min="17" max="22" width="7.5703125" style="265" customWidth="1"/>
    <col min="23" max="23" width="1.5703125" style="265" customWidth="1"/>
    <col min="24" max="29" width="7.42578125" style="265" customWidth="1"/>
    <col min="30" max="30" width="1.5703125" style="265" customWidth="1"/>
    <col min="31" max="36" width="7.5703125" style="265" customWidth="1"/>
    <col min="37" max="37" width="1.5703125" style="265" customWidth="1"/>
    <col min="38" max="16384" width="10" style="265"/>
  </cols>
  <sheetData>
    <row r="1" spans="1:37" ht="15.75" x14ac:dyDescent="0.25">
      <c r="A1" s="100"/>
      <c r="B1" s="100"/>
      <c r="C1" s="94" t="s">
        <v>16</v>
      </c>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row>
    <row r="2" spans="1:37" ht="15.75" x14ac:dyDescent="0.25">
      <c r="B2" s="100"/>
      <c r="C2" s="97" t="s">
        <v>305</v>
      </c>
      <c r="D2" s="94"/>
      <c r="E2" s="94"/>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56"/>
    </row>
    <row r="3" spans="1:37" ht="12.75" x14ac:dyDescent="0.2">
      <c r="B3" s="100"/>
      <c r="C3" s="266"/>
      <c r="D3" s="266"/>
      <c r="E3" s="266"/>
      <c r="F3" s="255"/>
      <c r="G3" s="255"/>
      <c r="H3" s="100"/>
      <c r="I3" s="100"/>
      <c r="J3" s="100"/>
      <c r="K3" s="100"/>
      <c r="L3" s="100"/>
      <c r="M3" s="100"/>
      <c r="N3" s="100"/>
      <c r="O3" s="100"/>
      <c r="P3" s="100"/>
      <c r="Q3" s="100"/>
      <c r="R3" s="100"/>
      <c r="S3" s="100"/>
      <c r="T3" s="100"/>
      <c r="U3" s="100"/>
      <c r="V3" s="100"/>
      <c r="W3" s="100"/>
    </row>
    <row r="4" spans="1:37" ht="12" thickBot="1" x14ac:dyDescent="0.25">
      <c r="A4" s="221"/>
      <c r="B4" s="221"/>
      <c r="C4" s="221"/>
      <c r="D4" s="221"/>
      <c r="E4" s="221"/>
      <c r="F4" s="221"/>
      <c r="G4" s="221"/>
      <c r="H4" s="221"/>
      <c r="I4" s="221"/>
      <c r="J4" s="221"/>
      <c r="K4" s="221"/>
      <c r="L4" s="221"/>
      <c r="M4" s="221"/>
      <c r="N4" s="221"/>
      <c r="O4" s="221"/>
      <c r="P4" s="221"/>
      <c r="Q4" s="221"/>
      <c r="R4" s="221"/>
      <c r="S4" s="221"/>
      <c r="T4" s="221"/>
      <c r="U4" s="221"/>
      <c r="V4" s="55"/>
      <c r="W4" s="55" t="s">
        <v>223</v>
      </c>
    </row>
    <row r="5" spans="1:37" ht="8.1" customHeight="1" x14ac:dyDescent="0.2">
      <c r="A5" s="100"/>
      <c r="B5" s="100"/>
      <c r="C5" s="100"/>
      <c r="D5" s="100"/>
      <c r="E5" s="100"/>
      <c r="F5" s="100"/>
      <c r="G5" s="100"/>
      <c r="H5" s="100"/>
      <c r="I5" s="100"/>
      <c r="J5" s="100"/>
      <c r="K5" s="100"/>
      <c r="L5" s="100"/>
      <c r="M5" s="100"/>
      <c r="N5" s="100"/>
      <c r="O5" s="100"/>
      <c r="P5" s="100"/>
      <c r="Q5" s="100"/>
      <c r="R5" s="100"/>
      <c r="S5" s="100"/>
      <c r="T5" s="100"/>
      <c r="U5" s="100"/>
      <c r="V5" s="100"/>
      <c r="W5" s="100"/>
    </row>
    <row r="6" spans="1:37" s="268" customFormat="1" ht="14.25" x14ac:dyDescent="0.2">
      <c r="A6" s="267" t="s">
        <v>284</v>
      </c>
      <c r="B6" s="91"/>
      <c r="C6" s="127" t="s">
        <v>285</v>
      </c>
      <c r="D6" s="127"/>
      <c r="E6" s="127"/>
      <c r="F6" s="127"/>
      <c r="G6" s="127"/>
      <c r="H6" s="91"/>
      <c r="I6" s="91"/>
      <c r="J6" s="91" t="s">
        <v>286</v>
      </c>
      <c r="K6" s="91"/>
      <c r="L6" s="91"/>
      <c r="M6" s="91"/>
      <c r="N6" s="91"/>
      <c r="O6" s="91"/>
      <c r="P6" s="91"/>
      <c r="Q6" s="91" t="s">
        <v>287</v>
      </c>
      <c r="R6" s="91"/>
      <c r="S6" s="91"/>
      <c r="T6" s="91"/>
      <c r="U6" s="91"/>
      <c r="V6" s="91"/>
      <c r="W6" s="91"/>
    </row>
    <row r="7" spans="1:37" s="268" customFormat="1" x14ac:dyDescent="0.2">
      <c r="A7" s="91"/>
      <c r="B7" s="91"/>
      <c r="C7" s="127" t="s">
        <v>288</v>
      </c>
      <c r="D7" s="127"/>
      <c r="E7" s="127"/>
      <c r="F7" s="127"/>
      <c r="G7" s="127"/>
      <c r="H7" s="91"/>
      <c r="I7" s="91"/>
      <c r="K7" s="91"/>
      <c r="L7" s="91"/>
      <c r="M7" s="91"/>
      <c r="N7" s="91"/>
      <c r="O7" s="91"/>
      <c r="P7" s="91"/>
      <c r="Q7" s="91"/>
      <c r="R7" s="91"/>
      <c r="S7" s="91"/>
      <c r="T7" s="91"/>
      <c r="U7" s="91"/>
      <c r="V7" s="91"/>
      <c r="W7" s="91"/>
    </row>
    <row r="8" spans="1:37" ht="8.1" customHeight="1" x14ac:dyDescent="0.2">
      <c r="A8" s="101"/>
      <c r="B8" s="101"/>
      <c r="C8" s="101"/>
      <c r="D8" s="101"/>
      <c r="E8" s="101"/>
      <c r="F8" s="101"/>
      <c r="G8" s="101"/>
      <c r="H8" s="101"/>
      <c r="I8" s="101"/>
      <c r="J8" s="101"/>
      <c r="K8" s="101"/>
      <c r="L8" s="101"/>
      <c r="M8" s="101"/>
      <c r="N8" s="101"/>
      <c r="O8" s="101"/>
      <c r="P8" s="101"/>
      <c r="Q8" s="101"/>
      <c r="R8" s="101"/>
      <c r="S8" s="56"/>
      <c r="T8" s="56"/>
      <c r="U8" s="56"/>
      <c r="V8" s="56"/>
      <c r="W8" s="56"/>
    </row>
    <row r="9" spans="1:37" ht="8.1" customHeight="1" x14ac:dyDescent="0.2">
      <c r="A9" s="100"/>
      <c r="B9" s="100"/>
      <c r="C9" s="100"/>
      <c r="D9" s="100"/>
      <c r="E9" s="100"/>
      <c r="F9" s="100"/>
      <c r="G9" s="100"/>
      <c r="H9" s="100"/>
      <c r="I9" s="100"/>
      <c r="J9" s="100"/>
      <c r="K9" s="100"/>
      <c r="L9" s="100"/>
      <c r="M9" s="100"/>
      <c r="N9" s="100"/>
      <c r="O9" s="100"/>
      <c r="P9" s="100"/>
      <c r="Q9" s="100"/>
      <c r="R9" s="100"/>
      <c r="S9" s="224"/>
      <c r="T9" s="224"/>
      <c r="U9" s="224"/>
      <c r="V9" s="224"/>
      <c r="W9" s="224"/>
    </row>
    <row r="10" spans="1:37" s="269" customFormat="1" ht="14.25" x14ac:dyDescent="0.2">
      <c r="A10" s="91" t="s">
        <v>111</v>
      </c>
      <c r="C10" s="270" t="s">
        <v>303</v>
      </c>
      <c r="D10" s="270" t="s">
        <v>19</v>
      </c>
      <c r="E10" s="270" t="s">
        <v>21</v>
      </c>
      <c r="F10" s="270" t="s">
        <v>28</v>
      </c>
      <c r="G10" s="270" t="s">
        <v>30</v>
      </c>
      <c r="H10" s="270" t="s">
        <v>38</v>
      </c>
      <c r="I10" s="270"/>
      <c r="J10" s="270" t="s">
        <v>303</v>
      </c>
      <c r="K10" s="270" t="s">
        <v>19</v>
      </c>
      <c r="L10" s="270" t="s">
        <v>21</v>
      </c>
      <c r="M10" s="270" t="s">
        <v>28</v>
      </c>
      <c r="N10" s="270" t="s">
        <v>30</v>
      </c>
      <c r="O10" s="270" t="s">
        <v>38</v>
      </c>
      <c r="P10" s="270"/>
      <c r="Q10" s="270" t="s">
        <v>303</v>
      </c>
      <c r="R10" s="264" t="s">
        <v>289</v>
      </c>
      <c r="S10" s="270" t="s">
        <v>21</v>
      </c>
      <c r="T10" s="270" t="s">
        <v>28</v>
      </c>
      <c r="U10" s="270" t="s">
        <v>30</v>
      </c>
      <c r="V10" s="270" t="s">
        <v>38</v>
      </c>
      <c r="W10" s="270"/>
    </row>
    <row r="11" spans="1:37" ht="8.1" customHeight="1" x14ac:dyDescent="0.2">
      <c r="A11" s="101"/>
      <c r="B11" s="101"/>
      <c r="C11" s="271"/>
      <c r="D11" s="271"/>
      <c r="E11" s="271"/>
      <c r="F11" s="271"/>
      <c r="G11" s="271"/>
      <c r="H11" s="271"/>
      <c r="I11" s="271"/>
      <c r="J11" s="271"/>
      <c r="K11" s="271"/>
      <c r="L11" s="271"/>
      <c r="M11" s="271"/>
      <c r="N11" s="271"/>
      <c r="O11" s="271"/>
      <c r="P11" s="271"/>
      <c r="Q11" s="271"/>
      <c r="R11" s="271"/>
      <c r="S11" s="271"/>
      <c r="T11" s="271"/>
      <c r="U11" s="271"/>
      <c r="V11" s="271"/>
      <c r="W11" s="271"/>
    </row>
    <row r="12" spans="1:37" x14ac:dyDescent="0.2">
      <c r="A12" s="100"/>
      <c r="B12" s="100"/>
      <c r="C12" s="103"/>
      <c r="D12" s="103"/>
      <c r="E12" s="103"/>
      <c r="F12" s="103"/>
      <c r="G12" s="103"/>
      <c r="H12" s="103"/>
      <c r="I12" s="103"/>
      <c r="J12" s="103"/>
      <c r="K12" s="103"/>
      <c r="L12" s="103"/>
      <c r="M12" s="103"/>
      <c r="N12" s="103"/>
      <c r="O12" s="103"/>
      <c r="P12" s="103"/>
      <c r="Q12" s="103"/>
      <c r="R12" s="103"/>
      <c r="S12" s="103"/>
      <c r="T12" s="103"/>
      <c r="U12" s="103"/>
      <c r="V12" s="103"/>
      <c r="W12" s="103"/>
    </row>
    <row r="13" spans="1:37" x14ac:dyDescent="0.2">
      <c r="A13" s="272" t="s">
        <v>136</v>
      </c>
      <c r="B13" s="273"/>
      <c r="C13" s="274">
        <v>-31</v>
      </c>
      <c r="D13" s="275">
        <v>99</v>
      </c>
      <c r="E13" s="275">
        <v>-2</v>
      </c>
      <c r="F13" s="274">
        <v>163</v>
      </c>
      <c r="G13" s="274">
        <v>261</v>
      </c>
      <c r="H13" s="274">
        <v>315</v>
      </c>
      <c r="I13" s="275"/>
      <c r="J13" s="275">
        <v>355</v>
      </c>
      <c r="K13" s="275">
        <v>260</v>
      </c>
      <c r="L13" s="275">
        <v>527</v>
      </c>
      <c r="M13" s="275">
        <v>786</v>
      </c>
      <c r="N13" s="275">
        <v>816</v>
      </c>
      <c r="O13" s="275">
        <v>637</v>
      </c>
      <c r="P13" s="275"/>
      <c r="Q13" s="275">
        <v>1</v>
      </c>
      <c r="R13" s="275" t="s">
        <v>250</v>
      </c>
      <c r="S13" s="275" t="s">
        <v>290</v>
      </c>
      <c r="T13" s="57" t="s">
        <v>290</v>
      </c>
      <c r="U13" s="57" t="s">
        <v>290</v>
      </c>
      <c r="V13" s="57" t="s">
        <v>290</v>
      </c>
      <c r="W13" s="275"/>
    </row>
    <row r="14" spans="1:37" x14ac:dyDescent="0.2">
      <c r="A14" s="272" t="s">
        <v>137</v>
      </c>
      <c r="B14" s="273"/>
      <c r="C14" s="274">
        <v>6094</v>
      </c>
      <c r="D14" s="275">
        <v>8160</v>
      </c>
      <c r="E14" s="275">
        <v>11072</v>
      </c>
      <c r="F14" s="274">
        <v>10139</v>
      </c>
      <c r="G14" s="274">
        <v>9422</v>
      </c>
      <c r="H14" s="274">
        <v>6664</v>
      </c>
      <c r="I14" s="275"/>
      <c r="J14" s="275">
        <v>19</v>
      </c>
      <c r="K14" s="275">
        <v>12</v>
      </c>
      <c r="L14" s="275">
        <v>37</v>
      </c>
      <c r="M14" s="275">
        <v>64</v>
      </c>
      <c r="N14" s="275">
        <v>74</v>
      </c>
      <c r="O14" s="275">
        <v>46</v>
      </c>
      <c r="P14" s="275"/>
      <c r="Q14" s="275">
        <v>1</v>
      </c>
      <c r="R14" s="275" t="s">
        <v>250</v>
      </c>
      <c r="S14" s="275" t="s">
        <v>290</v>
      </c>
      <c r="T14" s="57" t="s">
        <v>290</v>
      </c>
      <c r="U14" s="57" t="s">
        <v>290</v>
      </c>
      <c r="V14" s="57" t="s">
        <v>290</v>
      </c>
      <c r="W14" s="275"/>
    </row>
    <row r="15" spans="1:37" x14ac:dyDescent="0.2">
      <c r="A15" s="272" t="s">
        <v>138</v>
      </c>
      <c r="B15" s="273"/>
      <c r="C15" s="274">
        <v>7532</v>
      </c>
      <c r="D15" s="275">
        <v>7424</v>
      </c>
      <c r="E15" s="275">
        <v>7584</v>
      </c>
      <c r="F15" s="274">
        <v>8438</v>
      </c>
      <c r="G15" s="274">
        <v>8407</v>
      </c>
      <c r="H15" s="274">
        <v>9301</v>
      </c>
      <c r="I15" s="275"/>
      <c r="J15" s="275">
        <v>1173</v>
      </c>
      <c r="K15" s="275">
        <v>828</v>
      </c>
      <c r="L15" s="275">
        <v>1747</v>
      </c>
      <c r="M15" s="275">
        <v>2623</v>
      </c>
      <c r="N15" s="275">
        <v>2807</v>
      </c>
      <c r="O15" s="275">
        <v>1999</v>
      </c>
      <c r="P15" s="275"/>
      <c r="Q15" s="275">
        <v>51</v>
      </c>
      <c r="R15" s="275" t="s">
        <v>250</v>
      </c>
      <c r="S15" s="275" t="s">
        <v>290</v>
      </c>
      <c r="T15" s="57" t="s">
        <v>290</v>
      </c>
      <c r="U15" s="57" t="s">
        <v>290</v>
      </c>
      <c r="V15" s="57" t="s">
        <v>290</v>
      </c>
      <c r="W15" s="275"/>
    </row>
    <row r="16" spans="1:37" x14ac:dyDescent="0.2">
      <c r="A16" s="272" t="s">
        <v>139</v>
      </c>
      <c r="B16" s="273"/>
      <c r="C16" s="274">
        <v>4972</v>
      </c>
      <c r="D16" s="275">
        <v>5395</v>
      </c>
      <c r="E16" s="275">
        <v>6109</v>
      </c>
      <c r="F16" s="274">
        <v>5764</v>
      </c>
      <c r="G16" s="274">
        <v>5707</v>
      </c>
      <c r="H16" s="274">
        <v>5620</v>
      </c>
      <c r="I16" s="275"/>
      <c r="J16" s="275">
        <v>16</v>
      </c>
      <c r="K16" s="275">
        <v>16</v>
      </c>
      <c r="L16" s="275">
        <v>56</v>
      </c>
      <c r="M16" s="275">
        <v>145</v>
      </c>
      <c r="N16" s="275">
        <v>191</v>
      </c>
      <c r="O16" s="275">
        <v>107</v>
      </c>
      <c r="P16" s="275"/>
      <c r="Q16" s="275">
        <v>4</v>
      </c>
      <c r="R16" s="275" t="s">
        <v>250</v>
      </c>
      <c r="S16" s="275" t="s">
        <v>290</v>
      </c>
      <c r="T16" s="57" t="s">
        <v>290</v>
      </c>
      <c r="U16" s="57" t="s">
        <v>290</v>
      </c>
      <c r="V16" s="57" t="s">
        <v>290</v>
      </c>
      <c r="W16" s="275"/>
    </row>
    <row r="17" spans="1:23" x14ac:dyDescent="0.2">
      <c r="A17" s="276" t="s">
        <v>140</v>
      </c>
      <c r="B17" s="273"/>
      <c r="C17" s="274">
        <v>1638</v>
      </c>
      <c r="D17" s="275">
        <v>1842</v>
      </c>
      <c r="E17" s="275">
        <v>2323</v>
      </c>
      <c r="F17" s="274">
        <v>2381</v>
      </c>
      <c r="G17" s="274">
        <v>2146</v>
      </c>
      <c r="H17" s="274">
        <v>2496</v>
      </c>
      <c r="I17" s="275"/>
      <c r="J17" s="275">
        <v>100</v>
      </c>
      <c r="K17" s="275">
        <v>71</v>
      </c>
      <c r="L17" s="275">
        <v>161</v>
      </c>
      <c r="M17" s="275">
        <v>259</v>
      </c>
      <c r="N17" s="275">
        <v>299</v>
      </c>
      <c r="O17" s="275">
        <v>223</v>
      </c>
      <c r="P17" s="275"/>
      <c r="Q17" s="275">
        <v>4</v>
      </c>
      <c r="R17" s="275" t="s">
        <v>250</v>
      </c>
      <c r="S17" s="275" t="s">
        <v>290</v>
      </c>
      <c r="T17" s="57" t="s">
        <v>290</v>
      </c>
      <c r="U17" s="57" t="s">
        <v>290</v>
      </c>
      <c r="V17" s="57" t="s">
        <v>290</v>
      </c>
      <c r="W17" s="275"/>
    </row>
    <row r="18" spans="1:23" x14ac:dyDescent="0.2">
      <c r="A18" s="272" t="s">
        <v>141</v>
      </c>
      <c r="B18" s="273"/>
      <c r="C18" s="274">
        <v>1868</v>
      </c>
      <c r="D18" s="275">
        <v>596</v>
      </c>
      <c r="E18" s="275">
        <v>427</v>
      </c>
      <c r="F18" s="274">
        <v>759</v>
      </c>
      <c r="G18" s="274">
        <v>1048</v>
      </c>
      <c r="H18" s="274">
        <v>988</v>
      </c>
      <c r="I18" s="275"/>
      <c r="J18" s="275">
        <v>802</v>
      </c>
      <c r="K18" s="275">
        <v>693</v>
      </c>
      <c r="L18" s="275">
        <v>1119</v>
      </c>
      <c r="M18" s="275">
        <v>1647</v>
      </c>
      <c r="N18" s="275">
        <v>1908</v>
      </c>
      <c r="O18" s="275">
        <v>1743</v>
      </c>
      <c r="P18" s="275"/>
      <c r="Q18" s="275">
        <v>2</v>
      </c>
      <c r="R18" s="275" t="s">
        <v>250</v>
      </c>
      <c r="S18" s="275" t="s">
        <v>290</v>
      </c>
      <c r="T18" s="57" t="s">
        <v>290</v>
      </c>
      <c r="U18" s="57" t="s">
        <v>290</v>
      </c>
      <c r="V18" s="57" t="s">
        <v>290</v>
      </c>
      <c r="W18" s="275"/>
    </row>
    <row r="19" spans="1:23" x14ac:dyDescent="0.2">
      <c r="A19" s="272" t="s">
        <v>142</v>
      </c>
      <c r="B19" s="273"/>
      <c r="C19" s="274">
        <v>5868</v>
      </c>
      <c r="D19" s="275">
        <v>5987</v>
      </c>
      <c r="E19" s="275">
        <v>5775</v>
      </c>
      <c r="F19" s="274">
        <v>6230</v>
      </c>
      <c r="G19" s="274">
        <v>5961</v>
      </c>
      <c r="H19" s="274">
        <v>6309</v>
      </c>
      <c r="I19" s="275"/>
      <c r="J19" s="275">
        <v>1307</v>
      </c>
      <c r="K19" s="275">
        <v>994</v>
      </c>
      <c r="L19" s="275">
        <v>1760</v>
      </c>
      <c r="M19" s="275">
        <v>2437</v>
      </c>
      <c r="N19" s="275">
        <v>2646</v>
      </c>
      <c r="O19" s="275">
        <v>2136</v>
      </c>
      <c r="P19" s="275"/>
      <c r="Q19" s="275">
        <v>9</v>
      </c>
      <c r="R19" s="275" t="s">
        <v>250</v>
      </c>
      <c r="S19" s="275" t="s">
        <v>290</v>
      </c>
      <c r="T19" s="57" t="s">
        <v>290</v>
      </c>
      <c r="U19" s="57" t="s">
        <v>290</v>
      </c>
      <c r="V19" s="57" t="s">
        <v>290</v>
      </c>
      <c r="W19" s="275"/>
    </row>
    <row r="20" spans="1:23" x14ac:dyDescent="0.2">
      <c r="A20" s="272" t="s">
        <v>143</v>
      </c>
      <c r="B20" s="273"/>
      <c r="C20" s="274">
        <v>3395</v>
      </c>
      <c r="D20" s="275">
        <v>3892</v>
      </c>
      <c r="E20" s="275">
        <v>5133</v>
      </c>
      <c r="F20" s="274">
        <v>4137</v>
      </c>
      <c r="G20" s="274">
        <v>5042</v>
      </c>
      <c r="H20" s="274">
        <v>5144</v>
      </c>
      <c r="I20" s="275"/>
      <c r="J20" s="275">
        <v>458</v>
      </c>
      <c r="K20" s="275">
        <v>325</v>
      </c>
      <c r="L20" s="275">
        <v>721</v>
      </c>
      <c r="M20" s="275">
        <v>1147</v>
      </c>
      <c r="N20" s="275">
        <v>1326</v>
      </c>
      <c r="O20" s="275">
        <v>986</v>
      </c>
      <c r="P20" s="275"/>
      <c r="Q20" s="275">
        <v>36</v>
      </c>
      <c r="R20" s="275" t="s">
        <v>250</v>
      </c>
      <c r="S20" s="275" t="s">
        <v>290</v>
      </c>
      <c r="T20" s="57" t="s">
        <v>290</v>
      </c>
      <c r="U20" s="57" t="s">
        <v>290</v>
      </c>
      <c r="V20" s="57" t="s">
        <v>290</v>
      </c>
      <c r="W20" s="275"/>
    </row>
    <row r="21" spans="1:23" x14ac:dyDescent="0.2">
      <c r="A21" s="276" t="s">
        <v>144</v>
      </c>
      <c r="B21" s="273"/>
      <c r="C21" s="274">
        <v>1305</v>
      </c>
      <c r="D21" s="275">
        <v>1270</v>
      </c>
      <c r="E21" s="275">
        <v>1292</v>
      </c>
      <c r="F21" s="274">
        <v>1451</v>
      </c>
      <c r="G21" s="274">
        <v>1780</v>
      </c>
      <c r="H21" s="274">
        <v>1816</v>
      </c>
      <c r="I21" s="275"/>
      <c r="J21" s="275">
        <v>372</v>
      </c>
      <c r="K21" s="275">
        <v>297</v>
      </c>
      <c r="L21" s="275">
        <v>548</v>
      </c>
      <c r="M21" s="275">
        <v>817</v>
      </c>
      <c r="N21" s="275">
        <v>939</v>
      </c>
      <c r="O21" s="275">
        <v>760</v>
      </c>
      <c r="P21" s="275"/>
      <c r="Q21" s="275">
        <v>20</v>
      </c>
      <c r="R21" s="275" t="s">
        <v>250</v>
      </c>
      <c r="S21" s="275" t="s">
        <v>290</v>
      </c>
      <c r="T21" s="57" t="s">
        <v>290</v>
      </c>
      <c r="U21" s="57" t="s">
        <v>290</v>
      </c>
      <c r="V21" s="57" t="s">
        <v>290</v>
      </c>
      <c r="W21" s="275"/>
    </row>
    <row r="22" spans="1:23" x14ac:dyDescent="0.2">
      <c r="A22" s="272" t="s">
        <v>145</v>
      </c>
      <c r="B22" s="273"/>
      <c r="C22" s="274">
        <v>5928</v>
      </c>
      <c r="D22" s="275">
        <v>5385</v>
      </c>
      <c r="E22" s="275">
        <v>5800</v>
      </c>
      <c r="F22" s="274">
        <v>5662</v>
      </c>
      <c r="G22" s="274">
        <v>5940</v>
      </c>
      <c r="H22" s="274">
        <v>5899</v>
      </c>
      <c r="I22" s="275"/>
      <c r="J22" s="275">
        <v>399</v>
      </c>
      <c r="K22" s="275">
        <v>328</v>
      </c>
      <c r="L22" s="275">
        <v>546</v>
      </c>
      <c r="M22" s="275">
        <v>726</v>
      </c>
      <c r="N22" s="275">
        <v>765</v>
      </c>
      <c r="O22" s="275">
        <v>687</v>
      </c>
      <c r="P22" s="275"/>
      <c r="Q22" s="275">
        <v>2</v>
      </c>
      <c r="R22" s="275" t="s">
        <v>250</v>
      </c>
      <c r="S22" s="275" t="s">
        <v>290</v>
      </c>
      <c r="T22" s="57" t="s">
        <v>290</v>
      </c>
      <c r="U22" s="57" t="s">
        <v>290</v>
      </c>
      <c r="V22" s="57" t="s">
        <v>290</v>
      </c>
      <c r="W22" s="275"/>
    </row>
    <row r="23" spans="1:23" x14ac:dyDescent="0.2">
      <c r="A23" s="276" t="s">
        <v>146</v>
      </c>
      <c r="B23" s="273"/>
      <c r="C23" s="274">
        <v>7404</v>
      </c>
      <c r="D23" s="275">
        <v>5522</v>
      </c>
      <c r="E23" s="275">
        <v>5048</v>
      </c>
      <c r="F23" s="274">
        <v>6317</v>
      </c>
      <c r="G23" s="274">
        <v>7355</v>
      </c>
      <c r="H23" s="274">
        <v>9544</v>
      </c>
      <c r="I23" s="275"/>
      <c r="J23" s="275">
        <v>140</v>
      </c>
      <c r="K23" s="275">
        <v>98</v>
      </c>
      <c r="L23" s="275">
        <v>209</v>
      </c>
      <c r="M23" s="275">
        <v>310</v>
      </c>
      <c r="N23" s="275">
        <v>345</v>
      </c>
      <c r="O23" s="275">
        <v>252</v>
      </c>
      <c r="P23" s="275"/>
      <c r="Q23" s="275">
        <v>2</v>
      </c>
      <c r="R23" s="275" t="s">
        <v>250</v>
      </c>
      <c r="S23" s="275" t="s">
        <v>290</v>
      </c>
      <c r="T23" s="57" t="s">
        <v>290</v>
      </c>
      <c r="U23" s="57" t="s">
        <v>290</v>
      </c>
      <c r="V23" s="57" t="s">
        <v>290</v>
      </c>
      <c r="W23" s="275"/>
    </row>
    <row r="24" spans="1:23" x14ac:dyDescent="0.2">
      <c r="A24" s="272" t="s">
        <v>147</v>
      </c>
      <c r="B24" s="273"/>
      <c r="C24" s="274">
        <v>316</v>
      </c>
      <c r="D24" s="275">
        <v>349</v>
      </c>
      <c r="E24" s="275">
        <v>314</v>
      </c>
      <c r="F24" s="274">
        <v>446</v>
      </c>
      <c r="G24" s="274">
        <v>438</v>
      </c>
      <c r="H24" s="274">
        <v>416</v>
      </c>
      <c r="I24" s="275"/>
      <c r="J24" s="275">
        <v>117</v>
      </c>
      <c r="K24" s="275">
        <v>95</v>
      </c>
      <c r="L24" s="275">
        <v>166</v>
      </c>
      <c r="M24" s="275">
        <v>232</v>
      </c>
      <c r="N24" s="275">
        <v>266</v>
      </c>
      <c r="O24" s="275">
        <v>223</v>
      </c>
      <c r="P24" s="275"/>
      <c r="Q24" s="275">
        <v>3</v>
      </c>
      <c r="R24" s="275" t="s">
        <v>250</v>
      </c>
      <c r="S24" s="275" t="s">
        <v>290</v>
      </c>
      <c r="T24" s="57" t="s">
        <v>290</v>
      </c>
      <c r="U24" s="57" t="s">
        <v>290</v>
      </c>
      <c r="V24" s="57" t="s">
        <v>290</v>
      </c>
      <c r="W24" s="275"/>
    </row>
    <row r="25" spans="1:23" x14ac:dyDescent="0.2">
      <c r="A25" s="272" t="s">
        <v>148</v>
      </c>
      <c r="B25" s="273"/>
      <c r="C25" s="274">
        <v>1455</v>
      </c>
      <c r="D25" s="275">
        <v>1490</v>
      </c>
      <c r="E25" s="275">
        <v>1961</v>
      </c>
      <c r="F25" s="274">
        <v>1493</v>
      </c>
      <c r="G25" s="274">
        <v>1936</v>
      </c>
      <c r="H25" s="274">
        <v>2040</v>
      </c>
      <c r="I25" s="275"/>
      <c r="J25" s="275">
        <v>627</v>
      </c>
      <c r="K25" s="275">
        <v>551</v>
      </c>
      <c r="L25" s="275">
        <v>874</v>
      </c>
      <c r="M25" s="275">
        <v>1163</v>
      </c>
      <c r="N25" s="275">
        <v>1242</v>
      </c>
      <c r="O25" s="275">
        <v>1039</v>
      </c>
      <c r="P25" s="275"/>
      <c r="Q25" s="275">
        <v>5</v>
      </c>
      <c r="R25" s="275" t="s">
        <v>250</v>
      </c>
      <c r="S25" s="275" t="s">
        <v>290</v>
      </c>
      <c r="T25" s="57" t="s">
        <v>290</v>
      </c>
      <c r="U25" s="57" t="s">
        <v>290</v>
      </c>
      <c r="V25" s="57" t="s">
        <v>290</v>
      </c>
      <c r="W25" s="275"/>
    </row>
    <row r="26" spans="1:23" ht="22.5" x14ac:dyDescent="0.2">
      <c r="A26" s="277" t="s">
        <v>149</v>
      </c>
      <c r="B26" s="273"/>
      <c r="C26" s="274">
        <v>5915</v>
      </c>
      <c r="D26" s="275">
        <v>5653</v>
      </c>
      <c r="E26" s="275">
        <v>5186</v>
      </c>
      <c r="F26" s="274">
        <v>5718</v>
      </c>
      <c r="G26" s="274">
        <v>5972</v>
      </c>
      <c r="H26" s="274">
        <v>6391</v>
      </c>
      <c r="I26" s="275"/>
      <c r="J26" s="275">
        <v>645</v>
      </c>
      <c r="K26" s="275">
        <v>497</v>
      </c>
      <c r="L26" s="275">
        <v>957</v>
      </c>
      <c r="M26" s="275">
        <v>1436</v>
      </c>
      <c r="N26" s="275">
        <v>1622</v>
      </c>
      <c r="O26" s="275">
        <v>1233</v>
      </c>
      <c r="P26" s="275"/>
      <c r="Q26" s="275">
        <v>2</v>
      </c>
      <c r="R26" s="275" t="s">
        <v>250</v>
      </c>
      <c r="S26" s="275" t="s">
        <v>290</v>
      </c>
      <c r="T26" s="57" t="s">
        <v>290</v>
      </c>
      <c r="U26" s="57" t="s">
        <v>290</v>
      </c>
      <c r="V26" s="57" t="s">
        <v>290</v>
      </c>
      <c r="W26" s="275"/>
    </row>
    <row r="27" spans="1:23" x14ac:dyDescent="0.2">
      <c r="A27" s="276" t="s">
        <v>150</v>
      </c>
      <c r="B27" s="273"/>
      <c r="C27" s="274">
        <v>34</v>
      </c>
      <c r="D27" s="275">
        <v>59</v>
      </c>
      <c r="E27" s="275">
        <v>62</v>
      </c>
      <c r="F27" s="274">
        <v>99</v>
      </c>
      <c r="G27" s="274">
        <v>105</v>
      </c>
      <c r="H27" s="274">
        <v>86</v>
      </c>
      <c r="I27" s="275"/>
      <c r="J27" s="275">
        <v>72</v>
      </c>
      <c r="K27" s="275">
        <v>63</v>
      </c>
      <c r="L27" s="275">
        <v>98</v>
      </c>
      <c r="M27" s="275">
        <v>123</v>
      </c>
      <c r="N27" s="275">
        <v>137</v>
      </c>
      <c r="O27" s="275">
        <v>110</v>
      </c>
      <c r="P27" s="275"/>
      <c r="Q27" s="275">
        <v>0</v>
      </c>
      <c r="R27" s="275" t="s">
        <v>250</v>
      </c>
      <c r="S27" s="275" t="s">
        <v>290</v>
      </c>
      <c r="T27" s="57" t="s">
        <v>290</v>
      </c>
      <c r="U27" s="57" t="s">
        <v>290</v>
      </c>
      <c r="V27" s="57" t="s">
        <v>290</v>
      </c>
      <c r="W27" s="275"/>
    </row>
    <row r="28" spans="1:23" x14ac:dyDescent="0.2">
      <c r="A28" s="272" t="s">
        <v>151</v>
      </c>
      <c r="B28" s="273"/>
      <c r="C28" s="274">
        <v>272</v>
      </c>
      <c r="D28" s="275">
        <v>273</v>
      </c>
      <c r="E28" s="275">
        <v>239</v>
      </c>
      <c r="F28" s="274">
        <v>401</v>
      </c>
      <c r="G28" s="274">
        <v>465</v>
      </c>
      <c r="H28" s="274">
        <v>420</v>
      </c>
      <c r="I28" s="275"/>
      <c r="J28" s="275">
        <v>196</v>
      </c>
      <c r="K28" s="275">
        <v>164</v>
      </c>
      <c r="L28" s="275">
        <v>262</v>
      </c>
      <c r="M28" s="275">
        <v>359</v>
      </c>
      <c r="N28" s="275">
        <v>388</v>
      </c>
      <c r="O28" s="275">
        <v>342</v>
      </c>
      <c r="P28" s="275"/>
      <c r="Q28" s="275">
        <v>0</v>
      </c>
      <c r="R28" s="275" t="s">
        <v>250</v>
      </c>
      <c r="S28" s="275" t="s">
        <v>290</v>
      </c>
      <c r="T28" s="57" t="s">
        <v>290</v>
      </c>
      <c r="U28" s="57" t="s">
        <v>290</v>
      </c>
      <c r="V28" s="57" t="s">
        <v>290</v>
      </c>
      <c r="W28" s="275"/>
    </row>
    <row r="29" spans="1:23" x14ac:dyDescent="0.2">
      <c r="A29" s="272" t="s">
        <v>152</v>
      </c>
      <c r="B29" s="273"/>
      <c r="C29" s="274">
        <v>490</v>
      </c>
      <c r="D29" s="275">
        <v>503</v>
      </c>
      <c r="E29" s="275">
        <v>473</v>
      </c>
      <c r="F29" s="274">
        <v>567</v>
      </c>
      <c r="G29" s="274">
        <v>536</v>
      </c>
      <c r="H29" s="274">
        <v>714</v>
      </c>
      <c r="I29" s="275"/>
      <c r="J29" s="275">
        <v>167</v>
      </c>
      <c r="K29" s="275">
        <v>133</v>
      </c>
      <c r="L29" s="275">
        <v>228</v>
      </c>
      <c r="M29" s="275">
        <v>323</v>
      </c>
      <c r="N29" s="275">
        <v>376</v>
      </c>
      <c r="O29" s="275">
        <v>318</v>
      </c>
      <c r="P29" s="275"/>
      <c r="Q29" s="275">
        <v>1</v>
      </c>
      <c r="R29" s="275" t="s">
        <v>250</v>
      </c>
      <c r="S29" s="275" t="s">
        <v>290</v>
      </c>
      <c r="T29" s="57" t="s">
        <v>290</v>
      </c>
      <c r="U29" s="57" t="s">
        <v>290</v>
      </c>
      <c r="V29" s="57" t="s">
        <v>290</v>
      </c>
      <c r="W29" s="275"/>
    </row>
    <row r="30" spans="1:23" x14ac:dyDescent="0.2">
      <c r="A30" s="272" t="s">
        <v>153</v>
      </c>
      <c r="B30" s="273"/>
      <c r="C30" s="274">
        <v>248</v>
      </c>
      <c r="D30" s="275">
        <v>169</v>
      </c>
      <c r="E30" s="275">
        <v>129</v>
      </c>
      <c r="F30" s="274">
        <v>164</v>
      </c>
      <c r="G30" s="274">
        <v>220</v>
      </c>
      <c r="H30" s="274">
        <v>238</v>
      </c>
      <c r="I30" s="275"/>
      <c r="J30" s="275">
        <v>179</v>
      </c>
      <c r="K30" s="275">
        <v>145</v>
      </c>
      <c r="L30" s="275">
        <v>223</v>
      </c>
      <c r="M30" s="275">
        <v>284</v>
      </c>
      <c r="N30" s="275">
        <v>311</v>
      </c>
      <c r="O30" s="275">
        <v>287</v>
      </c>
      <c r="P30" s="275"/>
      <c r="Q30" s="275">
        <v>1</v>
      </c>
      <c r="R30" s="275" t="s">
        <v>250</v>
      </c>
      <c r="S30" s="275" t="s">
        <v>290</v>
      </c>
      <c r="T30" s="57" t="s">
        <v>290</v>
      </c>
      <c r="U30" s="57" t="s">
        <v>290</v>
      </c>
      <c r="V30" s="57" t="s">
        <v>290</v>
      </c>
      <c r="W30" s="275"/>
    </row>
    <row r="31" spans="1:23" ht="8.1" customHeight="1" x14ac:dyDescent="0.2">
      <c r="A31" s="276"/>
      <c r="B31" s="273"/>
      <c r="C31" s="274"/>
      <c r="D31" s="275"/>
      <c r="E31" s="275"/>
      <c r="F31" s="274"/>
      <c r="G31" s="274"/>
      <c r="H31" s="274"/>
      <c r="I31" s="275"/>
      <c r="J31" s="275"/>
      <c r="K31" s="275"/>
      <c r="L31" s="275"/>
      <c r="M31" s="275"/>
      <c r="N31" s="275"/>
      <c r="O31" s="275"/>
      <c r="P31" s="275"/>
      <c r="Q31" s="275"/>
      <c r="R31" s="275"/>
      <c r="S31" s="275"/>
      <c r="T31" s="57"/>
      <c r="U31" s="57"/>
      <c r="V31" s="57"/>
      <c r="W31" s="275"/>
    </row>
    <row r="32" spans="1:23" x14ac:dyDescent="0.2">
      <c r="A32" s="272" t="s">
        <v>154</v>
      </c>
      <c r="B32" s="273"/>
      <c r="C32" s="274">
        <v>1059</v>
      </c>
      <c r="D32" s="275">
        <v>978</v>
      </c>
      <c r="E32" s="275">
        <v>702</v>
      </c>
      <c r="F32" s="274">
        <v>484</v>
      </c>
      <c r="G32" s="274">
        <v>579</v>
      </c>
      <c r="H32" s="274">
        <v>982</v>
      </c>
      <c r="I32" s="275"/>
      <c r="J32" s="275">
        <v>25</v>
      </c>
      <c r="K32" s="275">
        <v>16</v>
      </c>
      <c r="L32" s="275">
        <v>35</v>
      </c>
      <c r="M32" s="275">
        <v>52</v>
      </c>
      <c r="N32" s="275">
        <v>67</v>
      </c>
      <c r="O32" s="275">
        <v>124</v>
      </c>
      <c r="P32" s="275"/>
      <c r="Q32" s="275">
        <v>2</v>
      </c>
      <c r="R32" s="275" t="s">
        <v>250</v>
      </c>
      <c r="S32" s="275" t="s">
        <v>290</v>
      </c>
      <c r="T32" s="57" t="s">
        <v>290</v>
      </c>
      <c r="U32" s="57" t="s">
        <v>290</v>
      </c>
      <c r="V32" s="57" t="s">
        <v>290</v>
      </c>
      <c r="W32" s="275"/>
    </row>
    <row r="33" spans="1:23" ht="8.1" customHeight="1" x14ac:dyDescent="0.2">
      <c r="A33" s="278"/>
      <c r="B33" s="278"/>
      <c r="C33" s="279"/>
      <c r="D33" s="279"/>
      <c r="E33" s="279"/>
      <c r="F33" s="279"/>
      <c r="G33" s="279"/>
      <c r="H33" s="279"/>
      <c r="I33" s="279"/>
      <c r="J33" s="279"/>
      <c r="K33" s="279"/>
      <c r="L33" s="279"/>
      <c r="M33" s="279"/>
      <c r="N33" s="279"/>
      <c r="O33" s="279"/>
      <c r="P33" s="279"/>
      <c r="Q33" s="279"/>
      <c r="R33" s="279"/>
      <c r="S33" s="279"/>
      <c r="T33" s="279"/>
      <c r="U33" s="279"/>
      <c r="V33" s="279"/>
      <c r="W33" s="279"/>
    </row>
    <row r="34" spans="1:23" ht="8.1" customHeight="1" x14ac:dyDescent="0.2">
      <c r="A34" s="273"/>
      <c r="B34" s="273"/>
      <c r="C34" s="274"/>
      <c r="D34" s="280"/>
      <c r="E34" s="275"/>
      <c r="F34" s="281"/>
      <c r="G34" s="281"/>
      <c r="H34" s="274"/>
      <c r="I34" s="280"/>
      <c r="J34" s="275"/>
      <c r="K34" s="275"/>
      <c r="L34" s="275"/>
      <c r="M34" s="275"/>
      <c r="N34" s="275"/>
      <c r="O34" s="275"/>
      <c r="P34" s="280"/>
      <c r="Q34" s="280"/>
      <c r="R34" s="275"/>
      <c r="S34" s="275"/>
      <c r="T34" s="280"/>
      <c r="U34" s="280"/>
      <c r="V34" s="280"/>
      <c r="W34" s="280"/>
    </row>
    <row r="35" spans="1:23" x14ac:dyDescent="0.2">
      <c r="A35" s="282" t="s">
        <v>155</v>
      </c>
      <c r="B35" s="273"/>
      <c r="C35" s="274">
        <v>55761</v>
      </c>
      <c r="D35" s="275">
        <v>55046</v>
      </c>
      <c r="E35" s="275">
        <v>59627</v>
      </c>
      <c r="F35" s="281">
        <v>60814</v>
      </c>
      <c r="G35" s="281">
        <v>63319</v>
      </c>
      <c r="H35" s="274">
        <v>65380</v>
      </c>
      <c r="I35" s="275"/>
      <c r="J35" s="275">
        <v>7170</v>
      </c>
      <c r="K35" s="275">
        <v>5587</v>
      </c>
      <c r="L35" s="275">
        <v>10276</v>
      </c>
      <c r="M35" s="275">
        <v>14933</v>
      </c>
      <c r="N35" s="275">
        <v>16525</v>
      </c>
      <c r="O35" s="275">
        <v>13255</v>
      </c>
      <c r="P35" s="275"/>
      <c r="Q35" s="275">
        <v>146</v>
      </c>
      <c r="R35" s="275">
        <v>5</v>
      </c>
      <c r="S35" s="275" t="s">
        <v>290</v>
      </c>
      <c r="T35" s="275" t="s">
        <v>290</v>
      </c>
      <c r="U35" s="57" t="s">
        <v>290</v>
      </c>
      <c r="V35" s="57" t="s">
        <v>290</v>
      </c>
      <c r="W35" s="275"/>
    </row>
    <row r="36" spans="1:23" ht="8.1" customHeight="1" thickBot="1" x14ac:dyDescent="0.25">
      <c r="A36" s="221"/>
      <c r="B36" s="221"/>
      <c r="C36" s="221"/>
      <c r="D36" s="221"/>
      <c r="E36" s="221"/>
      <c r="F36" s="221"/>
      <c r="G36" s="221"/>
      <c r="H36" s="221"/>
      <c r="I36" s="221"/>
      <c r="J36" s="221"/>
      <c r="K36" s="221"/>
      <c r="L36" s="283"/>
      <c r="M36" s="221"/>
      <c r="N36" s="221"/>
      <c r="O36" s="221"/>
      <c r="P36" s="221"/>
      <c r="Q36" s="221"/>
      <c r="R36" s="221"/>
      <c r="S36" s="221"/>
      <c r="T36" s="221"/>
      <c r="U36" s="221"/>
      <c r="V36" s="221"/>
      <c r="W36" s="221"/>
    </row>
    <row r="37" spans="1:23" x14ac:dyDescent="0.2">
      <c r="A37" s="284"/>
      <c r="B37" s="284"/>
      <c r="C37" s="284"/>
      <c r="D37" s="284"/>
      <c r="E37" s="284"/>
      <c r="F37" s="284"/>
      <c r="G37" s="284"/>
      <c r="H37" s="284"/>
      <c r="I37" s="284"/>
      <c r="J37" s="284"/>
      <c r="K37" s="284"/>
      <c r="L37" s="285"/>
      <c r="M37" s="284"/>
      <c r="N37" s="284"/>
      <c r="O37" s="56"/>
      <c r="P37" s="56"/>
      <c r="W37" s="103" t="s">
        <v>39</v>
      </c>
    </row>
    <row r="38" spans="1:23" ht="12" thickBot="1" x14ac:dyDescent="0.25">
      <c r="A38" s="137"/>
      <c r="B38" s="137"/>
      <c r="C38" s="137"/>
      <c r="D38" s="137"/>
      <c r="E38" s="137"/>
      <c r="F38" s="137"/>
      <c r="G38" s="137"/>
      <c r="H38" s="137"/>
      <c r="I38" s="137"/>
      <c r="J38" s="137"/>
      <c r="K38" s="137"/>
      <c r="L38" s="286"/>
      <c r="M38" s="137"/>
      <c r="N38" s="137"/>
      <c r="O38" s="55" t="s">
        <v>223</v>
      </c>
      <c r="P38" s="56"/>
    </row>
    <row r="39" spans="1:23" s="268" customFormat="1" ht="8.1" customHeight="1" x14ac:dyDescent="0.2">
      <c r="A39" s="100"/>
      <c r="B39" s="100"/>
      <c r="C39" s="100"/>
      <c r="D39" s="100"/>
      <c r="E39" s="100"/>
      <c r="F39" s="100"/>
      <c r="G39" s="100"/>
      <c r="H39" s="100"/>
      <c r="I39" s="100"/>
      <c r="J39" s="100"/>
      <c r="K39" s="100"/>
      <c r="L39" s="100"/>
      <c r="M39" s="100"/>
      <c r="N39" s="100"/>
      <c r="O39" s="100"/>
      <c r="P39" s="287"/>
    </row>
    <row r="40" spans="1:23" s="268" customFormat="1" x14ac:dyDescent="0.2">
      <c r="A40" s="267" t="s">
        <v>284</v>
      </c>
      <c r="B40" s="91"/>
      <c r="C40" s="91" t="s">
        <v>291</v>
      </c>
      <c r="D40" s="91"/>
      <c r="E40" s="127"/>
      <c r="F40" s="127"/>
      <c r="G40" s="91"/>
      <c r="H40" s="91"/>
      <c r="I40" s="91"/>
      <c r="J40" s="91" t="s">
        <v>292</v>
      </c>
      <c r="K40" s="91"/>
      <c r="L40" s="91"/>
      <c r="M40" s="91"/>
      <c r="N40" s="91"/>
      <c r="O40" s="91"/>
      <c r="P40" s="67"/>
    </row>
    <row r="41" spans="1:23" ht="8.1" customHeight="1" x14ac:dyDescent="0.2">
      <c r="A41" s="101"/>
      <c r="B41" s="101"/>
      <c r="C41" s="56"/>
      <c r="D41" s="288"/>
      <c r="E41" s="56"/>
      <c r="F41" s="101"/>
      <c r="G41" s="101"/>
      <c r="H41" s="101"/>
      <c r="I41" s="101"/>
      <c r="J41" s="101"/>
      <c r="K41" s="101"/>
      <c r="L41" s="101"/>
      <c r="M41" s="101"/>
      <c r="N41" s="101"/>
      <c r="O41" s="101"/>
      <c r="P41" s="56"/>
    </row>
    <row r="42" spans="1:23" s="269" customFormat="1" ht="8.1" customHeight="1" x14ac:dyDescent="0.2">
      <c r="A42" s="100"/>
      <c r="B42" s="100"/>
      <c r="C42" s="224"/>
      <c r="D42" s="289"/>
      <c r="E42" s="289"/>
      <c r="F42" s="288"/>
      <c r="G42" s="100"/>
      <c r="H42" s="100"/>
      <c r="I42" s="100"/>
      <c r="J42" s="100"/>
      <c r="K42" s="100"/>
      <c r="L42" s="100"/>
      <c r="M42" s="100"/>
      <c r="N42" s="100"/>
      <c r="O42" s="100"/>
      <c r="P42" s="290"/>
    </row>
    <row r="43" spans="1:23" x14ac:dyDescent="0.2">
      <c r="A43" s="91" t="s">
        <v>111</v>
      </c>
      <c r="B43" s="269"/>
      <c r="C43" s="270" t="s">
        <v>303</v>
      </c>
      <c r="D43" s="270" t="s">
        <v>19</v>
      </c>
      <c r="E43" s="270" t="s">
        <v>21</v>
      </c>
      <c r="F43" s="270" t="s">
        <v>28</v>
      </c>
      <c r="G43" s="270" t="s">
        <v>30</v>
      </c>
      <c r="H43" s="270" t="s">
        <v>38</v>
      </c>
      <c r="I43" s="270"/>
      <c r="J43" s="270" t="s">
        <v>303</v>
      </c>
      <c r="K43" s="270" t="s">
        <v>19</v>
      </c>
      <c r="L43" s="270" t="s">
        <v>21</v>
      </c>
      <c r="M43" s="270" t="s">
        <v>28</v>
      </c>
      <c r="N43" s="270" t="s">
        <v>30</v>
      </c>
      <c r="O43" s="270" t="s">
        <v>38</v>
      </c>
      <c r="P43" s="291"/>
    </row>
    <row r="44" spans="1:23" ht="12.75" x14ac:dyDescent="0.2">
      <c r="A44" s="101"/>
      <c r="B44" s="101"/>
      <c r="C44" s="271"/>
      <c r="D44" s="292"/>
      <c r="E44" s="271"/>
      <c r="F44" s="293"/>
      <c r="G44" s="271"/>
      <c r="H44" s="271"/>
      <c r="I44" s="271"/>
      <c r="J44" s="271"/>
      <c r="K44" s="271"/>
      <c r="L44" s="271"/>
      <c r="M44" s="271"/>
      <c r="N44" s="271"/>
      <c r="O44" s="271"/>
      <c r="P44" s="291"/>
    </row>
    <row r="45" spans="1:23" ht="8.1" customHeight="1" x14ac:dyDescent="0.2">
      <c r="A45" s="100"/>
      <c r="B45" s="100"/>
      <c r="C45" s="103"/>
      <c r="D45" s="100"/>
      <c r="E45" s="103"/>
      <c r="F45" s="103"/>
      <c r="G45" s="103"/>
      <c r="H45" s="103"/>
      <c r="I45" s="103"/>
      <c r="J45" s="103"/>
      <c r="K45" s="103"/>
      <c r="L45" s="103"/>
      <c r="M45" s="103"/>
      <c r="N45" s="103"/>
      <c r="O45" s="103"/>
      <c r="P45" s="57"/>
    </row>
    <row r="46" spans="1:23" x14ac:dyDescent="0.2">
      <c r="A46" s="272" t="s">
        <v>136</v>
      </c>
      <c r="B46" s="273"/>
      <c r="C46" s="275">
        <v>16</v>
      </c>
      <c r="D46" s="275">
        <v>19</v>
      </c>
      <c r="E46" s="275">
        <v>16</v>
      </c>
      <c r="F46" s="274">
        <v>25</v>
      </c>
      <c r="G46" s="274">
        <v>23</v>
      </c>
      <c r="H46" s="275">
        <v>24</v>
      </c>
      <c r="I46" s="274"/>
      <c r="J46" s="275">
        <v>340</v>
      </c>
      <c r="K46" s="274">
        <v>378</v>
      </c>
      <c r="L46" s="274">
        <v>541</v>
      </c>
      <c r="M46" s="274">
        <v>973</v>
      </c>
      <c r="N46" s="274">
        <v>1098</v>
      </c>
      <c r="O46" s="274">
        <v>973</v>
      </c>
      <c r="P46" s="57"/>
    </row>
    <row r="47" spans="1:23" x14ac:dyDescent="0.2">
      <c r="A47" s="272" t="s">
        <v>137</v>
      </c>
      <c r="B47" s="273"/>
      <c r="C47" s="275">
        <v>5425</v>
      </c>
      <c r="D47" s="275">
        <v>5589</v>
      </c>
      <c r="E47" s="275">
        <v>5941</v>
      </c>
      <c r="F47" s="274">
        <v>6409</v>
      </c>
      <c r="G47" s="274">
        <v>5142</v>
      </c>
      <c r="H47" s="275">
        <v>3734</v>
      </c>
      <c r="I47" s="274"/>
      <c r="J47" s="275">
        <v>11539</v>
      </c>
      <c r="K47" s="274">
        <v>13760</v>
      </c>
      <c r="L47" s="274">
        <v>17050</v>
      </c>
      <c r="M47" s="274">
        <v>16612</v>
      </c>
      <c r="N47" s="274">
        <v>14638</v>
      </c>
      <c r="O47" s="274">
        <v>10441</v>
      </c>
      <c r="P47" s="57"/>
    </row>
    <row r="48" spans="1:23" x14ac:dyDescent="0.2">
      <c r="A48" s="272" t="s">
        <v>138</v>
      </c>
      <c r="B48" s="273"/>
      <c r="C48" s="275">
        <v>500</v>
      </c>
      <c r="D48" s="275">
        <v>510</v>
      </c>
      <c r="E48" s="275">
        <v>589</v>
      </c>
      <c r="F48" s="274">
        <v>593</v>
      </c>
      <c r="G48" s="274">
        <v>601</v>
      </c>
      <c r="H48" s="275">
        <v>673</v>
      </c>
      <c r="I48" s="274"/>
      <c r="J48" s="275">
        <v>9252</v>
      </c>
      <c r="K48" s="274">
        <v>8763</v>
      </c>
      <c r="L48" s="274">
        <v>9918</v>
      </c>
      <c r="M48" s="274">
        <v>11649</v>
      </c>
      <c r="N48" s="274">
        <v>11805</v>
      </c>
      <c r="O48" s="274">
        <v>11945</v>
      </c>
      <c r="P48" s="57"/>
    </row>
    <row r="49" spans="1:16" x14ac:dyDescent="0.2">
      <c r="A49" s="272" t="s">
        <v>139</v>
      </c>
      <c r="B49" s="273"/>
      <c r="C49" s="275">
        <v>276</v>
      </c>
      <c r="D49" s="275">
        <v>485</v>
      </c>
      <c r="E49" s="275">
        <v>580</v>
      </c>
      <c r="F49" s="274">
        <v>887</v>
      </c>
      <c r="G49" s="274">
        <v>558</v>
      </c>
      <c r="H49" s="275">
        <v>591</v>
      </c>
      <c r="I49" s="274"/>
      <c r="J49" s="275">
        <v>5268</v>
      </c>
      <c r="K49" s="274">
        <v>5897</v>
      </c>
      <c r="L49" s="274">
        <v>6746</v>
      </c>
      <c r="M49" s="274">
        <v>6795</v>
      </c>
      <c r="N49" s="274">
        <v>6455</v>
      </c>
      <c r="O49" s="274">
        <v>6315</v>
      </c>
      <c r="P49" s="57"/>
    </row>
    <row r="50" spans="1:16" x14ac:dyDescent="0.2">
      <c r="A50" s="276" t="s">
        <v>140</v>
      </c>
      <c r="B50" s="273"/>
      <c r="C50" s="275">
        <v>89</v>
      </c>
      <c r="D50" s="275">
        <v>99</v>
      </c>
      <c r="E50" s="275">
        <v>123</v>
      </c>
      <c r="F50" s="274">
        <v>136</v>
      </c>
      <c r="G50" s="274">
        <v>293</v>
      </c>
      <c r="H50" s="275">
        <v>176</v>
      </c>
      <c r="I50" s="274"/>
      <c r="J50" s="275">
        <v>1831</v>
      </c>
      <c r="K50" s="274">
        <v>2012</v>
      </c>
      <c r="L50" s="274">
        <v>2606</v>
      </c>
      <c r="M50" s="274">
        <v>2774</v>
      </c>
      <c r="N50" s="274">
        <v>2736</v>
      </c>
      <c r="O50" s="274">
        <v>2892</v>
      </c>
      <c r="P50" s="57"/>
    </row>
    <row r="51" spans="1:16" x14ac:dyDescent="0.2">
      <c r="A51" s="272" t="s">
        <v>141</v>
      </c>
      <c r="B51" s="273"/>
      <c r="C51" s="275">
        <v>30</v>
      </c>
      <c r="D51" s="275">
        <v>40</v>
      </c>
      <c r="E51" s="275">
        <v>47</v>
      </c>
      <c r="F51" s="274">
        <v>38</v>
      </c>
      <c r="G51" s="274">
        <v>42</v>
      </c>
      <c r="H51" s="275">
        <v>66</v>
      </c>
      <c r="I51" s="274"/>
      <c r="J51" s="275">
        <v>2702</v>
      </c>
      <c r="K51" s="274">
        <v>1327</v>
      </c>
      <c r="L51" s="274">
        <v>1590</v>
      </c>
      <c r="M51" s="274">
        <v>2436</v>
      </c>
      <c r="N51" s="274">
        <v>2987</v>
      </c>
      <c r="O51" s="274">
        <v>2773</v>
      </c>
      <c r="P51" s="57"/>
    </row>
    <row r="52" spans="1:16" x14ac:dyDescent="0.2">
      <c r="A52" s="272" t="s">
        <v>142</v>
      </c>
      <c r="B52" s="273"/>
      <c r="C52" s="275">
        <v>379</v>
      </c>
      <c r="D52" s="275">
        <v>482</v>
      </c>
      <c r="E52" s="275">
        <v>553</v>
      </c>
      <c r="F52" s="274">
        <v>523</v>
      </c>
      <c r="G52" s="274">
        <v>458</v>
      </c>
      <c r="H52" s="275">
        <v>435</v>
      </c>
      <c r="I52" s="274"/>
      <c r="J52" s="275">
        <v>7563</v>
      </c>
      <c r="K52" s="274">
        <v>7461</v>
      </c>
      <c r="L52" s="274">
        <v>8086</v>
      </c>
      <c r="M52" s="274">
        <v>9181</v>
      </c>
      <c r="N52" s="274">
        <v>9053</v>
      </c>
      <c r="O52" s="274">
        <v>8854</v>
      </c>
      <c r="P52" s="57"/>
    </row>
    <row r="53" spans="1:16" x14ac:dyDescent="0.2">
      <c r="A53" s="272" t="s">
        <v>143</v>
      </c>
      <c r="B53" s="273"/>
      <c r="C53" s="275">
        <v>325</v>
      </c>
      <c r="D53" s="275">
        <v>356</v>
      </c>
      <c r="E53" s="275">
        <v>137</v>
      </c>
      <c r="F53" s="274">
        <v>323</v>
      </c>
      <c r="G53" s="274">
        <v>359</v>
      </c>
      <c r="H53" s="275">
        <v>311</v>
      </c>
      <c r="I53" s="274"/>
      <c r="J53" s="275">
        <v>4214</v>
      </c>
      <c r="K53" s="274">
        <v>4572</v>
      </c>
      <c r="L53" s="274">
        <v>5991</v>
      </c>
      <c r="M53" s="274">
        <v>5604</v>
      </c>
      <c r="N53" s="274">
        <v>6723</v>
      </c>
      <c r="O53" s="274">
        <v>6420</v>
      </c>
      <c r="P53" s="57"/>
    </row>
    <row r="54" spans="1:16" x14ac:dyDescent="0.2">
      <c r="A54" s="276" t="s">
        <v>144</v>
      </c>
      <c r="B54" s="273"/>
      <c r="C54" s="275">
        <v>134</v>
      </c>
      <c r="D54" s="275">
        <v>91</v>
      </c>
      <c r="E54" s="275">
        <v>97</v>
      </c>
      <c r="F54" s="274">
        <v>107</v>
      </c>
      <c r="G54" s="274">
        <v>85</v>
      </c>
      <c r="H54" s="275">
        <v>90</v>
      </c>
      <c r="I54" s="274"/>
      <c r="J54" s="275">
        <v>1830</v>
      </c>
      <c r="K54" s="274">
        <v>1656</v>
      </c>
      <c r="L54" s="274">
        <v>1936</v>
      </c>
      <c r="M54" s="274">
        <v>2368</v>
      </c>
      <c r="N54" s="274">
        <v>2790</v>
      </c>
      <c r="O54" s="274">
        <v>2643</v>
      </c>
      <c r="P54" s="57"/>
    </row>
    <row r="55" spans="1:16" x14ac:dyDescent="0.2">
      <c r="A55" s="272" t="s">
        <v>145</v>
      </c>
      <c r="B55" s="273"/>
      <c r="C55" s="275">
        <v>787</v>
      </c>
      <c r="D55" s="275">
        <v>923</v>
      </c>
      <c r="E55" s="275">
        <v>807</v>
      </c>
      <c r="F55" s="274">
        <v>906</v>
      </c>
      <c r="G55" s="274">
        <v>918</v>
      </c>
      <c r="H55" s="275">
        <v>984</v>
      </c>
      <c r="I55" s="274"/>
      <c r="J55" s="275">
        <v>7116</v>
      </c>
      <c r="K55" s="274">
        <v>6634</v>
      </c>
      <c r="L55" s="274">
        <v>7147</v>
      </c>
      <c r="M55" s="274">
        <v>7291</v>
      </c>
      <c r="N55" s="274">
        <v>7618</v>
      </c>
      <c r="O55" s="274">
        <v>7552</v>
      </c>
      <c r="P55" s="57"/>
    </row>
    <row r="56" spans="1:16" x14ac:dyDescent="0.2">
      <c r="A56" s="276" t="s">
        <v>146</v>
      </c>
      <c r="B56" s="273"/>
      <c r="C56" s="275">
        <v>1287</v>
      </c>
      <c r="D56" s="275">
        <v>976</v>
      </c>
      <c r="E56" s="275">
        <v>984</v>
      </c>
      <c r="F56" s="274">
        <v>1083</v>
      </c>
      <c r="G56" s="274">
        <v>1156</v>
      </c>
      <c r="H56" s="275">
        <v>1045</v>
      </c>
      <c r="I56" s="274"/>
      <c r="J56" s="275">
        <v>8833</v>
      </c>
      <c r="K56" s="274">
        <v>6596</v>
      </c>
      <c r="L56" s="274">
        <v>6241</v>
      </c>
      <c r="M56" s="274">
        <v>7710</v>
      </c>
      <c r="N56" s="274">
        <v>8855</v>
      </c>
      <c r="O56" s="274">
        <v>10840</v>
      </c>
      <c r="P56" s="57"/>
    </row>
    <row r="57" spans="1:16" x14ac:dyDescent="0.2">
      <c r="A57" s="272" t="s">
        <v>147</v>
      </c>
      <c r="B57" s="273"/>
      <c r="C57" s="275">
        <v>13</v>
      </c>
      <c r="D57" s="275">
        <v>10</v>
      </c>
      <c r="E57" s="275">
        <v>22</v>
      </c>
      <c r="F57" s="274">
        <v>18</v>
      </c>
      <c r="G57" s="274">
        <v>18</v>
      </c>
      <c r="H57" s="275">
        <v>11</v>
      </c>
      <c r="I57" s="274"/>
      <c r="J57" s="275">
        <v>449</v>
      </c>
      <c r="K57" s="274">
        <v>454</v>
      </c>
      <c r="L57" s="274">
        <v>502</v>
      </c>
      <c r="M57" s="274">
        <v>696</v>
      </c>
      <c r="N57" s="274">
        <v>720</v>
      </c>
      <c r="O57" s="274">
        <v>647</v>
      </c>
      <c r="P57" s="57"/>
    </row>
    <row r="58" spans="1:16" x14ac:dyDescent="0.2">
      <c r="A58" s="272" t="s">
        <v>148</v>
      </c>
      <c r="B58" s="273"/>
      <c r="C58" s="275">
        <v>840</v>
      </c>
      <c r="D58" s="275">
        <v>1022</v>
      </c>
      <c r="E58" s="275">
        <v>958</v>
      </c>
      <c r="F58" s="274">
        <v>672</v>
      </c>
      <c r="G58" s="274">
        <v>615</v>
      </c>
      <c r="H58" s="275">
        <v>649</v>
      </c>
      <c r="I58" s="274"/>
      <c r="J58" s="275">
        <v>2927</v>
      </c>
      <c r="K58" s="274">
        <v>3062</v>
      </c>
      <c r="L58" s="274">
        <v>3792</v>
      </c>
      <c r="M58" s="274">
        <v>3323</v>
      </c>
      <c r="N58" s="274">
        <v>3785</v>
      </c>
      <c r="O58" s="274">
        <v>3716</v>
      </c>
      <c r="P58" s="57"/>
    </row>
    <row r="59" spans="1:16" ht="22.5" x14ac:dyDescent="0.2">
      <c r="A59" s="277" t="s">
        <v>149</v>
      </c>
      <c r="B59" s="273"/>
      <c r="C59" s="275">
        <v>401</v>
      </c>
      <c r="D59" s="275">
        <v>353</v>
      </c>
      <c r="E59" s="275">
        <v>376</v>
      </c>
      <c r="F59" s="274">
        <v>543</v>
      </c>
      <c r="G59" s="274">
        <v>517</v>
      </c>
      <c r="H59" s="275">
        <v>574</v>
      </c>
      <c r="I59" s="274"/>
      <c r="J59" s="275">
        <v>6963</v>
      </c>
      <c r="K59" s="274">
        <v>6497</v>
      </c>
      <c r="L59" s="274">
        <v>6518</v>
      </c>
      <c r="M59" s="274">
        <v>7687</v>
      </c>
      <c r="N59" s="274">
        <v>8077</v>
      </c>
      <c r="O59" s="274">
        <v>8175</v>
      </c>
      <c r="P59" s="57"/>
    </row>
    <row r="60" spans="1:16" x14ac:dyDescent="0.2">
      <c r="A60" s="276" t="s">
        <v>150</v>
      </c>
      <c r="B60" s="273"/>
      <c r="C60" s="275">
        <v>5</v>
      </c>
      <c r="D60" s="275">
        <v>4</v>
      </c>
      <c r="E60" s="275">
        <v>6</v>
      </c>
      <c r="F60" s="274">
        <v>3</v>
      </c>
      <c r="G60" s="274">
        <v>5</v>
      </c>
      <c r="H60" s="275">
        <v>4</v>
      </c>
      <c r="I60" s="274"/>
      <c r="J60" s="275">
        <v>111</v>
      </c>
      <c r="K60" s="274">
        <v>126</v>
      </c>
      <c r="L60" s="274">
        <v>166</v>
      </c>
      <c r="M60" s="274">
        <v>224</v>
      </c>
      <c r="N60" s="274">
        <v>246</v>
      </c>
      <c r="O60" s="274">
        <v>199</v>
      </c>
      <c r="P60" s="57"/>
    </row>
    <row r="61" spans="1:16" x14ac:dyDescent="0.2">
      <c r="A61" s="272" t="s">
        <v>151</v>
      </c>
      <c r="B61" s="273"/>
      <c r="C61" s="275">
        <v>10</v>
      </c>
      <c r="D61" s="275">
        <v>14</v>
      </c>
      <c r="E61" s="275">
        <v>12</v>
      </c>
      <c r="F61" s="274">
        <v>13</v>
      </c>
      <c r="G61" s="274">
        <v>17</v>
      </c>
      <c r="H61" s="275">
        <v>10</v>
      </c>
      <c r="I61" s="274"/>
      <c r="J61" s="275">
        <v>478</v>
      </c>
      <c r="K61" s="274">
        <v>451</v>
      </c>
      <c r="L61" s="274">
        <v>513</v>
      </c>
      <c r="M61" s="274">
        <v>772</v>
      </c>
      <c r="N61" s="274">
        <v>868</v>
      </c>
      <c r="O61" s="274">
        <v>766</v>
      </c>
      <c r="P61" s="57"/>
    </row>
    <row r="62" spans="1:16" x14ac:dyDescent="0.2">
      <c r="A62" s="272" t="s">
        <v>152</v>
      </c>
      <c r="B62" s="273"/>
      <c r="C62" s="275">
        <v>11</v>
      </c>
      <c r="D62" s="275">
        <v>28</v>
      </c>
      <c r="E62" s="275">
        <v>25</v>
      </c>
      <c r="F62" s="274">
        <v>31</v>
      </c>
      <c r="G62" s="274">
        <v>39</v>
      </c>
      <c r="H62" s="275">
        <v>27</v>
      </c>
      <c r="I62" s="274"/>
      <c r="J62" s="275">
        <v>669</v>
      </c>
      <c r="K62" s="274">
        <v>664</v>
      </c>
      <c r="L62" s="274">
        <v>726</v>
      </c>
      <c r="M62" s="274">
        <v>920</v>
      </c>
      <c r="N62" s="274">
        <v>949</v>
      </c>
      <c r="O62" s="274">
        <v>1053</v>
      </c>
      <c r="P62" s="57"/>
    </row>
    <row r="63" spans="1:16" x14ac:dyDescent="0.2">
      <c r="A63" s="272" t="s">
        <v>153</v>
      </c>
      <c r="B63" s="273"/>
      <c r="C63" s="275">
        <v>65</v>
      </c>
      <c r="D63" s="275">
        <v>76</v>
      </c>
      <c r="E63" s="275">
        <v>73</v>
      </c>
      <c r="F63" s="274">
        <v>72</v>
      </c>
      <c r="G63" s="274">
        <v>69</v>
      </c>
      <c r="H63" s="275">
        <v>54</v>
      </c>
      <c r="I63" s="274"/>
      <c r="J63" s="275">
        <v>493</v>
      </c>
      <c r="K63" s="274">
        <v>389</v>
      </c>
      <c r="L63" s="274">
        <v>425</v>
      </c>
      <c r="M63" s="274">
        <v>519</v>
      </c>
      <c r="N63" s="274">
        <v>599</v>
      </c>
      <c r="O63" s="274">
        <v>575</v>
      </c>
      <c r="P63" s="57"/>
    </row>
    <row r="64" spans="1:16" ht="8.1" customHeight="1" x14ac:dyDescent="0.2">
      <c r="A64" s="276"/>
      <c r="B64" s="273"/>
      <c r="C64" s="275"/>
      <c r="D64" s="275"/>
      <c r="E64" s="275"/>
      <c r="F64" s="274"/>
      <c r="G64" s="274"/>
      <c r="H64" s="275"/>
      <c r="I64" s="274"/>
      <c r="J64" s="275"/>
      <c r="K64" s="274"/>
      <c r="L64" s="274"/>
      <c r="M64" s="274"/>
      <c r="N64" s="274"/>
      <c r="O64" s="274"/>
      <c r="P64" s="57"/>
    </row>
    <row r="65" spans="1:37" x14ac:dyDescent="0.2">
      <c r="A65" s="272" t="s">
        <v>154</v>
      </c>
      <c r="B65" s="273"/>
      <c r="C65" s="275">
        <v>213</v>
      </c>
      <c r="D65" s="275">
        <v>224</v>
      </c>
      <c r="E65" s="275">
        <v>128</v>
      </c>
      <c r="F65" s="274">
        <v>63</v>
      </c>
      <c r="G65" s="274">
        <v>428</v>
      </c>
      <c r="H65" s="275">
        <v>929</v>
      </c>
      <c r="I65" s="274"/>
      <c r="J65" s="275">
        <v>1300</v>
      </c>
      <c r="K65" s="274">
        <v>1218</v>
      </c>
      <c r="L65" s="274">
        <v>865</v>
      </c>
      <c r="M65" s="274">
        <v>599</v>
      </c>
      <c r="N65" s="274">
        <v>1074</v>
      </c>
      <c r="O65" s="274">
        <v>2034</v>
      </c>
      <c r="P65" s="294"/>
    </row>
    <row r="66" spans="1:37" ht="8.1" customHeight="1" x14ac:dyDescent="0.2">
      <c r="A66" s="278"/>
      <c r="B66" s="278"/>
      <c r="C66" s="279"/>
      <c r="D66" s="279"/>
      <c r="E66" s="279"/>
      <c r="F66" s="279"/>
      <c r="G66" s="279"/>
      <c r="H66" s="279"/>
      <c r="I66" s="279"/>
      <c r="J66" s="279"/>
      <c r="K66" s="279"/>
      <c r="L66" s="279"/>
      <c r="M66" s="279"/>
      <c r="N66" s="279"/>
      <c r="O66" s="279"/>
      <c r="P66" s="295"/>
    </row>
    <row r="67" spans="1:37" ht="8.1" customHeight="1" x14ac:dyDescent="0.2">
      <c r="A67" s="273"/>
      <c r="B67" s="273"/>
      <c r="C67" s="280"/>
      <c r="D67" s="280"/>
      <c r="E67" s="280"/>
      <c r="F67" s="274"/>
      <c r="G67" s="274"/>
      <c r="H67" s="280"/>
      <c r="I67" s="281"/>
      <c r="J67" s="280"/>
      <c r="K67" s="274"/>
      <c r="L67" s="274"/>
      <c r="M67" s="274"/>
      <c r="N67" s="274"/>
      <c r="O67" s="274"/>
      <c r="P67" s="295"/>
    </row>
    <row r="68" spans="1:37" x14ac:dyDescent="0.2">
      <c r="A68" s="282" t="s">
        <v>155</v>
      </c>
      <c r="B68" s="273"/>
      <c r="C68" s="275">
        <v>10808</v>
      </c>
      <c r="D68" s="275">
        <v>11300</v>
      </c>
      <c r="E68" s="275">
        <v>11475</v>
      </c>
      <c r="F68" s="274">
        <v>12446</v>
      </c>
      <c r="G68" s="274">
        <v>11344</v>
      </c>
      <c r="H68" s="275">
        <v>10387</v>
      </c>
      <c r="I68" s="281"/>
      <c r="J68" s="275">
        <v>73880</v>
      </c>
      <c r="K68" s="274">
        <v>71918</v>
      </c>
      <c r="L68" s="274">
        <v>81358</v>
      </c>
      <c r="M68" s="274">
        <v>88135</v>
      </c>
      <c r="N68" s="274">
        <v>91076</v>
      </c>
      <c r="O68" s="274">
        <v>88811</v>
      </c>
      <c r="P68" s="56"/>
    </row>
    <row r="69" spans="1:37" ht="8.1" customHeight="1" thickBot="1" x14ac:dyDescent="0.25">
      <c r="A69" s="221"/>
      <c r="B69" s="221"/>
      <c r="C69" s="221"/>
      <c r="D69" s="221"/>
      <c r="E69" s="221"/>
      <c r="F69" s="221"/>
      <c r="G69" s="221"/>
      <c r="H69" s="283"/>
      <c r="I69" s="221"/>
      <c r="J69" s="221"/>
      <c r="K69" s="221"/>
      <c r="L69" s="221"/>
      <c r="M69" s="221"/>
      <c r="N69" s="221"/>
      <c r="O69" s="221"/>
      <c r="P69" s="100"/>
      <c r="Q69" s="100"/>
      <c r="R69" s="56"/>
      <c r="S69" s="56"/>
      <c r="T69" s="56"/>
      <c r="U69" s="56"/>
      <c r="V69" s="56"/>
      <c r="W69" s="56"/>
      <c r="X69" s="56"/>
      <c r="Y69" s="56"/>
      <c r="Z69" s="56"/>
      <c r="AA69" s="100"/>
      <c r="AB69" s="100"/>
      <c r="AC69" s="100"/>
      <c r="AD69" s="100"/>
      <c r="AE69" s="100"/>
      <c r="AF69" s="100"/>
      <c r="AG69" s="100"/>
      <c r="AH69" s="100"/>
      <c r="AI69" s="100"/>
      <c r="AJ69" s="134"/>
      <c r="AK69" s="56"/>
    </row>
    <row r="70" spans="1:37" x14ac:dyDescent="0.2">
      <c r="A70" s="100"/>
      <c r="B70" s="100"/>
      <c r="C70" s="100"/>
      <c r="D70" s="100"/>
      <c r="E70" s="100"/>
      <c r="F70" s="100"/>
      <c r="G70" s="100"/>
      <c r="H70" s="100"/>
      <c r="I70" s="100"/>
      <c r="J70" s="100"/>
      <c r="K70" s="100"/>
      <c r="L70" s="100"/>
      <c r="M70" s="100"/>
      <c r="N70" s="100"/>
      <c r="O70" s="103" t="s">
        <v>39</v>
      </c>
      <c r="P70" s="100"/>
      <c r="Q70" s="100"/>
      <c r="R70" s="100"/>
      <c r="S70" s="100"/>
      <c r="T70" s="100"/>
      <c r="U70" s="100"/>
      <c r="V70" s="100"/>
      <c r="W70" s="100"/>
      <c r="X70" s="100"/>
      <c r="Y70" s="100"/>
      <c r="Z70" s="100"/>
      <c r="AA70" s="100"/>
      <c r="AB70" s="100"/>
      <c r="AC70" s="100"/>
      <c r="AD70" s="100"/>
      <c r="AE70" s="100"/>
      <c r="AF70" s="100"/>
      <c r="AG70" s="100"/>
      <c r="AH70" s="100"/>
      <c r="AI70" s="100"/>
      <c r="AJ70" s="100"/>
      <c r="AK70" s="56"/>
    </row>
    <row r="71" spans="1:37" ht="14.25" x14ac:dyDescent="0.2">
      <c r="A71" s="117" t="s">
        <v>293</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200"/>
      <c r="AK71" s="56"/>
    </row>
    <row r="72" spans="1:37" ht="14.25" x14ac:dyDescent="0.2">
      <c r="A72" s="117" t="s">
        <v>294</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56"/>
    </row>
    <row r="73" spans="1:37" x14ac:dyDescent="0.2">
      <c r="A73" s="99" t="s">
        <v>295</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56"/>
    </row>
    <row r="74" spans="1:37" ht="14.25" x14ac:dyDescent="0.2">
      <c r="A74" s="117" t="s">
        <v>296</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56"/>
    </row>
    <row r="75" spans="1:37" x14ac:dyDescent="0.2">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56"/>
    </row>
    <row r="76" spans="1:37" x14ac:dyDescent="0.2">
      <c r="A76" s="91" t="s">
        <v>272</v>
      </c>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56"/>
    </row>
    <row r="77" spans="1:37" x14ac:dyDescent="0.2">
      <c r="A77" s="91" t="s">
        <v>273</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56"/>
    </row>
    <row r="78" spans="1:37" s="153" customFormat="1" x14ac:dyDescent="0.2">
      <c r="A78" s="91" t="s">
        <v>297</v>
      </c>
      <c r="B78" s="100"/>
      <c r="C78" s="100"/>
      <c r="D78" s="100"/>
      <c r="E78" s="100"/>
      <c r="F78" s="100"/>
      <c r="G78" s="100"/>
      <c r="H78" s="100"/>
      <c r="I78" s="100"/>
      <c r="J78" s="100"/>
      <c r="K78" s="100"/>
      <c r="L78" s="100"/>
      <c r="M78" s="100"/>
      <c r="N78" s="100"/>
      <c r="O78" s="100"/>
      <c r="R78" s="157"/>
      <c r="S78" s="157"/>
    </row>
    <row r="79" spans="1:37" x14ac:dyDescent="0.2">
      <c r="A79" s="119" t="s">
        <v>298</v>
      </c>
      <c r="B79" s="153"/>
      <c r="C79" s="153"/>
      <c r="D79" s="153"/>
      <c r="E79" s="153"/>
      <c r="F79" s="153"/>
      <c r="G79" s="153"/>
      <c r="H79" s="153"/>
      <c r="I79" s="153"/>
      <c r="J79" s="153"/>
      <c r="K79" s="153"/>
      <c r="L79" s="153"/>
      <c r="M79" s="153"/>
      <c r="N79" s="153"/>
      <c r="O79" s="153"/>
      <c r="P79" s="100"/>
      <c r="Q79" s="100"/>
      <c r="R79" s="100"/>
      <c r="S79" s="100"/>
      <c r="T79" s="100"/>
      <c r="U79" s="100"/>
      <c r="V79" s="100"/>
      <c r="W79" s="100"/>
      <c r="X79" s="100"/>
      <c r="Y79" s="100"/>
      <c r="Z79" s="100"/>
      <c r="AA79" s="100"/>
      <c r="AB79" s="100"/>
      <c r="AC79" s="100"/>
      <c r="AD79" s="100"/>
      <c r="AE79" s="100"/>
      <c r="AF79" s="100"/>
      <c r="AG79" s="100"/>
      <c r="AH79" s="100"/>
      <c r="AI79" s="100"/>
      <c r="AJ79" s="100"/>
      <c r="AK79" s="56"/>
    </row>
    <row r="80" spans="1:37" x14ac:dyDescent="0.2">
      <c r="A80" s="119"/>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56"/>
    </row>
    <row r="81" spans="1:37" x14ac:dyDescent="0.2">
      <c r="A81" s="119" t="s">
        <v>299</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56"/>
    </row>
    <row r="82" spans="1:37" x14ac:dyDescent="0.2">
      <c r="A82" s="122" t="s">
        <v>300</v>
      </c>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row>
    <row r="83" spans="1:37" x14ac:dyDescent="0.2">
      <c r="A83" s="122"/>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row>
    <row r="84" spans="1:37" x14ac:dyDescent="0.2">
      <c r="A84" s="119" t="s">
        <v>301</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row>
    <row r="85" spans="1:37" x14ac:dyDescent="0.2">
      <c r="A85" s="122" t="s">
        <v>302</v>
      </c>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row>
    <row r="86" spans="1:37" x14ac:dyDescent="0.2">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row>
    <row r="87" spans="1:37" x14ac:dyDescent="0.2">
      <c r="A87" s="91" t="s">
        <v>304</v>
      </c>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row>
    <row r="88" spans="1:37" s="296" customFormat="1" x14ac:dyDescent="0.2">
      <c r="A88" s="100"/>
      <c r="B88" s="100"/>
      <c r="C88" s="100"/>
      <c r="D88" s="100"/>
      <c r="E88" s="100"/>
      <c r="F88" s="100"/>
      <c r="G88" s="100"/>
      <c r="H88" s="100"/>
      <c r="I88" s="100"/>
      <c r="J88" s="100"/>
      <c r="K88" s="100"/>
      <c r="L88" s="100"/>
      <c r="M88" s="100"/>
      <c r="N88" s="100"/>
      <c r="O88" s="100"/>
      <c r="P88" s="63"/>
      <c r="Q88" s="63"/>
      <c r="R88" s="124"/>
      <c r="S88" s="124"/>
      <c r="T88" s="124"/>
      <c r="U88" s="124"/>
      <c r="V88" s="124"/>
      <c r="W88" s="124"/>
      <c r="X88" s="124"/>
      <c r="Y88" s="124"/>
      <c r="Z88" s="124"/>
      <c r="AA88" s="124"/>
      <c r="AB88" s="124"/>
      <c r="AC88" s="124"/>
      <c r="AD88" s="124"/>
      <c r="AE88" s="124"/>
      <c r="AF88" s="124"/>
      <c r="AG88" s="124"/>
      <c r="AH88" s="124"/>
      <c r="AI88" s="124"/>
      <c r="AJ88" s="124"/>
      <c r="AK88" s="124"/>
    </row>
    <row r="89" spans="1:37" s="296" customFormat="1" ht="12.75" x14ac:dyDescent="0.2">
      <c r="A89" s="297" t="s">
        <v>18</v>
      </c>
      <c r="B89" s="63"/>
      <c r="C89" s="63"/>
      <c r="D89" s="63"/>
      <c r="E89" s="63"/>
      <c r="F89" s="63"/>
      <c r="G89" s="63"/>
      <c r="H89" s="63"/>
      <c r="I89" s="63"/>
      <c r="J89" s="63"/>
      <c r="K89" s="63"/>
      <c r="L89" s="63"/>
      <c r="M89" s="63"/>
      <c r="N89" s="63"/>
      <c r="O89" s="63"/>
      <c r="P89" s="63"/>
      <c r="Q89" s="63"/>
      <c r="R89" s="124"/>
      <c r="S89" s="124"/>
      <c r="T89" s="124"/>
      <c r="U89" s="124"/>
      <c r="V89" s="124"/>
      <c r="W89" s="124"/>
      <c r="X89" s="124"/>
      <c r="Y89" s="124"/>
      <c r="Z89" s="124"/>
      <c r="AA89" s="124"/>
      <c r="AB89" s="124"/>
      <c r="AC89" s="124"/>
      <c r="AD89" s="124"/>
      <c r="AE89" s="124"/>
      <c r="AF89" s="124"/>
      <c r="AG89" s="124"/>
      <c r="AH89" s="124"/>
      <c r="AI89" s="124"/>
      <c r="AJ89" s="124"/>
      <c r="AK89" s="124"/>
    </row>
    <row r="90" spans="1:37" s="296" customFormat="1" x14ac:dyDescent="0.2">
      <c r="A90" s="91" t="s">
        <v>11</v>
      </c>
      <c r="B90" s="64"/>
      <c r="C90" s="59"/>
      <c r="D90" s="59"/>
      <c r="E90" s="59"/>
      <c r="F90" s="64"/>
      <c r="G90" s="64"/>
      <c r="H90" s="64"/>
      <c r="I90" s="64"/>
      <c r="J90" s="59"/>
      <c r="K90" s="65"/>
      <c r="L90" s="59"/>
      <c r="M90" s="64"/>
      <c r="N90" s="64"/>
      <c r="O90" s="64"/>
      <c r="P90" s="66"/>
      <c r="Q90" s="66"/>
      <c r="R90" s="124"/>
      <c r="S90" s="124"/>
      <c r="T90" s="124"/>
      <c r="U90" s="124"/>
      <c r="V90" s="124"/>
      <c r="W90" s="124"/>
      <c r="X90" s="124"/>
      <c r="Y90" s="124"/>
      <c r="Z90" s="124"/>
      <c r="AA90" s="124"/>
      <c r="AB90" s="124"/>
      <c r="AC90" s="124"/>
      <c r="AD90" s="124"/>
      <c r="AE90" s="124"/>
      <c r="AF90" s="124"/>
      <c r="AG90" s="124"/>
      <c r="AH90" s="124"/>
      <c r="AI90" s="124"/>
      <c r="AJ90" s="124"/>
      <c r="AK90" s="124"/>
    </row>
    <row r="91" spans="1:37" s="296" customFormat="1" x14ac:dyDescent="0.2">
      <c r="A91" s="125" t="s">
        <v>17</v>
      </c>
      <c r="B91" s="64"/>
      <c r="C91" s="59"/>
      <c r="D91" s="59"/>
      <c r="E91" s="59"/>
      <c r="F91" s="64"/>
      <c r="G91" s="64"/>
      <c r="H91" s="64"/>
      <c r="I91" s="64"/>
      <c r="J91" s="59"/>
      <c r="K91" s="65"/>
      <c r="L91" s="59"/>
      <c r="M91" s="64"/>
      <c r="N91" s="64"/>
      <c r="O91" s="64"/>
      <c r="P91" s="66"/>
      <c r="Q91" s="66"/>
      <c r="R91" s="124"/>
      <c r="S91" s="124"/>
      <c r="T91" s="124"/>
      <c r="U91" s="124"/>
      <c r="V91" s="124"/>
      <c r="W91" s="124"/>
      <c r="X91" s="124"/>
      <c r="Y91" s="124"/>
      <c r="Z91" s="124"/>
      <c r="AA91" s="124"/>
      <c r="AB91" s="124"/>
      <c r="AC91" s="124"/>
      <c r="AD91" s="124"/>
      <c r="AE91" s="124"/>
      <c r="AF91" s="124"/>
      <c r="AG91" s="124"/>
      <c r="AH91" s="124"/>
      <c r="AI91" s="124"/>
      <c r="AJ91" s="124"/>
      <c r="AK91" s="124"/>
    </row>
    <row r="92" spans="1:37" s="296" customFormat="1" x14ac:dyDescent="0.2">
      <c r="A92" s="59"/>
      <c r="B92" s="64"/>
      <c r="C92" s="59"/>
      <c r="D92" s="59"/>
      <c r="E92" s="59"/>
      <c r="F92" s="64"/>
      <c r="G92" s="64"/>
      <c r="H92" s="64"/>
      <c r="I92" s="64"/>
      <c r="J92" s="59"/>
      <c r="K92" s="65"/>
      <c r="L92" s="59"/>
      <c r="M92" s="64"/>
      <c r="N92" s="64"/>
      <c r="O92" s="64"/>
      <c r="P92" s="66"/>
      <c r="Q92" s="66"/>
      <c r="R92" s="124"/>
      <c r="S92" s="124"/>
      <c r="T92" s="124"/>
      <c r="U92" s="124"/>
      <c r="V92" s="124"/>
      <c r="W92" s="124"/>
      <c r="X92" s="124"/>
      <c r="Y92" s="124"/>
      <c r="Z92" s="124"/>
      <c r="AA92" s="124"/>
      <c r="AB92" s="124"/>
      <c r="AC92" s="124"/>
      <c r="AD92" s="124"/>
      <c r="AE92" s="124"/>
      <c r="AF92" s="124"/>
      <c r="AG92" s="124"/>
      <c r="AH92" s="124"/>
      <c r="AI92" s="124"/>
      <c r="AJ92" s="124"/>
      <c r="AK92" s="124"/>
    </row>
    <row r="93" spans="1:37" s="296" customFormat="1" x14ac:dyDescent="0.2">
      <c r="A93" s="100" t="s">
        <v>12</v>
      </c>
      <c r="B93" s="64"/>
      <c r="C93" s="59"/>
      <c r="D93" s="59"/>
      <c r="E93" s="59"/>
      <c r="F93" s="64"/>
      <c r="G93" s="64"/>
      <c r="H93" s="64"/>
      <c r="I93" s="64"/>
      <c r="J93" s="59"/>
      <c r="K93" s="65"/>
      <c r="L93" s="59"/>
      <c r="M93" s="64"/>
      <c r="N93" s="64"/>
      <c r="O93" s="64"/>
      <c r="P93" s="66"/>
      <c r="Q93" s="66"/>
      <c r="R93" s="124"/>
      <c r="S93" s="124"/>
      <c r="T93" s="124"/>
      <c r="U93" s="124"/>
      <c r="V93" s="124"/>
      <c r="W93" s="124"/>
      <c r="X93" s="124"/>
      <c r="Y93" s="124"/>
      <c r="Z93" s="124"/>
      <c r="AA93" s="124"/>
      <c r="AB93" s="124"/>
      <c r="AC93" s="124"/>
      <c r="AD93" s="124"/>
      <c r="AE93" s="124"/>
      <c r="AF93" s="124"/>
      <c r="AG93" s="124"/>
      <c r="AH93" s="124"/>
      <c r="AI93" s="124"/>
      <c r="AJ93" s="124"/>
      <c r="AK93" s="124"/>
    </row>
    <row r="94" spans="1:37" x14ac:dyDescent="0.2">
      <c r="A94" s="125" t="s">
        <v>15</v>
      </c>
      <c r="B94" s="64"/>
      <c r="C94" s="59"/>
      <c r="D94" s="59"/>
      <c r="E94" s="59"/>
      <c r="F94" s="64"/>
      <c r="G94" s="64"/>
      <c r="H94" s="64"/>
      <c r="I94" s="64"/>
      <c r="J94" s="59"/>
      <c r="K94" s="65"/>
      <c r="L94" s="59"/>
      <c r="M94" s="64"/>
      <c r="N94" s="64"/>
      <c r="O94" s="64"/>
    </row>
  </sheetData>
  <hyperlinks>
    <hyperlink ref="A94" r:id="rId1" display="www.hmrc.gov.uk/"/>
    <hyperlink ref="A91"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4"/>
  <sheetViews>
    <sheetView workbookViewId="0"/>
  </sheetViews>
  <sheetFormatPr defaultColWidth="9.140625" defaultRowHeight="12.75" x14ac:dyDescent="0.2"/>
  <cols>
    <col min="1" max="1" width="12" style="299" customWidth="1"/>
    <col min="2" max="3" width="8.5703125" style="299" customWidth="1"/>
    <col min="4" max="5" width="7.7109375" style="299" bestFit="1" customWidth="1"/>
    <col min="6" max="6" width="11.85546875" style="299" bestFit="1" customWidth="1"/>
    <col min="7" max="7" width="7.7109375" style="299" bestFit="1" customWidth="1"/>
    <col min="8" max="8" width="9.5703125" style="299" customWidth="1"/>
    <col min="9" max="9" width="7.5703125" style="299" customWidth="1"/>
    <col min="10" max="10" width="9.5703125" style="299" customWidth="1"/>
    <col min="11" max="11" width="8" style="299" customWidth="1"/>
    <col min="12" max="12" width="7" style="299" customWidth="1"/>
    <col min="13" max="13" width="2.7109375" style="299" customWidth="1"/>
    <col min="14" max="14" width="9.28515625" style="299" customWidth="1"/>
    <col min="15" max="16384" width="9.140625" style="299"/>
  </cols>
  <sheetData>
    <row r="1" spans="1:12" ht="27.75" customHeight="1" x14ac:dyDescent="0.4">
      <c r="A1" s="298" t="s">
        <v>306</v>
      </c>
      <c r="B1" s="298"/>
      <c r="C1" s="298" t="s">
        <v>307</v>
      </c>
    </row>
    <row r="2" spans="1:12" ht="12.75" customHeight="1" x14ac:dyDescent="0.2">
      <c r="A2" s="97" t="s">
        <v>413</v>
      </c>
      <c r="B2" s="97"/>
    </row>
    <row r="3" spans="1:12" s="300" customFormat="1" ht="11.25" x14ac:dyDescent="0.2">
      <c r="A3" s="127"/>
      <c r="B3" s="127"/>
    </row>
    <row r="4" spans="1:12" s="300" customFormat="1" ht="5.0999999999999996" customHeight="1" x14ac:dyDescent="0.2">
      <c r="A4" s="271"/>
      <c r="B4" s="271"/>
      <c r="C4" s="301"/>
      <c r="D4" s="301"/>
      <c r="E4" s="301"/>
      <c r="F4" s="301"/>
      <c r="G4" s="301"/>
      <c r="H4" s="301"/>
      <c r="I4" s="301"/>
      <c r="J4" s="301"/>
      <c r="K4" s="301"/>
      <c r="L4" s="301"/>
    </row>
    <row r="5" spans="1:12" s="300" customFormat="1" ht="5.0999999999999996" customHeight="1" x14ac:dyDescent="0.2">
      <c r="A5" s="302"/>
      <c r="B5" s="302"/>
      <c r="C5" s="303"/>
      <c r="D5" s="303"/>
      <c r="E5" s="303"/>
      <c r="F5" s="303"/>
      <c r="G5" s="303"/>
      <c r="H5" s="303"/>
      <c r="I5" s="303"/>
      <c r="J5" s="303"/>
      <c r="K5" s="303"/>
      <c r="L5" s="303"/>
    </row>
    <row r="6" spans="1:12" s="300" customFormat="1" ht="11.25" x14ac:dyDescent="0.2">
      <c r="E6" s="407" t="s">
        <v>116</v>
      </c>
      <c r="F6" s="407"/>
      <c r="G6" s="407"/>
      <c r="H6" s="407"/>
      <c r="I6" s="407"/>
      <c r="J6" s="407"/>
      <c r="K6" s="407"/>
      <c r="L6" s="407"/>
    </row>
    <row r="7" spans="1:12" s="300" customFormat="1" ht="45" x14ac:dyDescent="0.2">
      <c r="A7" s="304" t="s">
        <v>308</v>
      </c>
      <c r="B7" s="304" t="s">
        <v>309</v>
      </c>
      <c r="C7" s="305" t="s">
        <v>310</v>
      </c>
      <c r="D7" s="305" t="s">
        <v>311</v>
      </c>
      <c r="E7" s="305" t="s">
        <v>312</v>
      </c>
      <c r="F7" s="305" t="s">
        <v>313</v>
      </c>
      <c r="G7" s="305" t="s">
        <v>314</v>
      </c>
      <c r="H7" s="305" t="s">
        <v>315</v>
      </c>
      <c r="I7" s="305" t="s">
        <v>316</v>
      </c>
      <c r="J7" s="305" t="s">
        <v>317</v>
      </c>
      <c r="K7" s="305" t="s">
        <v>318</v>
      </c>
      <c r="L7" s="305" t="s">
        <v>319</v>
      </c>
    </row>
    <row r="8" spans="1:12" s="300" customFormat="1" ht="5.0999999999999996" customHeight="1" x14ac:dyDescent="0.2">
      <c r="A8" s="271"/>
      <c r="B8" s="271"/>
      <c r="C8" s="301"/>
      <c r="D8" s="301"/>
      <c r="E8" s="301"/>
      <c r="F8" s="301"/>
      <c r="G8" s="301"/>
      <c r="H8" s="301"/>
      <c r="I8" s="301"/>
      <c r="J8" s="301"/>
      <c r="K8" s="301"/>
      <c r="L8" s="301"/>
    </row>
    <row r="9" spans="1:12" s="300" customFormat="1" ht="5.0999999999999996" customHeight="1" x14ac:dyDescent="0.2">
      <c r="A9" s="302"/>
      <c r="B9" s="302"/>
      <c r="C9" s="303"/>
      <c r="D9" s="303"/>
      <c r="E9" s="303"/>
      <c r="F9" s="303"/>
      <c r="G9" s="303"/>
      <c r="H9" s="303"/>
      <c r="I9" s="303"/>
      <c r="J9" s="303"/>
      <c r="K9" s="303"/>
      <c r="L9" s="303"/>
    </row>
    <row r="10" spans="1:12" s="300" customFormat="1" ht="11.25" x14ac:dyDescent="0.2">
      <c r="A10" s="127" t="s">
        <v>320</v>
      </c>
      <c r="B10" s="127"/>
    </row>
    <row r="11" spans="1:12" s="300" customFormat="1" ht="11.25" x14ac:dyDescent="0.2">
      <c r="A11" s="103" t="s">
        <v>321</v>
      </c>
      <c r="B11" s="103" t="s">
        <v>322</v>
      </c>
      <c r="C11" s="103" t="s">
        <v>322</v>
      </c>
      <c r="D11" s="306">
        <v>0.75</v>
      </c>
      <c r="E11" s="306">
        <v>0.2</v>
      </c>
      <c r="F11" s="306">
        <v>0.2</v>
      </c>
      <c r="G11" s="103" t="s">
        <v>322</v>
      </c>
      <c r="H11" s="103" t="s">
        <v>322</v>
      </c>
      <c r="I11" s="103" t="s">
        <v>322</v>
      </c>
      <c r="J11" s="103" t="s">
        <v>322</v>
      </c>
      <c r="K11" s="103" t="s">
        <v>323</v>
      </c>
      <c r="L11" s="306">
        <v>0.15</v>
      </c>
    </row>
    <row r="12" spans="1:12" s="300" customFormat="1" ht="11.25" x14ac:dyDescent="0.2">
      <c r="A12" s="103" t="s">
        <v>324</v>
      </c>
      <c r="B12" s="103" t="s">
        <v>322</v>
      </c>
      <c r="C12" s="103" t="s">
        <v>322</v>
      </c>
      <c r="D12" s="306">
        <v>0.5</v>
      </c>
      <c r="E12" s="306">
        <v>0.2</v>
      </c>
      <c r="F12" s="306">
        <v>0.2</v>
      </c>
      <c r="G12" s="103" t="s">
        <v>322</v>
      </c>
      <c r="H12" s="103" t="s">
        <v>322</v>
      </c>
      <c r="I12" s="103" t="s">
        <v>322</v>
      </c>
      <c r="J12" s="103" t="s">
        <v>322</v>
      </c>
      <c r="K12" s="103" t="s">
        <v>323</v>
      </c>
      <c r="L12" s="306">
        <v>0.15</v>
      </c>
    </row>
    <row r="13" spans="1:12" s="300" customFormat="1" ht="11.25" x14ac:dyDescent="0.2">
      <c r="A13" s="103" t="s">
        <v>325</v>
      </c>
      <c r="B13" s="103" t="s">
        <v>322</v>
      </c>
      <c r="C13" s="103" t="s">
        <v>322</v>
      </c>
      <c r="D13" s="306">
        <v>0.25</v>
      </c>
      <c r="E13" s="306">
        <v>0.2</v>
      </c>
      <c r="F13" s="306">
        <v>0.2</v>
      </c>
      <c r="G13" s="103" t="s">
        <v>322</v>
      </c>
      <c r="H13" s="103" t="s">
        <v>322</v>
      </c>
      <c r="I13" s="103" t="s">
        <v>322</v>
      </c>
      <c r="J13" s="103" t="s">
        <v>322</v>
      </c>
      <c r="K13" s="103" t="s">
        <v>323</v>
      </c>
      <c r="L13" s="306">
        <v>0.15</v>
      </c>
    </row>
    <row r="14" spans="1:12" s="300" customFormat="1" ht="11.25" x14ac:dyDescent="0.2">
      <c r="A14" s="103" t="s">
        <v>326</v>
      </c>
      <c r="B14" s="103" t="s">
        <v>322</v>
      </c>
      <c r="C14" s="103" t="s">
        <v>322</v>
      </c>
      <c r="D14" s="103" t="s">
        <v>322</v>
      </c>
      <c r="E14" s="103" t="s">
        <v>322</v>
      </c>
      <c r="F14" s="103" t="s">
        <v>322</v>
      </c>
      <c r="G14" s="103" t="s">
        <v>322</v>
      </c>
      <c r="H14" s="103" t="s">
        <v>322</v>
      </c>
      <c r="I14" s="103" t="s">
        <v>322</v>
      </c>
      <c r="J14" s="103" t="s">
        <v>322</v>
      </c>
      <c r="K14" s="103" t="s">
        <v>322</v>
      </c>
      <c r="L14" s="103" t="s">
        <v>322</v>
      </c>
    </row>
    <row r="15" spans="1:12" s="300" customFormat="1" ht="11.25" x14ac:dyDescent="0.2">
      <c r="A15" s="103" t="s">
        <v>327</v>
      </c>
      <c r="B15" s="103" t="s">
        <v>322</v>
      </c>
      <c r="C15" s="103" t="s">
        <v>322</v>
      </c>
      <c r="D15" s="306">
        <v>0.2</v>
      </c>
      <c r="E15" s="306">
        <v>0.2</v>
      </c>
      <c r="F15" s="306">
        <v>0.2</v>
      </c>
      <c r="G15" s="103" t="s">
        <v>322</v>
      </c>
      <c r="H15" s="103" t="s">
        <v>322</v>
      </c>
      <c r="I15" s="103" t="s">
        <v>322</v>
      </c>
      <c r="J15" s="103" t="s">
        <v>322</v>
      </c>
      <c r="K15" s="103" t="s">
        <v>322</v>
      </c>
      <c r="L15" s="103" t="s">
        <v>322</v>
      </c>
    </row>
    <row r="16" spans="1:12" s="300" customFormat="1" ht="11.25" x14ac:dyDescent="0.2">
      <c r="A16" s="103" t="s">
        <v>328</v>
      </c>
      <c r="B16" s="103" t="s">
        <v>322</v>
      </c>
      <c r="C16" s="103" t="s">
        <v>322</v>
      </c>
      <c r="D16" s="103" t="s">
        <v>322</v>
      </c>
      <c r="E16" s="103" t="s">
        <v>322</v>
      </c>
      <c r="F16" s="103" t="s">
        <v>322</v>
      </c>
      <c r="G16" s="103" t="s">
        <v>322</v>
      </c>
      <c r="H16" s="103" t="s">
        <v>322</v>
      </c>
      <c r="I16" s="103" t="s">
        <v>322</v>
      </c>
      <c r="J16" s="103" t="s">
        <v>322</v>
      </c>
      <c r="K16" s="103" t="s">
        <v>322</v>
      </c>
      <c r="L16" s="103" t="s">
        <v>322</v>
      </c>
    </row>
    <row r="17" spans="1:12" s="300" customFormat="1" ht="12.75" customHeight="1" x14ac:dyDescent="0.2">
      <c r="A17" s="127" t="s">
        <v>329</v>
      </c>
      <c r="B17" s="127"/>
    </row>
    <row r="18" spans="1:12" s="300" customFormat="1" ht="11.25" x14ac:dyDescent="0.2">
      <c r="A18" s="103" t="s">
        <v>330</v>
      </c>
      <c r="B18" s="103" t="s">
        <v>322</v>
      </c>
      <c r="C18" s="306">
        <v>1</v>
      </c>
      <c r="D18" s="103" t="s">
        <v>322</v>
      </c>
      <c r="E18" s="103" t="s">
        <v>322</v>
      </c>
      <c r="F18" s="103" t="s">
        <v>322</v>
      </c>
      <c r="G18" s="103" t="s">
        <v>322</v>
      </c>
      <c r="H18" s="103" t="s">
        <v>331</v>
      </c>
      <c r="I18" s="306">
        <v>1</v>
      </c>
      <c r="J18" s="103" t="s">
        <v>322</v>
      </c>
      <c r="K18" s="103" t="s">
        <v>322</v>
      </c>
      <c r="L18" s="103" t="s">
        <v>322</v>
      </c>
    </row>
    <row r="19" spans="1:12" s="300" customFormat="1" ht="11.25" x14ac:dyDescent="0.2">
      <c r="A19" s="103" t="s">
        <v>324</v>
      </c>
      <c r="B19" s="103" t="s">
        <v>322</v>
      </c>
      <c r="C19" s="306">
        <v>0.75</v>
      </c>
      <c r="D19" s="103" t="s">
        <v>322</v>
      </c>
      <c r="E19" s="103" t="s">
        <v>322</v>
      </c>
      <c r="F19" s="103" t="s">
        <v>322</v>
      </c>
      <c r="G19" s="103" t="s">
        <v>322</v>
      </c>
      <c r="H19" s="103" t="s">
        <v>331</v>
      </c>
      <c r="I19" s="306">
        <v>0.75</v>
      </c>
      <c r="J19" s="103" t="s">
        <v>322</v>
      </c>
      <c r="K19" s="103" t="s">
        <v>322</v>
      </c>
      <c r="L19" s="103" t="s">
        <v>322</v>
      </c>
    </row>
    <row r="20" spans="1:12" s="300" customFormat="1" ht="11.25" x14ac:dyDescent="0.2">
      <c r="A20" s="103" t="s">
        <v>325</v>
      </c>
      <c r="B20" s="103" t="s">
        <v>322</v>
      </c>
      <c r="C20" s="306">
        <v>0.5</v>
      </c>
      <c r="D20" s="103" t="s">
        <v>322</v>
      </c>
      <c r="E20" s="103" t="s">
        <v>322</v>
      </c>
      <c r="F20" s="103" t="s">
        <v>322</v>
      </c>
      <c r="G20" s="103" t="s">
        <v>322</v>
      </c>
      <c r="H20" s="103" t="s">
        <v>331</v>
      </c>
      <c r="I20" s="306">
        <v>0.5</v>
      </c>
      <c r="J20" s="103" t="s">
        <v>322</v>
      </c>
      <c r="K20" s="103" t="s">
        <v>322</v>
      </c>
      <c r="L20" s="103" t="s">
        <v>322</v>
      </c>
    </row>
    <row r="21" spans="1:12" s="300" customFormat="1" ht="11.25" x14ac:dyDescent="0.2">
      <c r="A21" s="103" t="s">
        <v>326</v>
      </c>
      <c r="B21" s="103" t="s">
        <v>322</v>
      </c>
      <c r="C21" s="103" t="s">
        <v>322</v>
      </c>
      <c r="D21" s="103" t="s">
        <v>322</v>
      </c>
      <c r="E21" s="103" t="s">
        <v>322</v>
      </c>
      <c r="F21" s="103" t="s">
        <v>322</v>
      </c>
      <c r="G21" s="103" t="s">
        <v>322</v>
      </c>
      <c r="H21" s="103" t="s">
        <v>322</v>
      </c>
      <c r="I21" s="103" t="s">
        <v>322</v>
      </c>
      <c r="J21" s="103" t="s">
        <v>322</v>
      </c>
      <c r="K21" s="103" t="s">
        <v>322</v>
      </c>
      <c r="L21" s="103" t="s">
        <v>322</v>
      </c>
    </row>
    <row r="22" spans="1:12" s="300" customFormat="1" ht="11.25" x14ac:dyDescent="0.2">
      <c r="A22" s="103" t="s">
        <v>327</v>
      </c>
      <c r="B22" s="103" t="s">
        <v>322</v>
      </c>
      <c r="C22" s="306">
        <v>0.4</v>
      </c>
      <c r="D22" s="103" t="s">
        <v>322</v>
      </c>
      <c r="E22" s="103" t="s">
        <v>322</v>
      </c>
      <c r="F22" s="103" t="s">
        <v>322</v>
      </c>
      <c r="G22" s="103" t="s">
        <v>322</v>
      </c>
      <c r="H22" s="103" t="s">
        <v>322</v>
      </c>
      <c r="I22" s="103" t="s">
        <v>322</v>
      </c>
      <c r="J22" s="103" t="s">
        <v>322</v>
      </c>
      <c r="K22" s="103" t="s">
        <v>322</v>
      </c>
      <c r="L22" s="103" t="s">
        <v>322</v>
      </c>
    </row>
    <row r="23" spans="1:12" s="300" customFormat="1" ht="11.25" x14ac:dyDescent="0.2">
      <c r="A23" s="103" t="s">
        <v>328</v>
      </c>
      <c r="B23" s="103" t="s">
        <v>322</v>
      </c>
      <c r="C23" s="103" t="s">
        <v>322</v>
      </c>
      <c r="D23" s="103" t="s">
        <v>322</v>
      </c>
      <c r="E23" s="103" t="s">
        <v>322</v>
      </c>
      <c r="F23" s="103" t="s">
        <v>322</v>
      </c>
      <c r="G23" s="103" t="s">
        <v>322</v>
      </c>
      <c r="H23" s="103" t="s">
        <v>322</v>
      </c>
      <c r="I23" s="103" t="s">
        <v>322</v>
      </c>
      <c r="J23" s="103" t="s">
        <v>322</v>
      </c>
      <c r="K23" s="103" t="s">
        <v>322</v>
      </c>
      <c r="L23" s="103" t="s">
        <v>322</v>
      </c>
    </row>
    <row r="24" spans="1:12" s="300" customFormat="1" ht="11.25" x14ac:dyDescent="0.2">
      <c r="A24" s="103" t="s">
        <v>332</v>
      </c>
      <c r="B24" s="103" t="s">
        <v>322</v>
      </c>
      <c r="C24" s="103" t="s">
        <v>333</v>
      </c>
      <c r="D24" s="103" t="s">
        <v>322</v>
      </c>
      <c r="E24" s="103" t="s">
        <v>322</v>
      </c>
      <c r="F24" s="103" t="s">
        <v>322</v>
      </c>
      <c r="G24" s="103" t="s">
        <v>322</v>
      </c>
      <c r="H24" s="103" t="s">
        <v>322</v>
      </c>
      <c r="I24" s="103" t="s">
        <v>322</v>
      </c>
      <c r="J24" s="103" t="s">
        <v>322</v>
      </c>
      <c r="K24" s="103" t="s">
        <v>322</v>
      </c>
      <c r="L24" s="103" t="s">
        <v>322</v>
      </c>
    </row>
    <row r="25" spans="1:12" s="300" customFormat="1" ht="11.25" x14ac:dyDescent="0.2">
      <c r="A25" s="103" t="s">
        <v>334</v>
      </c>
      <c r="B25" s="103" t="s">
        <v>322</v>
      </c>
      <c r="C25" s="306">
        <v>0.4</v>
      </c>
      <c r="D25" s="103" t="s">
        <v>322</v>
      </c>
      <c r="E25" s="103" t="s">
        <v>322</v>
      </c>
      <c r="F25" s="103" t="s">
        <v>322</v>
      </c>
      <c r="G25" s="103" t="s">
        <v>322</v>
      </c>
      <c r="H25" s="103" t="s">
        <v>322</v>
      </c>
      <c r="I25" s="103" t="s">
        <v>322</v>
      </c>
      <c r="J25" s="103" t="s">
        <v>322</v>
      </c>
      <c r="K25" s="103" t="s">
        <v>322</v>
      </c>
      <c r="L25" s="103" t="s">
        <v>322</v>
      </c>
    </row>
    <row r="26" spans="1:12" s="300" customFormat="1" ht="11.25" x14ac:dyDescent="0.2">
      <c r="A26" s="103" t="s">
        <v>335</v>
      </c>
      <c r="B26" s="103" t="s">
        <v>322</v>
      </c>
      <c r="C26" s="306">
        <v>0.4</v>
      </c>
      <c r="D26" s="103" t="s">
        <v>322</v>
      </c>
      <c r="E26" s="103" t="s">
        <v>322</v>
      </c>
      <c r="F26" s="103" t="s">
        <v>322</v>
      </c>
      <c r="G26" s="103" t="s">
        <v>322</v>
      </c>
      <c r="H26" s="103" t="s">
        <v>322</v>
      </c>
      <c r="I26" s="103" t="s">
        <v>322</v>
      </c>
      <c r="J26" s="103" t="s">
        <v>322</v>
      </c>
      <c r="K26" s="103" t="s">
        <v>322</v>
      </c>
      <c r="L26" s="103" t="s">
        <v>322</v>
      </c>
    </row>
    <row r="27" spans="1:12" s="300" customFormat="1" ht="11.25" x14ac:dyDescent="0.2">
      <c r="A27" s="307" t="s">
        <v>336</v>
      </c>
      <c r="B27" s="103" t="s">
        <v>322</v>
      </c>
      <c r="C27" s="306">
        <v>0.4</v>
      </c>
      <c r="D27" s="103" t="s">
        <v>322</v>
      </c>
      <c r="E27" s="103" t="s">
        <v>322</v>
      </c>
      <c r="F27" s="103" t="s">
        <v>322</v>
      </c>
      <c r="G27" s="306">
        <v>1</v>
      </c>
      <c r="H27" s="103" t="s">
        <v>322</v>
      </c>
      <c r="I27" s="103" t="s">
        <v>322</v>
      </c>
      <c r="J27" s="103" t="s">
        <v>322</v>
      </c>
      <c r="K27" s="306">
        <v>1</v>
      </c>
      <c r="L27" s="103" t="s">
        <v>322</v>
      </c>
    </row>
    <row r="28" spans="1:12" s="300" customFormat="1" ht="11.25" x14ac:dyDescent="0.2">
      <c r="A28" s="308" t="s">
        <v>337</v>
      </c>
      <c r="B28" s="309">
        <v>50000</v>
      </c>
      <c r="C28" s="103" t="s">
        <v>322</v>
      </c>
      <c r="D28" s="103" t="s">
        <v>322</v>
      </c>
      <c r="E28" s="103" t="s">
        <v>322</v>
      </c>
      <c r="F28" s="103" t="s">
        <v>322</v>
      </c>
      <c r="G28" s="306">
        <v>1</v>
      </c>
      <c r="H28" s="103" t="s">
        <v>322</v>
      </c>
      <c r="I28" s="103" t="s">
        <v>322</v>
      </c>
      <c r="J28" s="103" t="s">
        <v>322</v>
      </c>
      <c r="K28" s="306">
        <v>1</v>
      </c>
      <c r="L28" s="103" t="s">
        <v>322</v>
      </c>
    </row>
    <row r="29" spans="1:12" s="300" customFormat="1" ht="11.25" x14ac:dyDescent="0.2">
      <c r="A29" s="308" t="s">
        <v>338</v>
      </c>
      <c r="B29" s="309">
        <v>50000</v>
      </c>
      <c r="C29" s="306">
        <v>0.4</v>
      </c>
      <c r="D29" s="103" t="s">
        <v>322</v>
      </c>
      <c r="E29" s="103" t="s">
        <v>322</v>
      </c>
      <c r="F29" s="103" t="s">
        <v>322</v>
      </c>
      <c r="G29" s="306">
        <v>1</v>
      </c>
      <c r="H29" s="103" t="s">
        <v>322</v>
      </c>
      <c r="I29" s="103" t="s">
        <v>322</v>
      </c>
      <c r="J29" s="103" t="s">
        <v>322</v>
      </c>
      <c r="K29" s="306">
        <v>1</v>
      </c>
      <c r="L29" s="103" t="s">
        <v>322</v>
      </c>
    </row>
    <row r="30" spans="1:12" s="300" customFormat="1" ht="11.25" x14ac:dyDescent="0.2">
      <c r="A30" s="308" t="s">
        <v>339</v>
      </c>
      <c r="B30" s="309">
        <v>100000</v>
      </c>
      <c r="C30" s="103" t="s">
        <v>322</v>
      </c>
      <c r="D30" s="103" t="s">
        <v>322</v>
      </c>
      <c r="E30" s="103" t="s">
        <v>322</v>
      </c>
      <c r="F30" s="103" t="s">
        <v>322</v>
      </c>
      <c r="G30" s="306">
        <v>1</v>
      </c>
      <c r="H30" s="103" t="s">
        <v>322</v>
      </c>
      <c r="I30" s="103" t="s">
        <v>322</v>
      </c>
      <c r="J30" s="103" t="s">
        <v>322</v>
      </c>
      <c r="K30" s="306">
        <v>1</v>
      </c>
      <c r="L30" s="103" t="s">
        <v>322</v>
      </c>
    </row>
    <row r="31" spans="1:12" s="300" customFormat="1" ht="11.25" x14ac:dyDescent="0.2">
      <c r="A31" s="308" t="s">
        <v>340</v>
      </c>
      <c r="B31" s="309">
        <v>25000</v>
      </c>
      <c r="C31" s="103" t="s">
        <v>322</v>
      </c>
      <c r="D31" s="103" t="s">
        <v>322</v>
      </c>
      <c r="E31" s="103" t="s">
        <v>322</v>
      </c>
      <c r="F31" s="103" t="s">
        <v>322</v>
      </c>
      <c r="G31" s="306">
        <v>1</v>
      </c>
      <c r="H31" s="103" t="s">
        <v>322</v>
      </c>
      <c r="I31" s="103" t="s">
        <v>322</v>
      </c>
      <c r="J31" s="103" t="s">
        <v>322</v>
      </c>
      <c r="K31" s="306">
        <v>1</v>
      </c>
      <c r="L31" s="103" t="s">
        <v>322</v>
      </c>
    </row>
    <row r="32" spans="1:12" s="300" customFormat="1" ht="11.25" x14ac:dyDescent="0.2">
      <c r="A32" s="308" t="s">
        <v>341</v>
      </c>
      <c r="B32" s="309">
        <v>250000</v>
      </c>
      <c r="C32" s="103" t="s">
        <v>322</v>
      </c>
      <c r="D32" s="103" t="s">
        <v>322</v>
      </c>
      <c r="E32" s="103" t="s">
        <v>322</v>
      </c>
      <c r="F32" s="103" t="s">
        <v>322</v>
      </c>
      <c r="G32" s="306">
        <v>1</v>
      </c>
      <c r="H32" s="103" t="s">
        <v>322</v>
      </c>
      <c r="I32" s="103" t="s">
        <v>322</v>
      </c>
      <c r="J32" s="103" t="s">
        <v>322</v>
      </c>
      <c r="K32" s="306">
        <v>1</v>
      </c>
      <c r="L32" s="103" t="s">
        <v>322</v>
      </c>
    </row>
    <row r="33" spans="1:12" s="300" customFormat="1" ht="11.25" x14ac:dyDescent="0.2">
      <c r="A33" s="308" t="s">
        <v>342</v>
      </c>
      <c r="B33" s="309">
        <v>500000</v>
      </c>
      <c r="C33" s="103" t="s">
        <v>322</v>
      </c>
      <c r="D33" s="103" t="s">
        <v>322</v>
      </c>
      <c r="E33" s="103" t="s">
        <v>322</v>
      </c>
      <c r="F33" s="103" t="s">
        <v>322</v>
      </c>
      <c r="G33" s="306">
        <v>1</v>
      </c>
      <c r="H33" s="103" t="s">
        <v>322</v>
      </c>
      <c r="I33" s="103" t="s">
        <v>322</v>
      </c>
      <c r="J33" s="103" t="s">
        <v>322</v>
      </c>
      <c r="K33" s="306">
        <v>1</v>
      </c>
      <c r="L33" s="103" t="s">
        <v>322</v>
      </c>
    </row>
    <row r="34" spans="1:12" s="300" customFormat="1" ht="11.25" x14ac:dyDescent="0.2">
      <c r="A34" s="308" t="s">
        <v>343</v>
      </c>
      <c r="B34" s="309"/>
      <c r="C34" s="103"/>
      <c r="D34" s="103"/>
      <c r="E34" s="103"/>
      <c r="F34" s="103"/>
      <c r="G34" s="306"/>
      <c r="H34" s="103"/>
      <c r="I34" s="103"/>
      <c r="J34" s="103"/>
      <c r="K34" s="306"/>
      <c r="L34" s="103"/>
    </row>
    <row r="35" spans="1:12" s="300" customFormat="1" ht="12.75" customHeight="1" x14ac:dyDescent="0.2">
      <c r="A35" s="127" t="s">
        <v>116</v>
      </c>
      <c r="B35" s="127"/>
    </row>
    <row r="36" spans="1:12" s="300" customFormat="1" ht="11.25" x14ac:dyDescent="0.2">
      <c r="A36" s="103" t="s">
        <v>344</v>
      </c>
      <c r="B36" s="103" t="s">
        <v>322</v>
      </c>
      <c r="C36" s="103" t="s">
        <v>322</v>
      </c>
      <c r="D36" s="103" t="s">
        <v>322</v>
      </c>
      <c r="E36" s="103" t="s">
        <v>322</v>
      </c>
      <c r="F36" s="103" t="s">
        <v>322</v>
      </c>
      <c r="G36" s="103" t="s">
        <v>322</v>
      </c>
      <c r="H36" s="103" t="s">
        <v>322</v>
      </c>
      <c r="I36" s="103" t="s">
        <v>322</v>
      </c>
      <c r="J36" s="306">
        <v>1</v>
      </c>
      <c r="K36" s="103" t="s">
        <v>322</v>
      </c>
      <c r="L36" s="103" t="s">
        <v>322</v>
      </c>
    </row>
    <row r="37" spans="1:12" s="300" customFormat="1" ht="12.75" customHeight="1" x14ac:dyDescent="0.2">
      <c r="A37" s="127" t="s">
        <v>345</v>
      </c>
      <c r="B37" s="127"/>
    </row>
    <row r="38" spans="1:12" s="300" customFormat="1" ht="11.25" x14ac:dyDescent="0.2">
      <c r="A38" s="103" t="s">
        <v>346</v>
      </c>
      <c r="B38" s="103" t="s">
        <v>322</v>
      </c>
      <c r="C38" s="306">
        <v>0.25</v>
      </c>
      <c r="D38" s="306">
        <v>0.04</v>
      </c>
      <c r="E38" s="306">
        <v>0.04</v>
      </c>
      <c r="F38" s="306">
        <v>0.1</v>
      </c>
      <c r="G38" s="306">
        <v>0.25</v>
      </c>
      <c r="H38" s="306">
        <v>0.25</v>
      </c>
      <c r="I38" s="306">
        <v>0.25</v>
      </c>
      <c r="J38" s="103" t="s">
        <v>322</v>
      </c>
      <c r="K38" s="103" t="s">
        <v>322</v>
      </c>
      <c r="L38" s="306">
        <v>0.04</v>
      </c>
    </row>
    <row r="39" spans="1:12" s="300" customFormat="1" ht="11.25" x14ac:dyDescent="0.2">
      <c r="A39" s="103" t="s">
        <v>326</v>
      </c>
      <c r="B39" s="103" t="s">
        <v>322</v>
      </c>
      <c r="C39" s="306">
        <v>0.25</v>
      </c>
      <c r="D39" s="306">
        <v>0.04</v>
      </c>
      <c r="E39" s="306">
        <v>0.04</v>
      </c>
      <c r="F39" s="306">
        <v>0.04</v>
      </c>
      <c r="G39" s="306">
        <v>0.25</v>
      </c>
      <c r="H39" s="103" t="s">
        <v>347</v>
      </c>
      <c r="I39" s="306">
        <v>0.25</v>
      </c>
      <c r="J39" s="103" t="s">
        <v>322</v>
      </c>
      <c r="K39" s="103" t="s">
        <v>348</v>
      </c>
      <c r="L39" s="306">
        <v>0.04</v>
      </c>
    </row>
    <row r="40" spans="1:12" s="300" customFormat="1" ht="11.25" x14ac:dyDescent="0.2">
      <c r="A40" s="103" t="s">
        <v>349</v>
      </c>
      <c r="B40" s="103" t="s">
        <v>322</v>
      </c>
      <c r="C40" s="103" t="s">
        <v>350</v>
      </c>
      <c r="D40" s="306">
        <v>0.04</v>
      </c>
      <c r="E40" s="306">
        <v>0.04</v>
      </c>
      <c r="F40" s="306">
        <v>0.04</v>
      </c>
      <c r="G40" s="306">
        <v>0.25</v>
      </c>
      <c r="H40" s="103" t="s">
        <v>347</v>
      </c>
      <c r="I40" s="306" t="s">
        <v>351</v>
      </c>
      <c r="J40" s="103" t="s">
        <v>322</v>
      </c>
      <c r="K40" s="103" t="s">
        <v>348</v>
      </c>
      <c r="L40" s="306">
        <v>0.04</v>
      </c>
    </row>
    <row r="41" spans="1:12" s="300" customFormat="1" ht="11.25" x14ac:dyDescent="0.2">
      <c r="A41" s="308" t="s">
        <v>337</v>
      </c>
      <c r="B41" s="310" t="s">
        <v>322</v>
      </c>
      <c r="C41" s="311" t="s">
        <v>352</v>
      </c>
      <c r="D41" s="103" t="s">
        <v>353</v>
      </c>
      <c r="E41" s="103" t="s">
        <v>353</v>
      </c>
      <c r="F41" s="103" t="s">
        <v>353</v>
      </c>
      <c r="G41" s="306">
        <v>0.2</v>
      </c>
      <c r="H41" s="103" t="s">
        <v>354</v>
      </c>
      <c r="I41" s="306" t="s">
        <v>352</v>
      </c>
      <c r="J41" s="103" t="s">
        <v>322</v>
      </c>
      <c r="K41" s="103" t="s">
        <v>348</v>
      </c>
      <c r="L41" s="306">
        <v>0.04</v>
      </c>
    </row>
    <row r="42" spans="1:12" s="300" customFormat="1" ht="11.25" x14ac:dyDescent="0.2">
      <c r="A42" s="308" t="s">
        <v>338</v>
      </c>
      <c r="B42" s="310" t="s">
        <v>322</v>
      </c>
      <c r="C42" s="311" t="s">
        <v>352</v>
      </c>
      <c r="D42" s="103" t="s">
        <v>355</v>
      </c>
      <c r="E42" s="103" t="s">
        <v>355</v>
      </c>
      <c r="F42" s="103" t="s">
        <v>355</v>
      </c>
      <c r="G42" s="311" t="s">
        <v>352</v>
      </c>
      <c r="H42" s="103" t="s">
        <v>354</v>
      </c>
      <c r="I42" s="306" t="s">
        <v>352</v>
      </c>
      <c r="J42" s="103" t="s">
        <v>322</v>
      </c>
      <c r="K42" s="103" t="s">
        <v>348</v>
      </c>
      <c r="L42" s="306">
        <v>0.04</v>
      </c>
    </row>
    <row r="43" spans="1:12" s="300" customFormat="1" ht="11.25" x14ac:dyDescent="0.2">
      <c r="A43" s="308" t="s">
        <v>339</v>
      </c>
      <c r="B43" s="310" t="s">
        <v>322</v>
      </c>
      <c r="C43" s="311" t="s">
        <v>352</v>
      </c>
      <c r="D43" s="103" t="s">
        <v>356</v>
      </c>
      <c r="E43" s="103" t="s">
        <v>356</v>
      </c>
      <c r="F43" s="103" t="s">
        <v>356</v>
      </c>
      <c r="G43" s="311" t="s">
        <v>352</v>
      </c>
      <c r="H43" s="103" t="s">
        <v>354</v>
      </c>
      <c r="I43" s="306" t="s">
        <v>352</v>
      </c>
      <c r="J43" s="103" t="s">
        <v>322</v>
      </c>
      <c r="K43" s="103" t="s">
        <v>348</v>
      </c>
      <c r="L43" s="306">
        <v>0.04</v>
      </c>
    </row>
    <row r="44" spans="1:12" s="300" customFormat="1" ht="11.25" x14ac:dyDescent="0.2">
      <c r="A44" s="308" t="s">
        <v>357</v>
      </c>
      <c r="B44" s="310" t="s">
        <v>322</v>
      </c>
      <c r="C44" s="311" t="s">
        <v>352</v>
      </c>
      <c r="D44" s="103" t="s">
        <v>356</v>
      </c>
      <c r="E44" s="103" t="s">
        <v>356</v>
      </c>
      <c r="F44" s="103" t="s">
        <v>356</v>
      </c>
      <c r="G44" s="311" t="s">
        <v>352</v>
      </c>
      <c r="H44" s="103" t="s">
        <v>358</v>
      </c>
      <c r="I44" s="306" t="s">
        <v>352</v>
      </c>
      <c r="J44" s="103" t="s">
        <v>322</v>
      </c>
      <c r="K44" s="103" t="s">
        <v>348</v>
      </c>
      <c r="L44" s="306">
        <v>0.04</v>
      </c>
    </row>
    <row r="45" spans="1:12" s="300" customFormat="1" ht="11.25" x14ac:dyDescent="0.2">
      <c r="A45" s="308" t="s">
        <v>359</v>
      </c>
      <c r="B45" s="310" t="s">
        <v>322</v>
      </c>
      <c r="C45" s="311" t="s">
        <v>352</v>
      </c>
      <c r="D45" s="103" t="s">
        <v>322</v>
      </c>
      <c r="E45" s="103" t="s">
        <v>322</v>
      </c>
      <c r="F45" s="103" t="s">
        <v>322</v>
      </c>
      <c r="G45" s="311" t="s">
        <v>352</v>
      </c>
      <c r="H45" s="103" t="s">
        <v>358</v>
      </c>
      <c r="I45" s="306" t="s">
        <v>352</v>
      </c>
      <c r="J45" s="103" t="s">
        <v>322</v>
      </c>
      <c r="K45" s="103" t="s">
        <v>348</v>
      </c>
      <c r="L45" s="306">
        <v>0.04</v>
      </c>
    </row>
    <row r="46" spans="1:12" s="300" customFormat="1" ht="11.25" x14ac:dyDescent="0.2">
      <c r="A46" s="308" t="s">
        <v>340</v>
      </c>
      <c r="B46" s="310" t="s">
        <v>322</v>
      </c>
      <c r="C46" s="311" t="s">
        <v>360</v>
      </c>
      <c r="D46" s="103" t="s">
        <v>322</v>
      </c>
      <c r="E46" s="103" t="s">
        <v>322</v>
      </c>
      <c r="F46" s="103" t="s">
        <v>322</v>
      </c>
      <c r="G46" s="311" t="s">
        <v>360</v>
      </c>
      <c r="H46" s="103" t="s">
        <v>361</v>
      </c>
      <c r="I46" s="306" t="s">
        <v>360</v>
      </c>
      <c r="J46" s="103" t="s">
        <v>322</v>
      </c>
      <c r="K46" s="103" t="s">
        <v>348</v>
      </c>
      <c r="L46" s="306">
        <v>0.04</v>
      </c>
    </row>
    <row r="47" spans="1:12" s="300" customFormat="1" ht="3" customHeight="1" x14ac:dyDescent="0.2">
      <c r="A47" s="271"/>
      <c r="B47" s="271"/>
      <c r="C47" s="301"/>
      <c r="D47" s="301"/>
      <c r="E47" s="301"/>
      <c r="F47" s="301"/>
      <c r="G47" s="301"/>
      <c r="H47" s="301"/>
      <c r="I47" s="301"/>
      <c r="J47" s="301"/>
      <c r="K47" s="301"/>
      <c r="L47" s="301"/>
    </row>
    <row r="48" spans="1:12" s="300" customFormat="1" ht="11.25" x14ac:dyDescent="0.2">
      <c r="A48" s="312"/>
      <c r="B48" s="312"/>
      <c r="C48" s="303"/>
      <c r="D48" s="303"/>
      <c r="E48" s="303"/>
      <c r="F48" s="303"/>
      <c r="G48" s="303"/>
      <c r="H48" s="303"/>
      <c r="I48" s="303"/>
      <c r="J48" s="303"/>
      <c r="K48" s="303"/>
      <c r="L48" s="302" t="s">
        <v>414</v>
      </c>
    </row>
    <row r="49" spans="1:12" s="300" customFormat="1" ht="12.75" customHeight="1" x14ac:dyDescent="0.2">
      <c r="A49" s="127" t="s">
        <v>362</v>
      </c>
      <c r="B49" s="127"/>
    </row>
    <row r="50" spans="1:12" s="300" customFormat="1" ht="11.25" x14ac:dyDescent="0.2">
      <c r="A50" s="99"/>
      <c r="B50" s="99"/>
    </row>
    <row r="51" spans="1:12" s="300" customFormat="1" ht="12.75" customHeight="1" x14ac:dyDescent="0.2">
      <c r="A51" s="99" t="s">
        <v>363</v>
      </c>
      <c r="B51" s="99"/>
    </row>
    <row r="52" spans="1:12" s="300" customFormat="1" ht="3" hidden="1" customHeight="1" x14ac:dyDescent="0.2">
      <c r="A52" s="403" t="s">
        <v>364</v>
      </c>
      <c r="B52" s="403"/>
      <c r="C52" s="404"/>
      <c r="D52" s="404"/>
      <c r="E52" s="404"/>
      <c r="F52" s="404"/>
      <c r="G52" s="404"/>
      <c r="H52" s="404"/>
      <c r="I52" s="404"/>
      <c r="J52" s="404"/>
      <c r="K52" s="404"/>
      <c r="L52" s="404"/>
    </row>
    <row r="53" spans="1:12" s="300" customFormat="1" ht="11.25" x14ac:dyDescent="0.2">
      <c r="A53" s="404"/>
      <c r="B53" s="404"/>
      <c r="C53" s="404"/>
      <c r="D53" s="404"/>
      <c r="E53" s="404"/>
      <c r="F53" s="404"/>
      <c r="G53" s="404"/>
      <c r="H53" s="404"/>
      <c r="I53" s="404"/>
      <c r="J53" s="404"/>
      <c r="K53" s="404"/>
      <c r="L53" s="404"/>
    </row>
    <row r="54" spans="1:12" s="300" customFormat="1" ht="11.25" x14ac:dyDescent="0.2">
      <c r="A54" s="404"/>
      <c r="B54" s="404"/>
      <c r="C54" s="404"/>
      <c r="D54" s="404"/>
      <c r="E54" s="404"/>
      <c r="F54" s="404"/>
      <c r="G54" s="404"/>
      <c r="H54" s="404"/>
      <c r="I54" s="404"/>
      <c r="J54" s="404"/>
      <c r="K54" s="404"/>
      <c r="L54" s="404"/>
    </row>
    <row r="55" spans="1:12" s="300" customFormat="1" ht="11.25" x14ac:dyDescent="0.2">
      <c r="A55" s="403" t="s">
        <v>365</v>
      </c>
      <c r="B55" s="403"/>
      <c r="C55" s="404"/>
      <c r="D55" s="404"/>
      <c r="E55" s="404"/>
      <c r="F55" s="404"/>
      <c r="G55" s="404"/>
      <c r="H55" s="404"/>
      <c r="I55" s="404"/>
      <c r="J55" s="404"/>
      <c r="K55" s="404"/>
      <c r="L55" s="404"/>
    </row>
    <row r="56" spans="1:12" s="300" customFormat="1" ht="11.25" x14ac:dyDescent="0.2">
      <c r="A56" s="404"/>
      <c r="B56" s="404"/>
      <c r="C56" s="404"/>
      <c r="D56" s="404"/>
      <c r="E56" s="404"/>
      <c r="F56" s="404"/>
      <c r="G56" s="404"/>
      <c r="H56" s="404"/>
      <c r="I56" s="404"/>
      <c r="J56" s="404"/>
      <c r="K56" s="404"/>
      <c r="L56" s="404"/>
    </row>
    <row r="57" spans="1:12" s="300" customFormat="1" ht="11.25" hidden="1" x14ac:dyDescent="0.2">
      <c r="A57" s="403" t="s">
        <v>366</v>
      </c>
      <c r="B57" s="403"/>
      <c r="C57" s="404"/>
      <c r="D57" s="404"/>
      <c r="E57" s="404"/>
      <c r="F57" s="404"/>
      <c r="G57" s="404"/>
      <c r="H57" s="404"/>
      <c r="I57" s="404"/>
      <c r="J57" s="404"/>
      <c r="K57" s="404"/>
      <c r="L57" s="404"/>
    </row>
    <row r="58" spans="1:12" s="300" customFormat="1" ht="11.25" x14ac:dyDescent="0.2">
      <c r="A58" s="404"/>
      <c r="B58" s="404"/>
      <c r="C58" s="404"/>
      <c r="D58" s="404"/>
      <c r="E58" s="404"/>
      <c r="F58" s="404"/>
      <c r="G58" s="404"/>
      <c r="H58" s="404"/>
      <c r="I58" s="404"/>
      <c r="J58" s="404"/>
      <c r="K58" s="404"/>
      <c r="L58" s="404"/>
    </row>
    <row r="59" spans="1:12" s="300" customFormat="1" ht="11.25" x14ac:dyDescent="0.2">
      <c r="A59" s="404"/>
      <c r="B59" s="404"/>
      <c r="C59" s="404"/>
      <c r="D59" s="404"/>
      <c r="E59" s="404"/>
      <c r="F59" s="404"/>
      <c r="G59" s="404"/>
      <c r="H59" s="404"/>
      <c r="I59" s="404"/>
      <c r="J59" s="404"/>
      <c r="K59" s="404"/>
      <c r="L59" s="404"/>
    </row>
    <row r="60" spans="1:12" s="300" customFormat="1" ht="11.25" x14ac:dyDescent="0.2">
      <c r="A60" s="300" t="s">
        <v>367</v>
      </c>
    </row>
    <row r="61" spans="1:12" s="300" customFormat="1" ht="11.25" x14ac:dyDescent="0.2">
      <c r="A61" s="300" t="s">
        <v>368</v>
      </c>
    </row>
    <row r="62" spans="1:12" s="300" customFormat="1" ht="11.25" x14ac:dyDescent="0.2">
      <c r="A62" s="300" t="s">
        <v>369</v>
      </c>
    </row>
    <row r="63" spans="1:12" s="300" customFormat="1" ht="11.25" x14ac:dyDescent="0.2">
      <c r="A63" s="300" t="s">
        <v>370</v>
      </c>
    </row>
    <row r="64" spans="1:12" s="300" customFormat="1" ht="11.25" x14ac:dyDescent="0.2">
      <c r="A64" s="300" t="s">
        <v>371</v>
      </c>
    </row>
    <row r="65" spans="1:24" s="300" customFormat="1" ht="11.25" x14ac:dyDescent="0.2">
      <c r="A65" s="300" t="s">
        <v>372</v>
      </c>
    </row>
    <row r="66" spans="1:24" s="300" customFormat="1" ht="10.5" customHeight="1" x14ac:dyDescent="0.2">
      <c r="A66" s="300" t="s">
        <v>373</v>
      </c>
    </row>
    <row r="67" spans="1:24" s="300" customFormat="1" ht="11.25" x14ac:dyDescent="0.2">
      <c r="A67" s="300" t="s">
        <v>374</v>
      </c>
      <c r="M67" s="403"/>
      <c r="N67" s="403"/>
      <c r="O67" s="404"/>
      <c r="P67" s="404"/>
      <c r="Q67" s="404"/>
      <c r="R67" s="404"/>
      <c r="S67" s="404"/>
      <c r="T67" s="404"/>
      <c r="U67" s="404"/>
      <c r="V67" s="404"/>
      <c r="W67" s="404"/>
      <c r="X67" s="404"/>
    </row>
    <row r="68" spans="1:24" s="300" customFormat="1" ht="11.25" x14ac:dyDescent="0.2">
      <c r="A68" s="300" t="s">
        <v>375</v>
      </c>
      <c r="M68" s="404"/>
      <c r="N68" s="404"/>
      <c r="O68" s="404"/>
      <c r="P68" s="404"/>
      <c r="Q68" s="404"/>
      <c r="R68" s="404"/>
      <c r="S68" s="404"/>
      <c r="T68" s="404"/>
      <c r="U68" s="404"/>
      <c r="V68" s="404"/>
      <c r="W68" s="404"/>
      <c r="X68" s="404"/>
    </row>
    <row r="69" spans="1:24" s="300" customFormat="1" ht="11.25" x14ac:dyDescent="0.2">
      <c r="A69" s="300" t="s">
        <v>376</v>
      </c>
      <c r="M69" s="404"/>
      <c r="N69" s="404"/>
      <c r="O69" s="404"/>
      <c r="P69" s="404"/>
      <c r="Q69" s="404"/>
      <c r="R69" s="404"/>
      <c r="S69" s="404"/>
      <c r="T69" s="404"/>
      <c r="U69" s="404"/>
      <c r="V69" s="404"/>
      <c r="W69" s="404"/>
      <c r="X69" s="404"/>
    </row>
    <row r="70" spans="1:24" s="300" customFormat="1" ht="11.25" customHeight="1" x14ac:dyDescent="0.2">
      <c r="A70" s="300" t="s">
        <v>377</v>
      </c>
      <c r="M70" s="404"/>
      <c r="N70" s="404"/>
      <c r="O70" s="404"/>
      <c r="P70" s="404"/>
      <c r="Q70" s="404"/>
      <c r="R70" s="404"/>
      <c r="S70" s="404"/>
      <c r="T70" s="404"/>
      <c r="U70" s="404"/>
      <c r="V70" s="404"/>
      <c r="W70" s="404"/>
      <c r="X70" s="404"/>
    </row>
    <row r="71" spans="1:24" s="300" customFormat="1" ht="11.25" customHeight="1" x14ac:dyDescent="0.2">
      <c r="A71" s="265" t="s">
        <v>378</v>
      </c>
      <c r="M71" s="404"/>
      <c r="N71" s="404"/>
      <c r="O71" s="404"/>
      <c r="P71" s="404"/>
      <c r="Q71" s="404"/>
      <c r="R71" s="404"/>
      <c r="S71" s="404"/>
      <c r="T71" s="404"/>
      <c r="U71" s="404"/>
      <c r="V71" s="404"/>
      <c r="W71" s="404"/>
      <c r="X71" s="404"/>
    </row>
    <row r="72" spans="1:24" s="300" customFormat="1" ht="11.25" customHeight="1" x14ac:dyDescent="0.2">
      <c r="A72" s="300" t="s">
        <v>379</v>
      </c>
      <c r="M72" s="404"/>
      <c r="N72" s="404"/>
      <c r="O72" s="404"/>
      <c r="P72" s="404"/>
      <c r="Q72" s="404"/>
      <c r="R72" s="404"/>
      <c r="S72" s="404"/>
      <c r="T72" s="404"/>
      <c r="U72" s="404"/>
      <c r="V72" s="404"/>
      <c r="W72" s="404"/>
      <c r="X72" s="404"/>
    </row>
    <row r="73" spans="1:24" s="300" customFormat="1" ht="11.25" customHeight="1" x14ac:dyDescent="0.2">
      <c r="A73" s="300" t="s">
        <v>380</v>
      </c>
      <c r="M73" s="404"/>
      <c r="N73" s="404"/>
      <c r="O73" s="404"/>
      <c r="P73" s="404"/>
      <c r="Q73" s="404"/>
      <c r="R73" s="404"/>
      <c r="S73" s="404"/>
      <c r="T73" s="404"/>
      <c r="U73" s="404"/>
      <c r="V73" s="404"/>
      <c r="W73" s="404"/>
      <c r="X73" s="404"/>
    </row>
    <row r="74" spans="1:24" s="300" customFormat="1" ht="11.25" customHeight="1" x14ac:dyDescent="0.2">
      <c r="A74" s="100" t="s">
        <v>381</v>
      </c>
    </row>
    <row r="75" spans="1:24" s="300" customFormat="1" ht="11.25" customHeight="1" x14ac:dyDescent="0.2">
      <c r="A75" s="269" t="s">
        <v>382</v>
      </c>
    </row>
    <row r="76" spans="1:24" s="300" customFormat="1" ht="11.25" customHeight="1" x14ac:dyDescent="0.2">
      <c r="A76" s="269" t="s">
        <v>383</v>
      </c>
    </row>
    <row r="77" spans="1:24" s="300" customFormat="1" ht="11.25" customHeight="1" x14ac:dyDescent="0.2">
      <c r="A77" s="269" t="s">
        <v>384</v>
      </c>
    </row>
    <row r="78" spans="1:24" s="300" customFormat="1" ht="11.25" customHeight="1" x14ac:dyDescent="0.2">
      <c r="A78" s="300" t="s">
        <v>385</v>
      </c>
      <c r="N78" s="100"/>
    </row>
    <row r="79" spans="1:24" s="300" customFormat="1" ht="11.25" customHeight="1" x14ac:dyDescent="0.2">
      <c r="A79" s="300" t="s">
        <v>386</v>
      </c>
    </row>
    <row r="80" spans="1:24" s="300" customFormat="1" ht="11.25" customHeight="1" x14ac:dyDescent="0.2">
      <c r="A80" s="300" t="s">
        <v>387</v>
      </c>
    </row>
    <row r="81" spans="1:14" s="300" customFormat="1" ht="11.25" customHeight="1" x14ac:dyDescent="0.2">
      <c r="A81" s="56" t="s">
        <v>388</v>
      </c>
      <c r="N81" s="100"/>
    </row>
    <row r="82" spans="1:14" s="300" customFormat="1" ht="11.25" customHeight="1" x14ac:dyDescent="0.2">
      <c r="A82" s="313" t="s">
        <v>389</v>
      </c>
      <c r="N82" s="269"/>
    </row>
    <row r="83" spans="1:14" s="300" customFormat="1" ht="11.25" customHeight="1" x14ac:dyDescent="0.2">
      <c r="A83" s="56" t="s">
        <v>390</v>
      </c>
      <c r="N83" s="269"/>
    </row>
    <row r="84" spans="1:14" s="300" customFormat="1" ht="11.25" x14ac:dyDescent="0.2">
      <c r="A84" s="313" t="s">
        <v>391</v>
      </c>
      <c r="N84" s="269"/>
    </row>
    <row r="85" spans="1:14" s="300" customFormat="1" ht="11.25" x14ac:dyDescent="0.2">
      <c r="A85" s="300" t="s">
        <v>392</v>
      </c>
    </row>
    <row r="86" spans="1:14" s="300" customFormat="1" ht="11.25" x14ac:dyDescent="0.2">
      <c r="A86" s="56" t="s">
        <v>393</v>
      </c>
    </row>
    <row r="87" spans="1:14" s="300" customFormat="1" ht="2.25" hidden="1" customHeight="1" x14ac:dyDescent="0.2">
      <c r="A87" s="403" t="s">
        <v>394</v>
      </c>
      <c r="B87" s="403"/>
      <c r="C87" s="404"/>
      <c r="D87" s="404"/>
      <c r="E87" s="404"/>
      <c r="F87" s="404"/>
      <c r="G87" s="404"/>
      <c r="H87" s="404"/>
      <c r="I87" s="404"/>
      <c r="J87" s="404"/>
      <c r="K87" s="404"/>
      <c r="L87" s="404"/>
      <c r="N87" s="313"/>
    </row>
    <row r="88" spans="1:14" s="300" customFormat="1" ht="11.25" x14ac:dyDescent="0.2">
      <c r="A88" s="404"/>
      <c r="B88" s="404"/>
      <c r="C88" s="404"/>
      <c r="D88" s="404"/>
      <c r="E88" s="404"/>
      <c r="F88" s="404"/>
      <c r="G88" s="404"/>
      <c r="H88" s="404"/>
      <c r="I88" s="404"/>
      <c r="J88" s="404"/>
      <c r="K88" s="404"/>
      <c r="L88" s="404"/>
      <c r="N88" s="56"/>
    </row>
    <row r="89" spans="1:14" s="300" customFormat="1" ht="11.25" x14ac:dyDescent="0.2">
      <c r="A89" s="404"/>
      <c r="B89" s="404"/>
      <c r="C89" s="404"/>
      <c r="D89" s="404"/>
      <c r="E89" s="404"/>
      <c r="F89" s="404"/>
      <c r="G89" s="404"/>
      <c r="H89" s="404"/>
      <c r="I89" s="404"/>
      <c r="J89" s="404"/>
      <c r="K89" s="404"/>
      <c r="L89" s="404"/>
    </row>
    <row r="90" spans="1:14" s="300" customFormat="1" ht="11.25" x14ac:dyDescent="0.2">
      <c r="A90" s="404"/>
      <c r="B90" s="404"/>
      <c r="C90" s="404"/>
      <c r="D90" s="404"/>
      <c r="E90" s="404"/>
      <c r="F90" s="404"/>
      <c r="G90" s="404"/>
      <c r="H90" s="404"/>
      <c r="I90" s="404"/>
      <c r="J90" s="404"/>
      <c r="K90" s="404"/>
      <c r="L90" s="404"/>
    </row>
    <row r="91" spans="1:14" s="300" customFormat="1" ht="11.25" x14ac:dyDescent="0.2">
      <c r="A91" s="404"/>
      <c r="B91" s="404"/>
      <c r="C91" s="404"/>
      <c r="D91" s="404"/>
      <c r="E91" s="404"/>
      <c r="F91" s="404"/>
      <c r="G91" s="404"/>
      <c r="H91" s="404"/>
      <c r="I91" s="404"/>
      <c r="J91" s="404"/>
      <c r="K91" s="404"/>
      <c r="L91" s="404"/>
    </row>
    <row r="92" spans="1:14" s="300" customFormat="1" ht="11.25" x14ac:dyDescent="0.2">
      <c r="A92" s="403" t="s">
        <v>395</v>
      </c>
      <c r="B92" s="403"/>
      <c r="C92" s="404"/>
      <c r="D92" s="404"/>
      <c r="E92" s="404"/>
      <c r="F92" s="404"/>
      <c r="G92" s="404"/>
      <c r="H92" s="404"/>
      <c r="I92" s="404"/>
      <c r="J92" s="404"/>
      <c r="K92" s="404"/>
      <c r="L92" s="404"/>
    </row>
    <row r="93" spans="1:14" s="300" customFormat="1" ht="11.25" x14ac:dyDescent="0.2">
      <c r="A93" s="404"/>
      <c r="B93" s="404"/>
      <c r="C93" s="404"/>
      <c r="D93" s="404"/>
      <c r="E93" s="404"/>
      <c r="F93" s="404"/>
      <c r="G93" s="404"/>
      <c r="H93" s="404"/>
      <c r="I93" s="404"/>
      <c r="J93" s="404"/>
      <c r="K93" s="404"/>
      <c r="L93" s="404"/>
    </row>
    <row r="94" spans="1:14" s="300" customFormat="1" ht="11.25" x14ac:dyDescent="0.2">
      <c r="A94" s="300" t="s">
        <v>396</v>
      </c>
    </row>
    <row r="95" spans="1:14" s="300" customFormat="1" ht="11.25" x14ac:dyDescent="0.2">
      <c r="A95" s="300" t="s">
        <v>397</v>
      </c>
    </row>
    <row r="96" spans="1:14" s="300" customFormat="1" ht="11.25" x14ac:dyDescent="0.2">
      <c r="A96" s="300" t="s">
        <v>398</v>
      </c>
    </row>
    <row r="97" spans="1:12" s="300" customFormat="1" ht="11.25" x14ac:dyDescent="0.2">
      <c r="A97" s="300" t="s">
        <v>399</v>
      </c>
    </row>
    <row r="98" spans="1:12" s="300" customFormat="1" ht="11.25" x14ac:dyDescent="0.2">
      <c r="A98" s="300" t="s">
        <v>400</v>
      </c>
    </row>
    <row r="99" spans="1:12" s="300" customFormat="1" ht="11.25" x14ac:dyDescent="0.2">
      <c r="A99" s="300" t="s">
        <v>401</v>
      </c>
    </row>
    <row r="100" spans="1:12" s="300" customFormat="1" ht="11.25" x14ac:dyDescent="0.2">
      <c r="A100" s="300" t="s">
        <v>402</v>
      </c>
    </row>
    <row r="101" spans="1:12" s="300" customFormat="1" ht="11.25" x14ac:dyDescent="0.2">
      <c r="A101" s="269" t="s">
        <v>403</v>
      </c>
    </row>
    <row r="102" spans="1:12" s="300" customFormat="1" ht="11.25" x14ac:dyDescent="0.2">
      <c r="A102" s="269" t="s">
        <v>404</v>
      </c>
    </row>
    <row r="103" spans="1:12" s="300" customFormat="1" ht="11.25" x14ac:dyDescent="0.2">
      <c r="A103" s="269" t="s">
        <v>405</v>
      </c>
    </row>
    <row r="104" spans="1:12" s="300" customFormat="1" ht="11.25" x14ac:dyDescent="0.2">
      <c r="A104" s="300" t="s">
        <v>406</v>
      </c>
    </row>
    <row r="105" spans="1:12" s="300" customFormat="1" ht="11.25" x14ac:dyDescent="0.2">
      <c r="A105" s="300" t="s">
        <v>407</v>
      </c>
    </row>
    <row r="106" spans="1:12" s="300" customFormat="1" ht="11.25" x14ac:dyDescent="0.2">
      <c r="A106" s="300" t="s">
        <v>408</v>
      </c>
    </row>
    <row r="107" spans="1:12" s="300" customFormat="1" ht="11.25" x14ac:dyDescent="0.2">
      <c r="A107" s="300" t="s">
        <v>409</v>
      </c>
    </row>
    <row r="108" spans="1:12" s="300" customFormat="1" ht="11.25" x14ac:dyDescent="0.2">
      <c r="A108" s="300" t="s">
        <v>410</v>
      </c>
    </row>
    <row r="109" spans="1:12" s="300" customFormat="1" ht="2.25" hidden="1" customHeight="1" x14ac:dyDescent="0.2">
      <c r="A109" s="405" t="s">
        <v>411</v>
      </c>
      <c r="B109" s="405"/>
      <c r="C109" s="405"/>
      <c r="D109" s="405"/>
      <c r="E109" s="405"/>
      <c r="F109" s="405"/>
      <c r="G109" s="405"/>
      <c r="H109" s="405"/>
      <c r="I109" s="405"/>
      <c r="J109" s="405"/>
      <c r="K109" s="405"/>
      <c r="L109" s="405"/>
    </row>
    <row r="110" spans="1:12" s="300" customFormat="1" ht="11.25" x14ac:dyDescent="0.2">
      <c r="A110" s="405"/>
      <c r="B110" s="405"/>
      <c r="C110" s="405"/>
      <c r="D110" s="405"/>
      <c r="E110" s="405"/>
      <c r="F110" s="405"/>
      <c r="G110" s="405"/>
      <c r="H110" s="405"/>
      <c r="I110" s="405"/>
      <c r="J110" s="405"/>
      <c r="K110" s="405"/>
      <c r="L110" s="405"/>
    </row>
    <row r="111" spans="1:12" s="300" customFormat="1" ht="11.25" x14ac:dyDescent="0.2">
      <c r="A111" s="405"/>
      <c r="B111" s="405"/>
      <c r="C111" s="405"/>
      <c r="D111" s="405"/>
      <c r="E111" s="405"/>
      <c r="F111" s="405"/>
      <c r="G111" s="405"/>
      <c r="H111" s="405"/>
      <c r="I111" s="405"/>
      <c r="J111" s="405"/>
      <c r="K111" s="405"/>
      <c r="L111" s="405"/>
    </row>
    <row r="112" spans="1:12" s="300" customFormat="1" ht="11.25" x14ac:dyDescent="0.2">
      <c r="A112" s="405"/>
      <c r="B112" s="405"/>
      <c r="C112" s="405"/>
      <c r="D112" s="405"/>
      <c r="E112" s="405"/>
      <c r="F112" s="405"/>
      <c r="G112" s="405"/>
      <c r="H112" s="405"/>
      <c r="I112" s="405"/>
      <c r="J112" s="405"/>
      <c r="K112" s="405"/>
      <c r="L112" s="405"/>
    </row>
    <row r="113" spans="1:12" s="300" customFormat="1" ht="11.25" x14ac:dyDescent="0.2">
      <c r="A113" s="405"/>
      <c r="B113" s="405"/>
      <c r="C113" s="405"/>
      <c r="D113" s="405"/>
      <c r="E113" s="405"/>
      <c r="F113" s="405"/>
      <c r="G113" s="405"/>
      <c r="H113" s="405"/>
      <c r="I113" s="405"/>
      <c r="J113" s="405"/>
      <c r="K113" s="405"/>
      <c r="L113" s="405"/>
    </row>
    <row r="114" spans="1:12" s="300" customFormat="1" ht="11.25" x14ac:dyDescent="0.2">
      <c r="A114" s="405"/>
      <c r="B114" s="405"/>
      <c r="C114" s="405"/>
      <c r="D114" s="405"/>
      <c r="E114" s="405"/>
      <c r="F114" s="405"/>
      <c r="G114" s="405"/>
      <c r="H114" s="405"/>
      <c r="I114" s="405"/>
      <c r="J114" s="405"/>
      <c r="K114" s="405"/>
      <c r="L114" s="405"/>
    </row>
    <row r="116" spans="1:12" x14ac:dyDescent="0.2">
      <c r="A116" s="314" t="s">
        <v>412</v>
      </c>
    </row>
    <row r="117" spans="1:12" x14ac:dyDescent="0.2">
      <c r="A117" s="314"/>
    </row>
    <row r="118" spans="1:12" x14ac:dyDescent="0.2">
      <c r="A118" s="91" t="s">
        <v>11</v>
      </c>
      <c r="B118" s="59"/>
      <c r="C118" s="64"/>
      <c r="D118" s="59"/>
      <c r="E118" s="64"/>
      <c r="F118" s="64"/>
      <c r="G118" s="64"/>
      <c r="H118" s="59"/>
      <c r="I118" s="65"/>
    </row>
    <row r="119" spans="1:12" x14ac:dyDescent="0.2">
      <c r="A119" s="406" t="s">
        <v>17</v>
      </c>
      <c r="B119" s="406"/>
      <c r="C119" s="64"/>
      <c r="D119" s="59"/>
      <c r="E119" s="64"/>
      <c r="F119" s="64"/>
      <c r="G119" s="64"/>
      <c r="H119" s="59"/>
      <c r="I119" s="65"/>
    </row>
    <row r="120" spans="1:12" x14ac:dyDescent="0.2">
      <c r="A120" s="59"/>
      <c r="B120" s="59"/>
      <c r="C120" s="64"/>
      <c r="D120" s="59"/>
      <c r="E120" s="64"/>
      <c r="F120" s="64"/>
      <c r="G120" s="64"/>
      <c r="H120" s="59"/>
      <c r="I120" s="65"/>
    </row>
    <row r="121" spans="1:12" x14ac:dyDescent="0.2">
      <c r="A121" s="100" t="s">
        <v>12</v>
      </c>
      <c r="B121" s="59"/>
      <c r="C121" s="64"/>
      <c r="D121" s="59"/>
      <c r="E121" s="64"/>
      <c r="F121" s="64"/>
      <c r="G121" s="64"/>
      <c r="H121" s="59"/>
      <c r="I121" s="65"/>
    </row>
    <row r="122" spans="1:12" x14ac:dyDescent="0.2">
      <c r="A122" s="125" t="s">
        <v>15</v>
      </c>
      <c r="B122" s="126"/>
      <c r="C122" s="64"/>
      <c r="D122" s="59"/>
      <c r="E122" s="64"/>
      <c r="F122" s="64"/>
      <c r="G122" s="64"/>
      <c r="H122" s="59"/>
      <c r="I122" s="65"/>
    </row>
    <row r="124" spans="1:12" x14ac:dyDescent="0.2">
      <c r="A124" s="314" t="s">
        <v>415</v>
      </c>
    </row>
  </sheetData>
  <mergeCells count="9">
    <mergeCell ref="E6:L6"/>
    <mergeCell ref="A52:L54"/>
    <mergeCell ref="A55:L56"/>
    <mergeCell ref="A57:L59"/>
    <mergeCell ref="M67:X73"/>
    <mergeCell ref="A87:L91"/>
    <mergeCell ref="A92:L93"/>
    <mergeCell ref="A109:L114"/>
    <mergeCell ref="A119:B119"/>
  </mergeCells>
  <hyperlinks>
    <hyperlink ref="A122" r:id="rId1"/>
    <hyperlink ref="A119" r:id="rId2" display="ct_statistics@hmrc.gsi.gov.uk"/>
    <hyperlink ref="A122:B122" r:id="rId3" display="www.hmrc.gov.uk/"/>
    <hyperlink ref="A119:B119" r:id="rId4" display="ct.statistics@hmrc.gsi.gov.uk"/>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O110"/>
  <sheetViews>
    <sheetView workbookViewId="0">
      <selection activeCell="A71" sqref="A71:O73"/>
    </sheetView>
  </sheetViews>
  <sheetFormatPr defaultColWidth="8.28515625" defaultRowHeight="11.25" x14ac:dyDescent="0.2"/>
  <cols>
    <col min="1" max="1" width="12" style="100" customWidth="1"/>
    <col min="2" max="2" width="1.5703125" style="100" customWidth="1"/>
    <col min="3" max="3" width="9.28515625" style="100" customWidth="1"/>
    <col min="4" max="6" width="13.5703125" style="100" customWidth="1"/>
    <col min="7" max="7" width="1.5703125" style="100" customWidth="1"/>
    <col min="8" max="8" width="9.28515625" style="100" customWidth="1"/>
    <col min="9" max="11" width="13.5703125" style="100" customWidth="1"/>
    <col min="12" max="12" width="1.5703125" style="100" customWidth="1"/>
    <col min="13" max="13" width="9.28515625" style="100" customWidth="1"/>
    <col min="14" max="14" width="1.5703125" style="100" customWidth="1"/>
    <col min="15" max="15" width="12" style="133" customWidth="1"/>
    <col min="16" max="16" width="2.5703125" style="100" customWidth="1"/>
    <col min="17" max="16384" width="8.28515625" style="100"/>
  </cols>
  <sheetData>
    <row r="4" spans="1:15" ht="21" x14ac:dyDescent="0.25">
      <c r="A4" s="315" t="s">
        <v>416</v>
      </c>
      <c r="B4" s="316"/>
    </row>
    <row r="5" spans="1:15" ht="5.25" customHeight="1" thickBot="1" x14ac:dyDescent="0.25">
      <c r="A5" s="221"/>
      <c r="B5" s="221"/>
      <c r="C5" s="221"/>
      <c r="D5" s="221"/>
      <c r="E5" s="221"/>
      <c r="F5" s="221"/>
      <c r="G5" s="221"/>
      <c r="H5" s="221"/>
      <c r="I5" s="221"/>
      <c r="J5" s="221"/>
      <c r="K5" s="221"/>
      <c r="L5" s="221"/>
      <c r="M5" s="221"/>
      <c r="N5" s="221"/>
      <c r="O5" s="317"/>
    </row>
    <row r="6" spans="1:15" s="173" customFormat="1" ht="42.75" customHeight="1" x14ac:dyDescent="0.2">
      <c r="C6" s="409" t="s">
        <v>417</v>
      </c>
      <c r="D6" s="409"/>
      <c r="E6" s="409"/>
      <c r="F6" s="409"/>
      <c r="G6" s="128"/>
      <c r="H6" s="409" t="s">
        <v>418</v>
      </c>
      <c r="I6" s="409"/>
      <c r="J6" s="409"/>
      <c r="K6" s="409"/>
      <c r="L6" s="128"/>
      <c r="M6" s="318" t="s">
        <v>419</v>
      </c>
      <c r="N6" s="318"/>
      <c r="O6" s="319" t="s">
        <v>420</v>
      </c>
    </row>
    <row r="7" spans="1:15" s="173" customFormat="1" ht="3" customHeight="1" x14ac:dyDescent="0.2">
      <c r="A7" s="320"/>
      <c r="B7" s="320"/>
      <c r="C7" s="321"/>
      <c r="D7" s="322"/>
      <c r="E7" s="322"/>
      <c r="F7" s="321"/>
      <c r="H7" s="323"/>
      <c r="I7" s="322"/>
      <c r="J7" s="322"/>
      <c r="K7" s="321"/>
      <c r="L7" s="85"/>
      <c r="M7" s="323"/>
      <c r="N7" s="324"/>
      <c r="O7" s="325" t="s">
        <v>421</v>
      </c>
    </row>
    <row r="8" spans="1:15" s="173" customFormat="1" ht="33" customHeight="1" x14ac:dyDescent="0.2">
      <c r="A8" s="410" t="s">
        <v>422</v>
      </c>
      <c r="B8" s="326"/>
      <c r="C8" s="327" t="s">
        <v>423</v>
      </c>
      <c r="D8" s="412" t="s">
        <v>424</v>
      </c>
      <c r="E8" s="412"/>
      <c r="F8" s="328" t="s">
        <v>425</v>
      </c>
      <c r="G8" s="329"/>
      <c r="H8" s="327" t="s">
        <v>423</v>
      </c>
      <c r="I8" s="412" t="s">
        <v>424</v>
      </c>
      <c r="J8" s="412"/>
      <c r="K8" s="328" t="s">
        <v>426</v>
      </c>
      <c r="L8" s="329"/>
      <c r="O8" s="330"/>
    </row>
    <row r="9" spans="1:15" s="173" customFormat="1" ht="14.25" x14ac:dyDescent="0.2">
      <c r="A9" s="411"/>
      <c r="B9" s="331"/>
      <c r="C9" s="318"/>
      <c r="D9" s="318" t="s">
        <v>427</v>
      </c>
      <c r="E9" s="318" t="s">
        <v>428</v>
      </c>
      <c r="I9" s="318" t="s">
        <v>427</v>
      </c>
      <c r="J9" s="318" t="s">
        <v>428</v>
      </c>
      <c r="O9" s="332"/>
    </row>
    <row r="10" spans="1:15" s="173" customFormat="1" ht="12.75" x14ac:dyDescent="0.2">
      <c r="A10" s="411"/>
      <c r="B10" s="331"/>
      <c r="C10" s="318" t="s">
        <v>429</v>
      </c>
      <c r="D10" s="318" t="s">
        <v>172</v>
      </c>
      <c r="E10" s="318" t="s">
        <v>172</v>
      </c>
      <c r="H10" s="318" t="s">
        <v>429</v>
      </c>
      <c r="I10" s="318" t="s">
        <v>172</v>
      </c>
      <c r="J10" s="318" t="s">
        <v>172</v>
      </c>
      <c r="M10" s="318" t="s">
        <v>430</v>
      </c>
      <c r="N10" s="329"/>
      <c r="O10" s="332"/>
    </row>
    <row r="11" spans="1:15" ht="3" customHeight="1" x14ac:dyDescent="0.2">
      <c r="A11" s="101"/>
      <c r="B11" s="101"/>
      <c r="C11" s="101"/>
      <c r="D11" s="101"/>
      <c r="E11" s="101"/>
      <c r="F11" s="101"/>
      <c r="G11" s="101"/>
      <c r="H11" s="333"/>
      <c r="I11" s="333"/>
      <c r="J11" s="333"/>
      <c r="K11" s="101"/>
      <c r="L11" s="101"/>
      <c r="M11" s="333"/>
      <c r="N11" s="101"/>
      <c r="O11" s="334"/>
    </row>
    <row r="12" spans="1:15" ht="3" customHeight="1" x14ac:dyDescent="0.2">
      <c r="H12" s="133"/>
      <c r="I12" s="133"/>
      <c r="J12" s="133"/>
      <c r="M12" s="133"/>
      <c r="O12" s="335"/>
    </row>
    <row r="13" spans="1:15" x14ac:dyDescent="0.2">
      <c r="A13" s="133">
        <v>1971</v>
      </c>
      <c r="B13" s="133"/>
      <c r="C13" s="103" t="s">
        <v>322</v>
      </c>
      <c r="D13" s="103" t="s">
        <v>322</v>
      </c>
      <c r="E13" s="103" t="s">
        <v>322</v>
      </c>
      <c r="F13" s="103" t="s">
        <v>322</v>
      </c>
      <c r="G13" s="103"/>
      <c r="H13" s="133">
        <v>40</v>
      </c>
      <c r="I13" s="103" t="s">
        <v>322</v>
      </c>
      <c r="J13" s="103" t="s">
        <v>322</v>
      </c>
      <c r="K13" s="103" t="s">
        <v>322</v>
      </c>
      <c r="L13" s="103"/>
      <c r="M13" s="133">
        <v>40</v>
      </c>
      <c r="N13" s="103"/>
      <c r="O13" s="336" t="s">
        <v>322</v>
      </c>
    </row>
    <row r="14" spans="1:15" x14ac:dyDescent="0.2">
      <c r="A14" s="133">
        <v>1972</v>
      </c>
      <c r="B14" s="133"/>
      <c r="C14" s="103" t="s">
        <v>322</v>
      </c>
      <c r="D14" s="103" t="s">
        <v>322</v>
      </c>
      <c r="E14" s="103" t="s">
        <v>322</v>
      </c>
      <c r="F14" s="103" t="s">
        <v>322</v>
      </c>
      <c r="G14" s="103"/>
      <c r="H14" s="133">
        <v>40</v>
      </c>
      <c r="I14" s="103" t="s">
        <v>322</v>
      </c>
      <c r="J14" s="103" t="s">
        <v>322</v>
      </c>
      <c r="K14" s="103" t="s">
        <v>322</v>
      </c>
      <c r="L14" s="103"/>
      <c r="M14" s="133">
        <v>40</v>
      </c>
      <c r="N14" s="103"/>
      <c r="O14" s="336" t="s">
        <v>322</v>
      </c>
    </row>
    <row r="15" spans="1:15" x14ac:dyDescent="0.2">
      <c r="A15" s="133">
        <v>1973</v>
      </c>
      <c r="B15" s="133"/>
      <c r="C15" s="103" t="s">
        <v>322</v>
      </c>
      <c r="D15" s="103" t="s">
        <v>322</v>
      </c>
      <c r="E15" s="103" t="s">
        <v>322</v>
      </c>
      <c r="F15" s="103" t="s">
        <v>322</v>
      </c>
      <c r="G15" s="103"/>
      <c r="H15" s="133">
        <v>42</v>
      </c>
      <c r="I15" s="252">
        <v>25000</v>
      </c>
      <c r="J15" s="252">
        <v>40000</v>
      </c>
      <c r="K15" s="103" t="s">
        <v>431</v>
      </c>
      <c r="L15" s="103"/>
      <c r="M15" s="133">
        <v>52</v>
      </c>
      <c r="N15" s="103"/>
      <c r="O15" s="336" t="s">
        <v>432</v>
      </c>
    </row>
    <row r="16" spans="1:15" x14ac:dyDescent="0.2">
      <c r="A16" s="133">
        <v>1974</v>
      </c>
      <c r="B16" s="133"/>
      <c r="C16" s="103" t="s">
        <v>322</v>
      </c>
      <c r="D16" s="103" t="s">
        <v>322</v>
      </c>
      <c r="E16" s="103" t="s">
        <v>322</v>
      </c>
      <c r="F16" s="103" t="s">
        <v>322</v>
      </c>
      <c r="G16" s="103"/>
      <c r="H16" s="133">
        <v>42</v>
      </c>
      <c r="I16" s="252">
        <v>25000</v>
      </c>
      <c r="J16" s="252">
        <v>40000</v>
      </c>
      <c r="K16" s="103" t="s">
        <v>431</v>
      </c>
      <c r="L16" s="103"/>
      <c r="M16" s="133">
        <v>52</v>
      </c>
      <c r="N16" s="103"/>
      <c r="O16" s="336" t="s">
        <v>433</v>
      </c>
    </row>
    <row r="17" spans="1:15" x14ac:dyDescent="0.2">
      <c r="A17" s="133">
        <v>1975</v>
      </c>
      <c r="B17" s="133"/>
      <c r="C17" s="103" t="s">
        <v>322</v>
      </c>
      <c r="D17" s="103" t="s">
        <v>322</v>
      </c>
      <c r="E17" s="103" t="s">
        <v>322</v>
      </c>
      <c r="F17" s="103" t="s">
        <v>322</v>
      </c>
      <c r="G17" s="103"/>
      <c r="H17" s="133">
        <v>42</v>
      </c>
      <c r="I17" s="252">
        <v>30000</v>
      </c>
      <c r="J17" s="252">
        <v>50000</v>
      </c>
      <c r="K17" s="103" t="s">
        <v>434</v>
      </c>
      <c r="L17" s="103"/>
      <c r="M17" s="133">
        <v>52</v>
      </c>
      <c r="N17" s="103"/>
      <c r="O17" s="336" t="s">
        <v>435</v>
      </c>
    </row>
    <row r="18" spans="1:15" x14ac:dyDescent="0.2">
      <c r="A18" s="133">
        <v>1976</v>
      </c>
      <c r="B18" s="133"/>
      <c r="C18" s="103" t="s">
        <v>322</v>
      </c>
      <c r="D18" s="103" t="s">
        <v>322</v>
      </c>
      <c r="E18" s="103" t="s">
        <v>322</v>
      </c>
      <c r="F18" s="103" t="s">
        <v>322</v>
      </c>
      <c r="G18" s="103"/>
      <c r="H18" s="133">
        <v>42</v>
      </c>
      <c r="I18" s="252">
        <v>40000</v>
      </c>
      <c r="J18" s="252">
        <v>65000</v>
      </c>
      <c r="K18" s="103" t="s">
        <v>436</v>
      </c>
      <c r="L18" s="103"/>
      <c r="M18" s="133">
        <v>52</v>
      </c>
      <c r="N18" s="103"/>
      <c r="O18" s="336" t="s">
        <v>435</v>
      </c>
    </row>
    <row r="19" spans="1:15" x14ac:dyDescent="0.2">
      <c r="A19" s="133">
        <v>1977</v>
      </c>
      <c r="B19" s="133"/>
      <c r="C19" s="103" t="s">
        <v>322</v>
      </c>
      <c r="D19" s="103" t="s">
        <v>322</v>
      </c>
      <c r="E19" s="103" t="s">
        <v>322</v>
      </c>
      <c r="F19" s="103" t="s">
        <v>322</v>
      </c>
      <c r="G19" s="103"/>
      <c r="H19" s="133">
        <v>42</v>
      </c>
      <c r="I19" s="252">
        <v>50000</v>
      </c>
      <c r="J19" s="252">
        <v>85000</v>
      </c>
      <c r="K19" s="103" t="s">
        <v>437</v>
      </c>
      <c r="L19" s="103"/>
      <c r="M19" s="133">
        <v>52</v>
      </c>
      <c r="N19" s="103"/>
      <c r="O19" s="336" t="s">
        <v>438</v>
      </c>
    </row>
    <row r="20" spans="1:15" x14ac:dyDescent="0.2">
      <c r="A20" s="133">
        <v>1978</v>
      </c>
      <c r="B20" s="133"/>
      <c r="C20" s="103" t="s">
        <v>322</v>
      </c>
      <c r="D20" s="103" t="s">
        <v>322</v>
      </c>
      <c r="E20" s="103" t="s">
        <v>322</v>
      </c>
      <c r="F20" s="103" t="s">
        <v>322</v>
      </c>
      <c r="G20" s="103"/>
      <c r="H20" s="133">
        <v>42</v>
      </c>
      <c r="I20" s="252">
        <v>60000</v>
      </c>
      <c r="J20" s="252">
        <v>100000</v>
      </c>
      <c r="K20" s="103" t="s">
        <v>434</v>
      </c>
      <c r="L20" s="103"/>
      <c r="M20" s="133">
        <v>52</v>
      </c>
      <c r="N20" s="103"/>
      <c r="O20" s="336" t="s">
        <v>433</v>
      </c>
    </row>
    <row r="21" spans="1:15" x14ac:dyDescent="0.2">
      <c r="A21" s="133">
        <v>1979</v>
      </c>
      <c r="B21" s="133"/>
      <c r="C21" s="103" t="s">
        <v>322</v>
      </c>
      <c r="D21" s="103" t="s">
        <v>322</v>
      </c>
      <c r="E21" s="103" t="s">
        <v>322</v>
      </c>
      <c r="F21" s="103" t="s">
        <v>322</v>
      </c>
      <c r="G21" s="103"/>
      <c r="H21" s="133">
        <v>40</v>
      </c>
      <c r="I21" s="252">
        <v>70000</v>
      </c>
      <c r="J21" s="252">
        <v>130000</v>
      </c>
      <c r="K21" s="103" t="s">
        <v>439</v>
      </c>
      <c r="L21" s="103"/>
      <c r="M21" s="133">
        <v>52</v>
      </c>
      <c r="N21" s="103"/>
      <c r="O21" s="336" t="s">
        <v>432</v>
      </c>
    </row>
    <row r="22" spans="1:15" x14ac:dyDescent="0.2">
      <c r="A22" s="133">
        <v>1980</v>
      </c>
      <c r="B22" s="133"/>
      <c r="C22" s="103" t="s">
        <v>322</v>
      </c>
      <c r="D22" s="103" t="s">
        <v>322</v>
      </c>
      <c r="E22" s="103" t="s">
        <v>322</v>
      </c>
      <c r="F22" s="103" t="s">
        <v>322</v>
      </c>
      <c r="G22" s="103"/>
      <c r="H22" s="133">
        <v>40</v>
      </c>
      <c r="I22" s="252">
        <v>80000</v>
      </c>
      <c r="J22" s="252">
        <v>200000</v>
      </c>
      <c r="K22" s="103" t="s">
        <v>440</v>
      </c>
      <c r="L22" s="103"/>
      <c r="M22" s="133">
        <v>52</v>
      </c>
      <c r="N22" s="103"/>
      <c r="O22" s="336" t="s">
        <v>432</v>
      </c>
    </row>
    <row r="23" spans="1:15" x14ac:dyDescent="0.2">
      <c r="A23" s="133">
        <v>1981</v>
      </c>
      <c r="B23" s="133"/>
      <c r="C23" s="103" t="s">
        <v>322</v>
      </c>
      <c r="D23" s="103" t="s">
        <v>322</v>
      </c>
      <c r="E23" s="103" t="s">
        <v>322</v>
      </c>
      <c r="F23" s="103" t="s">
        <v>322</v>
      </c>
      <c r="G23" s="103"/>
      <c r="H23" s="133">
        <v>40</v>
      </c>
      <c r="I23" s="252">
        <v>90000</v>
      </c>
      <c r="J23" s="252">
        <v>225000</v>
      </c>
      <c r="K23" s="103" t="s">
        <v>440</v>
      </c>
      <c r="L23" s="103"/>
      <c r="M23" s="133">
        <v>52</v>
      </c>
      <c r="N23" s="103"/>
      <c r="O23" s="336" t="s">
        <v>432</v>
      </c>
    </row>
    <row r="24" spans="1:15" x14ac:dyDescent="0.2">
      <c r="A24" s="133">
        <v>1982</v>
      </c>
      <c r="B24" s="133"/>
      <c r="C24" s="103" t="s">
        <v>322</v>
      </c>
      <c r="D24" s="103" t="s">
        <v>322</v>
      </c>
      <c r="E24" s="103" t="s">
        <v>322</v>
      </c>
      <c r="F24" s="103" t="s">
        <v>322</v>
      </c>
      <c r="G24" s="103"/>
      <c r="H24" s="133">
        <v>38</v>
      </c>
      <c r="I24" s="252">
        <v>100000</v>
      </c>
      <c r="J24" s="252">
        <v>500000</v>
      </c>
      <c r="K24" s="103" t="s">
        <v>441</v>
      </c>
      <c r="L24" s="103"/>
      <c r="M24" s="133">
        <v>52</v>
      </c>
      <c r="N24" s="103"/>
      <c r="O24" s="336" t="s">
        <v>432</v>
      </c>
    </row>
    <row r="25" spans="1:15" x14ac:dyDescent="0.2">
      <c r="A25" s="133">
        <v>1983</v>
      </c>
      <c r="B25" s="133"/>
      <c r="C25" s="103" t="s">
        <v>322</v>
      </c>
      <c r="D25" s="103" t="s">
        <v>322</v>
      </c>
      <c r="E25" s="103" t="s">
        <v>322</v>
      </c>
      <c r="F25" s="103" t="s">
        <v>322</v>
      </c>
      <c r="G25" s="103"/>
      <c r="H25" s="133">
        <v>30</v>
      </c>
      <c r="I25" s="252">
        <v>100000</v>
      </c>
      <c r="J25" s="252">
        <v>500000</v>
      </c>
      <c r="K25" s="103" t="s">
        <v>442</v>
      </c>
      <c r="L25" s="103"/>
      <c r="M25" s="133">
        <v>50</v>
      </c>
      <c r="N25" s="103"/>
      <c r="O25" s="336" t="s">
        <v>432</v>
      </c>
    </row>
    <row r="26" spans="1:15" x14ac:dyDescent="0.2">
      <c r="A26" s="133">
        <v>1984</v>
      </c>
      <c r="B26" s="133"/>
      <c r="C26" s="103" t="s">
        <v>322</v>
      </c>
      <c r="D26" s="103" t="s">
        <v>322</v>
      </c>
      <c r="E26" s="103" t="s">
        <v>322</v>
      </c>
      <c r="F26" s="103" t="s">
        <v>322</v>
      </c>
      <c r="G26" s="103"/>
      <c r="H26" s="133">
        <v>30</v>
      </c>
      <c r="I26" s="252">
        <v>100000</v>
      </c>
      <c r="J26" s="252">
        <v>500000</v>
      </c>
      <c r="K26" s="103" t="s">
        <v>443</v>
      </c>
      <c r="L26" s="103"/>
      <c r="M26" s="133">
        <v>45</v>
      </c>
      <c r="N26" s="103"/>
      <c r="O26" s="336" t="s">
        <v>432</v>
      </c>
    </row>
    <row r="27" spans="1:15" x14ac:dyDescent="0.2">
      <c r="A27" s="133">
        <v>1985</v>
      </c>
      <c r="B27" s="133"/>
      <c r="C27" s="103" t="s">
        <v>322</v>
      </c>
      <c r="D27" s="103" t="s">
        <v>322</v>
      </c>
      <c r="E27" s="103" t="s">
        <v>322</v>
      </c>
      <c r="F27" s="103" t="s">
        <v>322</v>
      </c>
      <c r="G27" s="103"/>
      <c r="H27" s="133">
        <v>30</v>
      </c>
      <c r="I27" s="252">
        <v>100000</v>
      </c>
      <c r="J27" s="252">
        <v>500000</v>
      </c>
      <c r="K27" s="103" t="s">
        <v>444</v>
      </c>
      <c r="L27" s="103"/>
      <c r="M27" s="133">
        <v>40</v>
      </c>
      <c r="N27" s="103"/>
      <c r="O27" s="336" t="s">
        <v>432</v>
      </c>
    </row>
    <row r="28" spans="1:15" x14ac:dyDescent="0.2">
      <c r="A28" s="133">
        <v>1986</v>
      </c>
      <c r="B28" s="133"/>
      <c r="C28" s="103" t="s">
        <v>322</v>
      </c>
      <c r="D28" s="103" t="s">
        <v>322</v>
      </c>
      <c r="E28" s="103" t="s">
        <v>322</v>
      </c>
      <c r="F28" s="103" t="s">
        <v>322</v>
      </c>
      <c r="G28" s="103"/>
      <c r="H28" s="133">
        <v>29</v>
      </c>
      <c r="I28" s="252">
        <v>100000</v>
      </c>
      <c r="J28" s="252">
        <v>500000</v>
      </c>
      <c r="K28" s="103" t="s">
        <v>445</v>
      </c>
      <c r="L28" s="103"/>
      <c r="M28" s="133">
        <v>35</v>
      </c>
      <c r="N28" s="103"/>
      <c r="O28" s="336" t="s">
        <v>446</v>
      </c>
    </row>
    <row r="29" spans="1:15" x14ac:dyDescent="0.2">
      <c r="A29" s="133">
        <v>1987</v>
      </c>
      <c r="B29" s="133"/>
      <c r="C29" s="103" t="s">
        <v>322</v>
      </c>
      <c r="D29" s="103" t="s">
        <v>322</v>
      </c>
      <c r="E29" s="103" t="s">
        <v>322</v>
      </c>
      <c r="F29" s="103" t="s">
        <v>322</v>
      </c>
      <c r="G29" s="103"/>
      <c r="H29" s="133">
        <v>27</v>
      </c>
      <c r="I29" s="252">
        <v>100000</v>
      </c>
      <c r="J29" s="252">
        <v>500000</v>
      </c>
      <c r="K29" s="103" t="s">
        <v>447</v>
      </c>
      <c r="L29" s="103"/>
      <c r="M29" s="133">
        <v>35</v>
      </c>
      <c r="N29" s="103"/>
      <c r="O29" s="336" t="s">
        <v>448</v>
      </c>
    </row>
    <row r="30" spans="1:15" x14ac:dyDescent="0.2">
      <c r="A30" s="133">
        <v>1988</v>
      </c>
      <c r="B30" s="133"/>
      <c r="C30" s="103" t="s">
        <v>322</v>
      </c>
      <c r="D30" s="103" t="s">
        <v>322</v>
      </c>
      <c r="E30" s="103" t="s">
        <v>322</v>
      </c>
      <c r="F30" s="103" t="s">
        <v>322</v>
      </c>
      <c r="G30" s="103"/>
      <c r="H30" s="133">
        <v>25</v>
      </c>
      <c r="I30" s="252">
        <v>100000</v>
      </c>
      <c r="J30" s="252">
        <v>500000</v>
      </c>
      <c r="K30" s="103" t="s">
        <v>444</v>
      </c>
      <c r="L30" s="103"/>
      <c r="M30" s="133">
        <v>35</v>
      </c>
      <c r="N30" s="103"/>
      <c r="O30" s="336" t="s">
        <v>449</v>
      </c>
    </row>
    <row r="31" spans="1:15" x14ac:dyDescent="0.2">
      <c r="A31" s="133">
        <v>1989</v>
      </c>
      <c r="B31" s="133"/>
      <c r="C31" s="103" t="s">
        <v>322</v>
      </c>
      <c r="D31" s="103" t="s">
        <v>322</v>
      </c>
      <c r="E31" s="103" t="s">
        <v>322</v>
      </c>
      <c r="F31" s="103" t="s">
        <v>322</v>
      </c>
      <c r="G31" s="103"/>
      <c r="H31" s="133">
        <v>25</v>
      </c>
      <c r="I31" s="252">
        <v>150000</v>
      </c>
      <c r="J31" s="252">
        <v>750000</v>
      </c>
      <c r="K31" s="103" t="s">
        <v>444</v>
      </c>
      <c r="L31" s="103"/>
      <c r="M31" s="133">
        <v>35</v>
      </c>
      <c r="N31" s="103"/>
      <c r="O31" s="336" t="s">
        <v>449</v>
      </c>
    </row>
    <row r="32" spans="1:15" x14ac:dyDescent="0.2">
      <c r="A32" s="133">
        <v>1990</v>
      </c>
      <c r="B32" s="133"/>
      <c r="C32" s="103" t="s">
        <v>322</v>
      </c>
      <c r="D32" s="103" t="s">
        <v>322</v>
      </c>
      <c r="E32" s="103" t="s">
        <v>322</v>
      </c>
      <c r="F32" s="103" t="s">
        <v>322</v>
      </c>
      <c r="G32" s="103"/>
      <c r="H32" s="133">
        <v>25</v>
      </c>
      <c r="I32" s="252">
        <v>200000</v>
      </c>
      <c r="J32" s="252">
        <v>1000000</v>
      </c>
      <c r="K32" s="103" t="s">
        <v>450</v>
      </c>
      <c r="L32" s="103"/>
      <c r="M32" s="133">
        <v>34</v>
      </c>
      <c r="N32" s="103"/>
      <c r="O32" s="336" t="s">
        <v>449</v>
      </c>
    </row>
    <row r="33" spans="1:15" x14ac:dyDescent="0.2">
      <c r="A33" s="133">
        <v>1991</v>
      </c>
      <c r="B33" s="133"/>
      <c r="C33" s="103" t="s">
        <v>322</v>
      </c>
      <c r="D33" s="103" t="s">
        <v>322</v>
      </c>
      <c r="E33" s="103" t="s">
        <v>322</v>
      </c>
      <c r="F33" s="103" t="s">
        <v>322</v>
      </c>
      <c r="G33" s="103"/>
      <c r="H33" s="133">
        <v>25</v>
      </c>
      <c r="I33" s="252">
        <v>250000</v>
      </c>
      <c r="J33" s="252">
        <v>1250000</v>
      </c>
      <c r="K33" s="103" t="s">
        <v>447</v>
      </c>
      <c r="L33" s="103"/>
      <c r="M33" s="133">
        <v>33</v>
      </c>
      <c r="N33" s="103"/>
      <c r="O33" s="336" t="s">
        <v>449</v>
      </c>
    </row>
    <row r="34" spans="1:15" x14ac:dyDescent="0.2">
      <c r="A34" s="133">
        <v>1992</v>
      </c>
      <c r="B34" s="133"/>
      <c r="C34" s="103" t="s">
        <v>322</v>
      </c>
      <c r="D34" s="103" t="s">
        <v>322</v>
      </c>
      <c r="E34" s="103" t="s">
        <v>322</v>
      </c>
      <c r="F34" s="103" t="s">
        <v>322</v>
      </c>
      <c r="G34" s="103"/>
      <c r="H34" s="133">
        <v>25</v>
      </c>
      <c r="I34" s="252">
        <v>250000</v>
      </c>
      <c r="J34" s="252">
        <v>1250000</v>
      </c>
      <c r="K34" s="103" t="s">
        <v>447</v>
      </c>
      <c r="L34" s="103"/>
      <c r="M34" s="133">
        <v>33</v>
      </c>
      <c r="N34" s="103"/>
      <c r="O34" s="336" t="s">
        <v>449</v>
      </c>
    </row>
    <row r="35" spans="1:15" x14ac:dyDescent="0.2">
      <c r="A35" s="133" t="s">
        <v>451</v>
      </c>
      <c r="B35" s="133"/>
      <c r="C35" s="103" t="s">
        <v>322</v>
      </c>
      <c r="D35" s="103" t="s">
        <v>322</v>
      </c>
      <c r="E35" s="103" t="s">
        <v>322</v>
      </c>
      <c r="F35" s="103" t="s">
        <v>322</v>
      </c>
      <c r="G35" s="103"/>
      <c r="H35" s="133">
        <v>25</v>
      </c>
      <c r="I35" s="252">
        <v>250000</v>
      </c>
      <c r="J35" s="252">
        <v>1250000</v>
      </c>
      <c r="K35" s="103" t="s">
        <v>447</v>
      </c>
      <c r="L35" s="103"/>
      <c r="M35" s="133">
        <v>33</v>
      </c>
      <c r="N35" s="103"/>
      <c r="O35" s="336" t="s">
        <v>452</v>
      </c>
    </row>
    <row r="36" spans="1:15" x14ac:dyDescent="0.2">
      <c r="A36" s="133" t="s">
        <v>453</v>
      </c>
      <c r="B36" s="133"/>
      <c r="C36" s="103" t="s">
        <v>322</v>
      </c>
      <c r="D36" s="103" t="s">
        <v>322</v>
      </c>
      <c r="E36" s="103" t="s">
        <v>322</v>
      </c>
      <c r="F36" s="103" t="s">
        <v>322</v>
      </c>
      <c r="G36" s="103"/>
      <c r="H36" s="133">
        <v>25</v>
      </c>
      <c r="I36" s="252">
        <v>300000</v>
      </c>
      <c r="J36" s="252">
        <v>1500000</v>
      </c>
      <c r="K36" s="103" t="s">
        <v>447</v>
      </c>
      <c r="L36" s="103"/>
      <c r="M36" s="133">
        <v>33</v>
      </c>
      <c r="N36" s="103"/>
      <c r="O36" s="336" t="s">
        <v>454</v>
      </c>
    </row>
    <row r="37" spans="1:15" x14ac:dyDescent="0.2">
      <c r="A37" s="133" t="s">
        <v>455</v>
      </c>
      <c r="B37" s="133"/>
      <c r="C37" s="103" t="s">
        <v>322</v>
      </c>
      <c r="D37" s="103" t="s">
        <v>322</v>
      </c>
      <c r="E37" s="103" t="s">
        <v>322</v>
      </c>
      <c r="F37" s="103" t="s">
        <v>322</v>
      </c>
      <c r="G37" s="103"/>
      <c r="H37" s="133">
        <v>25</v>
      </c>
      <c r="I37" s="252">
        <v>300000</v>
      </c>
      <c r="J37" s="252">
        <v>1500000</v>
      </c>
      <c r="K37" s="103" t="s">
        <v>447</v>
      </c>
      <c r="L37" s="103"/>
      <c r="M37" s="133">
        <v>33</v>
      </c>
      <c r="N37" s="103"/>
      <c r="O37" s="336" t="s">
        <v>454</v>
      </c>
    </row>
    <row r="38" spans="1:15" x14ac:dyDescent="0.2">
      <c r="A38" s="133">
        <v>1996</v>
      </c>
      <c r="B38" s="133"/>
      <c r="C38" s="103" t="s">
        <v>322</v>
      </c>
      <c r="D38" s="103" t="s">
        <v>322</v>
      </c>
      <c r="E38" s="103" t="s">
        <v>322</v>
      </c>
      <c r="F38" s="103" t="s">
        <v>322</v>
      </c>
      <c r="G38" s="103"/>
      <c r="H38" s="133">
        <v>24</v>
      </c>
      <c r="I38" s="252">
        <v>300000</v>
      </c>
      <c r="J38" s="252">
        <v>1500000</v>
      </c>
      <c r="K38" s="103" t="s">
        <v>450</v>
      </c>
      <c r="L38" s="103"/>
      <c r="M38" s="133">
        <v>33</v>
      </c>
      <c r="N38" s="103"/>
      <c r="O38" s="336" t="s">
        <v>454</v>
      </c>
    </row>
    <row r="39" spans="1:15" x14ac:dyDescent="0.2">
      <c r="A39" s="133">
        <v>1997</v>
      </c>
      <c r="B39" s="133"/>
      <c r="C39" s="103" t="s">
        <v>322</v>
      </c>
      <c r="D39" s="103" t="s">
        <v>322</v>
      </c>
      <c r="E39" s="103" t="s">
        <v>322</v>
      </c>
      <c r="F39" s="103" t="s">
        <v>322</v>
      </c>
      <c r="G39" s="103"/>
      <c r="H39" s="133">
        <v>21</v>
      </c>
      <c r="I39" s="252">
        <v>300000</v>
      </c>
      <c r="J39" s="252">
        <v>1500000</v>
      </c>
      <c r="K39" s="337" t="s">
        <v>444</v>
      </c>
      <c r="L39" s="337"/>
      <c r="M39" s="133">
        <v>31</v>
      </c>
      <c r="N39" s="103"/>
      <c r="O39" s="336" t="s">
        <v>454</v>
      </c>
    </row>
    <row r="40" spans="1:15" x14ac:dyDescent="0.2">
      <c r="A40" s="133">
        <v>1998</v>
      </c>
      <c r="B40" s="133"/>
      <c r="C40" s="103" t="s">
        <v>322</v>
      </c>
      <c r="D40" s="103" t="s">
        <v>322</v>
      </c>
      <c r="E40" s="103" t="s">
        <v>322</v>
      </c>
      <c r="F40" s="103" t="s">
        <v>322</v>
      </c>
      <c r="G40" s="103"/>
      <c r="H40" s="133">
        <v>21</v>
      </c>
      <c r="I40" s="252">
        <v>300000</v>
      </c>
      <c r="J40" s="252">
        <v>1500000</v>
      </c>
      <c r="K40" s="337" t="s">
        <v>444</v>
      </c>
      <c r="L40" s="337"/>
      <c r="M40" s="133">
        <v>31</v>
      </c>
      <c r="N40" s="103"/>
      <c r="O40" s="336" t="s">
        <v>454</v>
      </c>
    </row>
    <row r="41" spans="1:15" x14ac:dyDescent="0.2">
      <c r="A41" s="133">
        <v>1999</v>
      </c>
      <c r="B41" s="133"/>
      <c r="C41" s="103" t="s">
        <v>322</v>
      </c>
      <c r="D41" s="103" t="s">
        <v>322</v>
      </c>
      <c r="E41" s="103" t="s">
        <v>322</v>
      </c>
      <c r="F41" s="103" t="s">
        <v>322</v>
      </c>
      <c r="G41" s="103"/>
      <c r="H41" s="133">
        <v>20</v>
      </c>
      <c r="I41" s="252">
        <v>300000</v>
      </c>
      <c r="J41" s="252">
        <v>1500000</v>
      </c>
      <c r="K41" s="337" t="s">
        <v>444</v>
      </c>
      <c r="L41" s="337"/>
      <c r="M41" s="133">
        <v>30</v>
      </c>
      <c r="N41" s="103"/>
      <c r="O41" s="336" t="s">
        <v>454</v>
      </c>
    </row>
    <row r="42" spans="1:15" x14ac:dyDescent="0.2">
      <c r="A42" s="133">
        <v>2000</v>
      </c>
      <c r="B42" s="133"/>
      <c r="C42" s="103">
        <v>10</v>
      </c>
      <c r="D42" s="338">
        <v>10000</v>
      </c>
      <c r="E42" s="338">
        <v>50000</v>
      </c>
      <c r="F42" s="337" t="s">
        <v>444</v>
      </c>
      <c r="G42" s="337"/>
      <c r="H42" s="133">
        <v>20</v>
      </c>
      <c r="I42" s="252">
        <v>300000</v>
      </c>
      <c r="J42" s="252">
        <v>1500000</v>
      </c>
      <c r="K42" s="337" t="s">
        <v>444</v>
      </c>
      <c r="L42" s="337"/>
      <c r="M42" s="133">
        <v>30</v>
      </c>
      <c r="N42" s="103"/>
      <c r="O42" s="103" t="s">
        <v>322</v>
      </c>
    </row>
    <row r="43" spans="1:15" x14ac:dyDescent="0.2">
      <c r="A43" s="133">
        <v>2001</v>
      </c>
      <c r="B43" s="133"/>
      <c r="C43" s="103">
        <v>10</v>
      </c>
      <c r="D43" s="338">
        <v>10000</v>
      </c>
      <c r="E43" s="338">
        <v>50000</v>
      </c>
      <c r="F43" s="337" t="s">
        <v>444</v>
      </c>
      <c r="G43" s="337"/>
      <c r="H43" s="133">
        <v>20</v>
      </c>
      <c r="I43" s="252">
        <v>300000</v>
      </c>
      <c r="J43" s="252">
        <v>1500000</v>
      </c>
      <c r="K43" s="337" t="s">
        <v>444</v>
      </c>
      <c r="L43" s="337"/>
      <c r="M43" s="133">
        <v>30</v>
      </c>
      <c r="N43" s="103"/>
      <c r="O43" s="103" t="s">
        <v>322</v>
      </c>
    </row>
    <row r="44" spans="1:15" x14ac:dyDescent="0.2">
      <c r="A44" s="133">
        <v>2002</v>
      </c>
      <c r="B44" s="133"/>
      <c r="C44" s="103">
        <v>0</v>
      </c>
      <c r="D44" s="338">
        <v>10000</v>
      </c>
      <c r="E44" s="338">
        <v>50000</v>
      </c>
      <c r="F44" s="337" t="s">
        <v>456</v>
      </c>
      <c r="G44" s="337"/>
      <c r="H44" s="133">
        <v>19</v>
      </c>
      <c r="I44" s="252">
        <v>300000</v>
      </c>
      <c r="J44" s="252">
        <v>1500000</v>
      </c>
      <c r="K44" s="337" t="s">
        <v>457</v>
      </c>
      <c r="L44" s="337"/>
      <c r="M44" s="133">
        <v>30</v>
      </c>
      <c r="N44" s="103"/>
      <c r="O44" s="103" t="s">
        <v>322</v>
      </c>
    </row>
    <row r="45" spans="1:15" x14ac:dyDescent="0.2">
      <c r="A45" s="133">
        <v>2003</v>
      </c>
      <c r="B45" s="133"/>
      <c r="C45" s="103">
        <v>0</v>
      </c>
      <c r="D45" s="338">
        <v>10000</v>
      </c>
      <c r="E45" s="338">
        <v>50000</v>
      </c>
      <c r="F45" s="337" t="s">
        <v>456</v>
      </c>
      <c r="G45" s="337"/>
      <c r="H45" s="133">
        <v>19</v>
      </c>
      <c r="I45" s="252">
        <v>300000</v>
      </c>
      <c r="J45" s="252">
        <v>1500000</v>
      </c>
      <c r="K45" s="337" t="s">
        <v>457</v>
      </c>
      <c r="L45" s="337"/>
      <c r="M45" s="133">
        <v>30</v>
      </c>
      <c r="N45" s="103"/>
      <c r="O45" s="103" t="s">
        <v>322</v>
      </c>
    </row>
    <row r="46" spans="1:15" x14ac:dyDescent="0.2">
      <c r="A46" s="133">
        <v>2004</v>
      </c>
      <c r="B46" s="133"/>
      <c r="C46" s="103">
        <v>0</v>
      </c>
      <c r="D46" s="338">
        <v>10000</v>
      </c>
      <c r="E46" s="338">
        <v>50000</v>
      </c>
      <c r="F46" s="337" t="s">
        <v>456</v>
      </c>
      <c r="G46" s="337"/>
      <c r="H46" s="133">
        <v>19</v>
      </c>
      <c r="I46" s="252">
        <v>300000</v>
      </c>
      <c r="J46" s="252">
        <v>1500000</v>
      </c>
      <c r="K46" s="337" t="s">
        <v>457</v>
      </c>
      <c r="L46" s="337"/>
      <c r="M46" s="133">
        <v>30</v>
      </c>
      <c r="N46" s="103"/>
      <c r="O46" s="103" t="s">
        <v>322</v>
      </c>
    </row>
    <row r="47" spans="1:15" x14ac:dyDescent="0.2">
      <c r="A47" s="133">
        <v>2005</v>
      </c>
      <c r="B47" s="133"/>
      <c r="C47" s="103">
        <v>0</v>
      </c>
      <c r="D47" s="338">
        <v>10000</v>
      </c>
      <c r="E47" s="338">
        <v>50000</v>
      </c>
      <c r="F47" s="337" t="s">
        <v>456</v>
      </c>
      <c r="G47" s="337"/>
      <c r="H47" s="133">
        <v>19</v>
      </c>
      <c r="I47" s="252">
        <v>300000</v>
      </c>
      <c r="J47" s="252">
        <v>1500000</v>
      </c>
      <c r="K47" s="337" t="s">
        <v>457</v>
      </c>
      <c r="L47" s="337"/>
      <c r="M47" s="133">
        <v>30</v>
      </c>
      <c r="N47" s="103"/>
      <c r="O47" s="103" t="s">
        <v>322</v>
      </c>
    </row>
    <row r="48" spans="1:15" x14ac:dyDescent="0.2">
      <c r="A48" s="133">
        <v>2006</v>
      </c>
      <c r="B48" s="133"/>
      <c r="C48" s="103" t="s">
        <v>322</v>
      </c>
      <c r="D48" s="103" t="s">
        <v>322</v>
      </c>
      <c r="E48" s="103" t="s">
        <v>322</v>
      </c>
      <c r="F48" s="103" t="s">
        <v>322</v>
      </c>
      <c r="G48" s="103"/>
      <c r="H48" s="133">
        <v>19</v>
      </c>
      <c r="I48" s="252">
        <v>300000</v>
      </c>
      <c r="J48" s="252">
        <v>1500000</v>
      </c>
      <c r="K48" s="337" t="s">
        <v>457</v>
      </c>
      <c r="L48" s="337"/>
      <c r="M48" s="133">
        <v>30</v>
      </c>
      <c r="N48" s="103"/>
      <c r="O48" s="103" t="s">
        <v>322</v>
      </c>
    </row>
    <row r="49" spans="1:15" x14ac:dyDescent="0.2">
      <c r="A49" s="133">
        <v>2007</v>
      </c>
      <c r="B49" s="133"/>
      <c r="C49" s="103" t="s">
        <v>322</v>
      </c>
      <c r="D49" s="103" t="s">
        <v>322</v>
      </c>
      <c r="E49" s="103" t="s">
        <v>322</v>
      </c>
      <c r="F49" s="103" t="s">
        <v>322</v>
      </c>
      <c r="G49" s="103"/>
      <c r="H49" s="133">
        <v>20</v>
      </c>
      <c r="I49" s="252">
        <v>300000</v>
      </c>
      <c r="J49" s="252">
        <v>1500000</v>
      </c>
      <c r="K49" s="337" t="s">
        <v>444</v>
      </c>
      <c r="L49" s="337"/>
      <c r="M49" s="133">
        <v>30</v>
      </c>
      <c r="N49" s="103"/>
      <c r="O49" s="103" t="s">
        <v>322</v>
      </c>
    </row>
    <row r="50" spans="1:15" x14ac:dyDescent="0.2">
      <c r="A50" s="133">
        <v>2008</v>
      </c>
      <c r="B50" s="133"/>
      <c r="C50" s="103" t="s">
        <v>322</v>
      </c>
      <c r="D50" s="103" t="s">
        <v>322</v>
      </c>
      <c r="E50" s="103" t="s">
        <v>322</v>
      </c>
      <c r="F50" s="103" t="s">
        <v>322</v>
      </c>
      <c r="G50" s="103"/>
      <c r="H50" s="133">
        <v>21</v>
      </c>
      <c r="I50" s="252">
        <v>300000</v>
      </c>
      <c r="J50" s="252">
        <v>1500000</v>
      </c>
      <c r="K50" s="337" t="s">
        <v>458</v>
      </c>
      <c r="L50" s="337"/>
      <c r="M50" s="133">
        <v>28</v>
      </c>
      <c r="N50" s="103"/>
      <c r="O50" s="103" t="s">
        <v>322</v>
      </c>
    </row>
    <row r="51" spans="1:15" x14ac:dyDescent="0.2">
      <c r="A51" s="133">
        <v>2009</v>
      </c>
      <c r="B51" s="133"/>
      <c r="C51" s="103" t="s">
        <v>322</v>
      </c>
      <c r="D51" s="103" t="s">
        <v>322</v>
      </c>
      <c r="E51" s="103" t="s">
        <v>322</v>
      </c>
      <c r="F51" s="103" t="s">
        <v>322</v>
      </c>
      <c r="G51" s="103"/>
      <c r="H51" s="133">
        <v>21</v>
      </c>
      <c r="I51" s="252">
        <v>300000</v>
      </c>
      <c r="J51" s="252">
        <v>1500000</v>
      </c>
      <c r="K51" s="337" t="s">
        <v>458</v>
      </c>
      <c r="L51" s="337"/>
      <c r="M51" s="133">
        <v>28</v>
      </c>
      <c r="N51" s="103"/>
      <c r="O51" s="103" t="s">
        <v>322</v>
      </c>
    </row>
    <row r="52" spans="1:15" x14ac:dyDescent="0.2">
      <c r="A52" s="133">
        <v>2010</v>
      </c>
      <c r="B52" s="133"/>
      <c r="C52" s="103" t="s">
        <v>322</v>
      </c>
      <c r="D52" s="103" t="s">
        <v>322</v>
      </c>
      <c r="E52" s="103" t="s">
        <v>322</v>
      </c>
      <c r="F52" s="103" t="s">
        <v>322</v>
      </c>
      <c r="G52" s="103"/>
      <c r="H52" s="133">
        <v>21</v>
      </c>
      <c r="I52" s="252">
        <v>300000</v>
      </c>
      <c r="J52" s="252">
        <v>1500000</v>
      </c>
      <c r="K52" s="337" t="s">
        <v>458</v>
      </c>
      <c r="L52" s="337"/>
      <c r="M52" s="133">
        <v>28</v>
      </c>
      <c r="N52" s="103"/>
      <c r="O52" s="103" t="s">
        <v>322</v>
      </c>
    </row>
    <row r="53" spans="1:15" x14ac:dyDescent="0.2">
      <c r="A53" s="133">
        <v>2011</v>
      </c>
      <c r="B53" s="133"/>
      <c r="C53" s="103" t="s">
        <v>322</v>
      </c>
      <c r="D53" s="103" t="s">
        <v>322</v>
      </c>
      <c r="E53" s="103" t="s">
        <v>322</v>
      </c>
      <c r="F53" s="103" t="s">
        <v>322</v>
      </c>
      <c r="G53" s="103"/>
      <c r="H53" s="133">
        <v>20</v>
      </c>
      <c r="I53" s="252">
        <v>300000</v>
      </c>
      <c r="J53" s="252">
        <v>1500000</v>
      </c>
      <c r="K53" s="337" t="s">
        <v>445</v>
      </c>
      <c r="L53" s="337"/>
      <c r="M53" s="133">
        <v>26</v>
      </c>
      <c r="N53" s="103"/>
      <c r="O53" s="103" t="s">
        <v>322</v>
      </c>
    </row>
    <row r="54" spans="1:15" x14ac:dyDescent="0.2">
      <c r="A54" s="133">
        <v>2012</v>
      </c>
      <c r="B54" s="133"/>
      <c r="C54" s="103" t="s">
        <v>322</v>
      </c>
      <c r="D54" s="103" t="s">
        <v>322</v>
      </c>
      <c r="E54" s="103" t="s">
        <v>322</v>
      </c>
      <c r="F54" s="103" t="s">
        <v>322</v>
      </c>
      <c r="G54" s="103"/>
      <c r="H54" s="133">
        <v>20</v>
      </c>
      <c r="I54" s="252">
        <v>300000</v>
      </c>
      <c r="J54" s="252">
        <v>1500000</v>
      </c>
      <c r="K54" s="337" t="s">
        <v>459</v>
      </c>
      <c r="L54" s="337"/>
      <c r="M54" s="133">
        <v>24</v>
      </c>
      <c r="N54" s="103"/>
      <c r="O54" s="103" t="s">
        <v>322</v>
      </c>
    </row>
    <row r="55" spans="1:15" x14ac:dyDescent="0.2">
      <c r="A55" s="133">
        <v>2013</v>
      </c>
      <c r="B55" s="133"/>
      <c r="C55" s="103" t="s">
        <v>322</v>
      </c>
      <c r="D55" s="103" t="s">
        <v>322</v>
      </c>
      <c r="E55" s="103" t="s">
        <v>322</v>
      </c>
      <c r="F55" s="103" t="s">
        <v>322</v>
      </c>
      <c r="G55" s="103"/>
      <c r="H55" s="133">
        <v>20</v>
      </c>
      <c r="I55" s="252">
        <v>300000</v>
      </c>
      <c r="J55" s="252">
        <v>1500000</v>
      </c>
      <c r="K55" s="337" t="s">
        <v>460</v>
      </c>
      <c r="L55" s="337"/>
      <c r="M55" s="133">
        <v>23</v>
      </c>
      <c r="N55" s="103"/>
      <c r="O55" s="103" t="s">
        <v>322</v>
      </c>
    </row>
    <row r="56" spans="1:15" x14ac:dyDescent="0.2">
      <c r="A56" s="133">
        <v>2014</v>
      </c>
      <c r="B56" s="133"/>
      <c r="C56" s="103" t="s">
        <v>322</v>
      </c>
      <c r="D56" s="103" t="s">
        <v>322</v>
      </c>
      <c r="E56" s="103" t="s">
        <v>322</v>
      </c>
      <c r="F56" s="103" t="s">
        <v>322</v>
      </c>
      <c r="G56" s="103"/>
      <c r="H56" s="133">
        <v>20</v>
      </c>
      <c r="I56" s="252">
        <v>300000</v>
      </c>
      <c r="J56" s="252">
        <v>1500000</v>
      </c>
      <c r="K56" s="337" t="s">
        <v>461</v>
      </c>
      <c r="L56" s="337"/>
      <c r="M56" s="133">
        <v>21</v>
      </c>
      <c r="N56" s="103"/>
      <c r="O56" s="103" t="s">
        <v>322</v>
      </c>
    </row>
    <row r="57" spans="1:15" x14ac:dyDescent="0.2">
      <c r="A57" s="133">
        <v>2015</v>
      </c>
      <c r="C57" s="103" t="s">
        <v>322</v>
      </c>
      <c r="D57" s="103" t="s">
        <v>322</v>
      </c>
      <c r="E57" s="103" t="s">
        <v>322</v>
      </c>
      <c r="F57" s="103" t="s">
        <v>322</v>
      </c>
      <c r="G57" s="103"/>
      <c r="H57" s="133" t="s">
        <v>322</v>
      </c>
      <c r="I57" s="103" t="s">
        <v>322</v>
      </c>
      <c r="J57" s="103" t="s">
        <v>322</v>
      </c>
      <c r="K57" s="103" t="s">
        <v>322</v>
      </c>
      <c r="M57" s="133">
        <v>20</v>
      </c>
      <c r="O57" s="103" t="s">
        <v>322</v>
      </c>
    </row>
    <row r="58" spans="1:15" x14ac:dyDescent="0.2">
      <c r="A58" s="133">
        <v>2016</v>
      </c>
      <c r="C58" s="103" t="s">
        <v>322</v>
      </c>
      <c r="D58" s="103" t="s">
        <v>322</v>
      </c>
      <c r="E58" s="103" t="s">
        <v>322</v>
      </c>
      <c r="F58" s="103" t="s">
        <v>322</v>
      </c>
      <c r="G58" s="103"/>
      <c r="H58" s="133" t="s">
        <v>322</v>
      </c>
      <c r="I58" s="103" t="s">
        <v>322</v>
      </c>
      <c r="J58" s="103" t="s">
        <v>322</v>
      </c>
      <c r="K58" s="103" t="s">
        <v>322</v>
      </c>
      <c r="M58" s="133">
        <v>20</v>
      </c>
      <c r="O58" s="103" t="s">
        <v>322</v>
      </c>
    </row>
    <row r="59" spans="1:15" x14ac:dyDescent="0.2">
      <c r="A59" s="133">
        <v>2017</v>
      </c>
      <c r="C59" s="103" t="s">
        <v>322</v>
      </c>
      <c r="D59" s="103" t="s">
        <v>322</v>
      </c>
      <c r="E59" s="103" t="s">
        <v>322</v>
      </c>
      <c r="F59" s="103" t="s">
        <v>322</v>
      </c>
      <c r="G59" s="103"/>
      <c r="H59" s="133" t="s">
        <v>322</v>
      </c>
      <c r="I59" s="103" t="s">
        <v>322</v>
      </c>
      <c r="J59" s="103" t="s">
        <v>322</v>
      </c>
      <c r="K59" s="103" t="s">
        <v>322</v>
      </c>
      <c r="M59" s="133">
        <v>19</v>
      </c>
      <c r="O59" s="103" t="s">
        <v>322</v>
      </c>
    </row>
    <row r="60" spans="1:15" x14ac:dyDescent="0.2">
      <c r="A60" s="133">
        <v>2018</v>
      </c>
      <c r="C60" s="103" t="s">
        <v>322</v>
      </c>
      <c r="D60" s="103" t="s">
        <v>322</v>
      </c>
      <c r="E60" s="103" t="s">
        <v>322</v>
      </c>
      <c r="F60" s="103" t="s">
        <v>322</v>
      </c>
      <c r="G60" s="103"/>
      <c r="H60" s="133" t="s">
        <v>322</v>
      </c>
      <c r="I60" s="103" t="s">
        <v>322</v>
      </c>
      <c r="J60" s="103" t="s">
        <v>322</v>
      </c>
      <c r="K60" s="103" t="s">
        <v>322</v>
      </c>
      <c r="M60" s="133">
        <v>19</v>
      </c>
      <c r="O60" s="103" t="s">
        <v>322</v>
      </c>
    </row>
    <row r="61" spans="1:15" ht="3.95" customHeight="1" thickBot="1" x14ac:dyDescent="0.25">
      <c r="A61" s="221"/>
      <c r="B61" s="221"/>
      <c r="C61" s="221"/>
      <c r="D61" s="221"/>
      <c r="E61" s="221"/>
      <c r="F61" s="221"/>
      <c r="G61" s="221"/>
      <c r="H61" s="317"/>
      <c r="I61" s="221"/>
      <c r="J61" s="221"/>
      <c r="K61" s="221"/>
      <c r="L61" s="221"/>
      <c r="M61" s="221"/>
      <c r="N61" s="221"/>
      <c r="O61" s="221"/>
    </row>
    <row r="62" spans="1:15" ht="15" customHeight="1" x14ac:dyDescent="0.2">
      <c r="O62" s="339" t="s">
        <v>414</v>
      </c>
    </row>
    <row r="63" spans="1:15" x14ac:dyDescent="0.2">
      <c r="A63" s="403" t="s">
        <v>559</v>
      </c>
      <c r="B63" s="403"/>
      <c r="C63" s="408"/>
      <c r="D63" s="408"/>
      <c r="E63" s="408"/>
      <c r="F63" s="408"/>
      <c r="G63" s="408"/>
      <c r="H63" s="408"/>
      <c r="I63" s="408"/>
      <c r="J63" s="408"/>
      <c r="K63" s="408"/>
      <c r="L63" s="408"/>
      <c r="M63" s="408"/>
      <c r="N63" s="408"/>
      <c r="O63" s="408"/>
    </row>
    <row r="64" spans="1:15" x14ac:dyDescent="0.2">
      <c r="A64" s="408"/>
      <c r="B64" s="408"/>
      <c r="C64" s="408"/>
      <c r="D64" s="408"/>
      <c r="E64" s="408"/>
      <c r="F64" s="408"/>
      <c r="G64" s="408"/>
      <c r="H64" s="408"/>
      <c r="I64" s="408"/>
      <c r="J64" s="408"/>
      <c r="K64" s="408"/>
      <c r="L64" s="408"/>
      <c r="M64" s="408"/>
      <c r="N64" s="408"/>
      <c r="O64" s="408"/>
    </row>
    <row r="65" spans="1:15" ht="3.95" customHeight="1" x14ac:dyDescent="0.2">
      <c r="A65" s="340"/>
      <c r="B65" s="340"/>
      <c r="C65" s="340"/>
      <c r="D65" s="340"/>
      <c r="E65" s="340"/>
      <c r="F65" s="340"/>
      <c r="G65" s="340"/>
      <c r="H65" s="340"/>
      <c r="I65" s="340"/>
      <c r="J65" s="340"/>
      <c r="K65" s="340"/>
      <c r="L65" s="340"/>
      <c r="M65" s="340"/>
      <c r="N65" s="340"/>
      <c r="O65" s="340"/>
    </row>
    <row r="66" spans="1:15" x14ac:dyDescent="0.2">
      <c r="A66" s="403" t="s">
        <v>462</v>
      </c>
      <c r="B66" s="403"/>
      <c r="C66" s="408"/>
      <c r="D66" s="408"/>
      <c r="E66" s="408"/>
      <c r="F66" s="408"/>
      <c r="G66" s="408"/>
      <c r="H66" s="408"/>
      <c r="I66" s="408"/>
      <c r="J66" s="408"/>
      <c r="K66" s="408"/>
      <c r="L66" s="408"/>
      <c r="M66" s="408"/>
      <c r="N66" s="408"/>
      <c r="O66" s="408"/>
    </row>
    <row r="67" spans="1:15" x14ac:dyDescent="0.2">
      <c r="A67" s="408"/>
      <c r="B67" s="408"/>
      <c r="C67" s="408"/>
      <c r="D67" s="408"/>
      <c r="E67" s="408"/>
      <c r="F67" s="408"/>
      <c r="G67" s="408"/>
      <c r="H67" s="408"/>
      <c r="I67" s="408"/>
      <c r="J67" s="408"/>
      <c r="K67" s="408"/>
      <c r="L67" s="408"/>
      <c r="M67" s="408"/>
      <c r="N67" s="408"/>
      <c r="O67" s="408"/>
    </row>
    <row r="68" spans="1:15" x14ac:dyDescent="0.2">
      <c r="A68" s="408"/>
      <c r="B68" s="408"/>
      <c r="C68" s="408"/>
      <c r="D68" s="408"/>
      <c r="E68" s="408"/>
      <c r="F68" s="408"/>
      <c r="G68" s="408"/>
      <c r="H68" s="408"/>
      <c r="I68" s="408"/>
      <c r="J68" s="408"/>
      <c r="K68" s="408"/>
      <c r="L68" s="408"/>
      <c r="M68" s="408"/>
      <c r="N68" s="408"/>
      <c r="O68" s="408"/>
    </row>
    <row r="69" spans="1:15" x14ac:dyDescent="0.2">
      <c r="A69" s="408"/>
      <c r="B69" s="408"/>
      <c r="C69" s="408"/>
      <c r="D69" s="408"/>
      <c r="E69" s="408"/>
      <c r="F69" s="408"/>
      <c r="G69" s="408"/>
      <c r="H69" s="408"/>
      <c r="I69" s="408"/>
      <c r="J69" s="408"/>
      <c r="K69" s="408"/>
      <c r="L69" s="408"/>
      <c r="M69" s="408"/>
      <c r="N69" s="408"/>
      <c r="O69" s="408"/>
    </row>
    <row r="70" spans="1:15" ht="3.95" customHeight="1" x14ac:dyDescent="0.2">
      <c r="A70" s="340"/>
      <c r="B70" s="340"/>
      <c r="C70" s="340"/>
      <c r="D70" s="340"/>
      <c r="E70" s="340"/>
      <c r="F70" s="340"/>
      <c r="G70" s="340"/>
      <c r="H70" s="340"/>
      <c r="I70" s="340"/>
      <c r="J70" s="340"/>
      <c r="K70" s="340"/>
      <c r="L70" s="340"/>
      <c r="M70" s="340"/>
      <c r="N70" s="340"/>
      <c r="O70" s="340"/>
    </row>
    <row r="71" spans="1:15" x14ac:dyDescent="0.2">
      <c r="A71" s="403" t="s">
        <v>463</v>
      </c>
      <c r="B71" s="403"/>
      <c r="C71" s="408"/>
      <c r="D71" s="408"/>
      <c r="E71" s="408"/>
      <c r="F71" s="408"/>
      <c r="G71" s="408"/>
      <c r="H71" s="408"/>
      <c r="I71" s="408"/>
      <c r="J71" s="408"/>
      <c r="K71" s="408"/>
      <c r="L71" s="408"/>
      <c r="M71" s="408"/>
      <c r="N71" s="408"/>
      <c r="O71" s="408"/>
    </row>
    <row r="72" spans="1:15" x14ac:dyDescent="0.2">
      <c r="A72" s="408"/>
      <c r="B72" s="408"/>
      <c r="C72" s="408"/>
      <c r="D72" s="408"/>
      <c r="E72" s="408"/>
      <c r="F72" s="408"/>
      <c r="G72" s="408"/>
      <c r="H72" s="408"/>
      <c r="I72" s="408"/>
      <c r="J72" s="408"/>
      <c r="K72" s="408"/>
      <c r="L72" s="408"/>
      <c r="M72" s="408"/>
      <c r="N72" s="408"/>
      <c r="O72" s="408"/>
    </row>
    <row r="73" spans="1:15" x14ac:dyDescent="0.2">
      <c r="A73" s="408"/>
      <c r="B73" s="408"/>
      <c r="C73" s="408"/>
      <c r="D73" s="408"/>
      <c r="E73" s="408"/>
      <c r="F73" s="408"/>
      <c r="G73" s="408"/>
      <c r="H73" s="408"/>
      <c r="I73" s="408"/>
      <c r="J73" s="408"/>
      <c r="K73" s="408"/>
      <c r="L73" s="408"/>
      <c r="M73" s="408"/>
      <c r="N73" s="408"/>
      <c r="O73" s="408"/>
    </row>
    <row r="74" spans="1:15" ht="3.95" customHeight="1" x14ac:dyDescent="0.2"/>
    <row r="75" spans="1:15" x14ac:dyDescent="0.2">
      <c r="A75" s="100" t="s">
        <v>464</v>
      </c>
      <c r="C75" s="340"/>
      <c r="D75" s="340"/>
      <c r="E75" s="340"/>
      <c r="F75" s="340"/>
      <c r="G75" s="340"/>
      <c r="H75" s="340"/>
      <c r="I75" s="340"/>
      <c r="J75" s="340"/>
      <c r="K75" s="340"/>
      <c r="L75" s="340"/>
      <c r="M75" s="340"/>
      <c r="N75" s="340"/>
      <c r="O75" s="340"/>
    </row>
    <row r="76" spans="1:15" ht="3.95" customHeight="1" x14ac:dyDescent="0.2">
      <c r="C76" s="340"/>
      <c r="D76" s="340"/>
      <c r="E76" s="340"/>
      <c r="F76" s="340"/>
      <c r="G76" s="340"/>
      <c r="H76" s="340"/>
      <c r="I76" s="340"/>
      <c r="J76" s="340"/>
      <c r="K76" s="340"/>
      <c r="L76" s="340"/>
      <c r="M76" s="340"/>
      <c r="N76" s="340"/>
      <c r="O76" s="340"/>
    </row>
    <row r="77" spans="1:15" ht="11.25" customHeight="1" x14ac:dyDescent="0.2">
      <c r="A77" s="405" t="s">
        <v>465</v>
      </c>
      <c r="B77" s="405"/>
      <c r="C77" s="405"/>
      <c r="D77" s="405"/>
      <c r="E77" s="405"/>
      <c r="F77" s="405"/>
      <c r="G77" s="405"/>
      <c r="H77" s="405"/>
      <c r="I77" s="405"/>
      <c r="J77" s="405"/>
      <c r="K77" s="405"/>
      <c r="L77" s="405"/>
      <c r="M77" s="405"/>
      <c r="N77" s="405"/>
      <c r="O77" s="405"/>
    </row>
    <row r="78" spans="1:15" x14ac:dyDescent="0.2">
      <c r="A78" s="405"/>
      <c r="B78" s="405"/>
      <c r="C78" s="405"/>
      <c r="D78" s="405"/>
      <c r="E78" s="405"/>
      <c r="F78" s="405"/>
      <c r="G78" s="405"/>
      <c r="H78" s="405"/>
      <c r="I78" s="405"/>
      <c r="J78" s="405"/>
      <c r="K78" s="405"/>
      <c r="L78" s="405"/>
      <c r="M78" s="405"/>
      <c r="N78" s="405"/>
      <c r="O78" s="405"/>
    </row>
    <row r="79" spans="1:15" ht="3.95" customHeight="1" x14ac:dyDescent="0.2">
      <c r="A79" s="341"/>
      <c r="B79" s="341"/>
      <c r="C79" s="341"/>
      <c r="D79" s="341"/>
      <c r="E79" s="341"/>
      <c r="F79" s="341"/>
      <c r="G79" s="341"/>
      <c r="H79" s="341"/>
      <c r="I79" s="341"/>
      <c r="J79" s="341"/>
      <c r="K79" s="341"/>
      <c r="L79" s="341"/>
      <c r="M79" s="341"/>
      <c r="N79" s="341"/>
      <c r="O79" s="341"/>
    </row>
    <row r="80" spans="1:15" ht="3.95" customHeight="1" x14ac:dyDescent="0.2">
      <c r="A80" s="403" t="s">
        <v>466</v>
      </c>
      <c r="B80" s="403"/>
      <c r="C80" s="408"/>
      <c r="D80" s="408"/>
      <c r="E80" s="408"/>
      <c r="F80" s="408"/>
      <c r="G80" s="408"/>
      <c r="H80" s="408"/>
      <c r="I80" s="408"/>
      <c r="J80" s="408"/>
      <c r="K80" s="408"/>
      <c r="L80" s="408"/>
      <c r="M80" s="408"/>
      <c r="N80" s="408"/>
      <c r="O80" s="408"/>
    </row>
    <row r="81" spans="1:15" x14ac:dyDescent="0.2">
      <c r="A81" s="408"/>
      <c r="B81" s="408"/>
      <c r="C81" s="408"/>
      <c r="D81" s="408"/>
      <c r="E81" s="408"/>
      <c r="F81" s="408"/>
      <c r="G81" s="408"/>
      <c r="H81" s="408"/>
      <c r="I81" s="408"/>
      <c r="J81" s="408"/>
      <c r="K81" s="408"/>
      <c r="L81" s="408"/>
      <c r="M81" s="408"/>
      <c r="N81" s="408"/>
      <c r="O81" s="408"/>
    </row>
    <row r="82" spans="1:15" ht="3.95" customHeight="1" x14ac:dyDescent="0.2">
      <c r="A82" s="340"/>
      <c r="B82" s="340"/>
      <c r="C82" s="340"/>
      <c r="D82" s="340"/>
      <c r="E82" s="340"/>
      <c r="F82" s="340"/>
      <c r="G82" s="340"/>
      <c r="H82" s="340"/>
      <c r="I82" s="340"/>
      <c r="J82" s="340"/>
      <c r="K82" s="340"/>
      <c r="L82" s="340"/>
      <c r="M82" s="340"/>
      <c r="N82" s="340"/>
      <c r="O82" s="340"/>
    </row>
    <row r="83" spans="1:15" x14ac:dyDescent="0.2">
      <c r="A83" s="300" t="s">
        <v>467</v>
      </c>
      <c r="B83" s="300"/>
      <c r="C83" s="342"/>
      <c r="D83" s="342"/>
      <c r="E83" s="342"/>
      <c r="F83" s="342"/>
      <c r="G83" s="342"/>
      <c r="H83" s="342"/>
      <c r="I83" s="342"/>
      <c r="J83" s="342"/>
      <c r="K83" s="342"/>
      <c r="L83" s="342"/>
      <c r="M83" s="342"/>
      <c r="N83" s="342"/>
      <c r="O83" s="342"/>
    </row>
    <row r="85" spans="1:15" x14ac:dyDescent="0.2">
      <c r="A85" s="62" t="s">
        <v>18</v>
      </c>
      <c r="B85" s="59"/>
      <c r="C85" s="63"/>
      <c r="D85" s="63"/>
      <c r="E85" s="63"/>
      <c r="F85" s="63"/>
      <c r="G85" s="63"/>
      <c r="H85" s="63"/>
      <c r="I85" s="63"/>
      <c r="J85" s="63"/>
      <c r="K85" s="63"/>
    </row>
    <row r="86" spans="1:15" x14ac:dyDescent="0.2">
      <c r="A86" s="91" t="s">
        <v>11</v>
      </c>
      <c r="B86" s="59"/>
      <c r="C86" s="64"/>
      <c r="D86" s="59"/>
      <c r="E86" s="64"/>
      <c r="F86" s="64"/>
      <c r="G86" s="64"/>
      <c r="H86" s="59"/>
      <c r="I86" s="65"/>
      <c r="J86" s="59"/>
      <c r="K86" s="64"/>
    </row>
    <row r="87" spans="1:15" x14ac:dyDescent="0.2">
      <c r="A87" s="406" t="s">
        <v>17</v>
      </c>
      <c r="B87" s="406"/>
      <c r="C87" s="64"/>
      <c r="D87" s="59"/>
      <c r="E87" s="64"/>
      <c r="F87" s="64"/>
      <c r="G87" s="64"/>
      <c r="H87" s="59"/>
      <c r="I87" s="65"/>
      <c r="J87" s="59"/>
      <c r="K87" s="64"/>
    </row>
    <row r="88" spans="1:15" x14ac:dyDescent="0.2">
      <c r="A88" s="59"/>
      <c r="B88" s="59"/>
      <c r="C88" s="64"/>
      <c r="D88" s="59"/>
      <c r="E88" s="64"/>
      <c r="F88" s="64"/>
      <c r="G88" s="64"/>
      <c r="H88" s="59"/>
      <c r="I88" s="65"/>
      <c r="J88" s="59"/>
      <c r="K88" s="64"/>
    </row>
    <row r="89" spans="1:15" x14ac:dyDescent="0.2">
      <c r="A89" s="100" t="s">
        <v>12</v>
      </c>
      <c r="B89" s="59"/>
      <c r="C89" s="64"/>
      <c r="D89" s="59"/>
      <c r="E89" s="64"/>
      <c r="F89" s="64"/>
      <c r="G89" s="64"/>
      <c r="H89" s="59"/>
      <c r="I89" s="65"/>
      <c r="J89" s="59"/>
      <c r="K89" s="64"/>
    </row>
    <row r="90" spans="1:15" x14ac:dyDescent="0.2">
      <c r="A90" s="125" t="s">
        <v>15</v>
      </c>
      <c r="B90" s="126"/>
      <c r="C90" s="64"/>
      <c r="D90" s="59"/>
      <c r="E90" s="64"/>
      <c r="F90" s="64"/>
      <c r="G90" s="64"/>
      <c r="H90" s="59"/>
      <c r="I90" s="65"/>
      <c r="J90" s="59"/>
      <c r="K90" s="64"/>
    </row>
    <row r="91" spans="1:15" ht="12.75" customHeight="1" x14ac:dyDescent="0.2">
      <c r="A91" s="59"/>
      <c r="B91" s="59"/>
      <c r="C91" s="64"/>
      <c r="D91" s="59"/>
      <c r="E91" s="64"/>
      <c r="F91" s="64"/>
      <c r="G91" s="64"/>
      <c r="H91" s="59"/>
      <c r="I91" s="65"/>
      <c r="J91" s="59"/>
      <c r="K91" s="64"/>
    </row>
    <row r="94" spans="1:15" x14ac:dyDescent="0.2">
      <c r="A94" s="91"/>
      <c r="B94" s="91"/>
    </row>
    <row r="101" spans="1:14" x14ac:dyDescent="0.2">
      <c r="C101" s="230"/>
      <c r="D101" s="230"/>
      <c r="E101" s="230"/>
      <c r="F101" s="230"/>
      <c r="G101" s="230"/>
      <c r="H101" s="230"/>
      <c r="I101" s="230"/>
      <c r="J101" s="230"/>
      <c r="K101" s="230"/>
      <c r="L101" s="230"/>
      <c r="M101" s="230"/>
      <c r="N101" s="230"/>
    </row>
    <row r="103" spans="1:14" x14ac:dyDescent="0.2">
      <c r="C103" s="230"/>
      <c r="D103" s="230"/>
      <c r="E103" s="230"/>
      <c r="F103" s="230"/>
      <c r="G103" s="230"/>
      <c r="H103" s="230"/>
      <c r="I103" s="230"/>
      <c r="J103" s="230"/>
      <c r="K103" s="230"/>
      <c r="L103" s="230"/>
      <c r="M103" s="230"/>
      <c r="N103" s="230"/>
    </row>
    <row r="108" spans="1:14" x14ac:dyDescent="0.2">
      <c r="A108" s="91"/>
      <c r="B108" s="91"/>
    </row>
    <row r="110" spans="1:14" x14ac:dyDescent="0.2">
      <c r="A110" s="91"/>
      <c r="B110" s="91"/>
    </row>
  </sheetData>
  <mergeCells count="11">
    <mergeCell ref="A63:O64"/>
    <mergeCell ref="C6:F6"/>
    <mergeCell ref="H6:K6"/>
    <mergeCell ref="A8:A10"/>
    <mergeCell ref="D8:E8"/>
    <mergeCell ref="I8:J8"/>
    <mergeCell ref="A66:O69"/>
    <mergeCell ref="A71:O73"/>
    <mergeCell ref="A77:O78"/>
    <mergeCell ref="A80:O81"/>
    <mergeCell ref="A87:B87"/>
  </mergeCells>
  <hyperlinks>
    <hyperlink ref="A90" r:id="rId1"/>
    <hyperlink ref="A87" r:id="rId2" display="ct_statistics@hmrc.gsi.gov.uk"/>
    <hyperlink ref="A90:B90" r:id="rId3" display="www.hmrc.gov.uk/"/>
    <hyperlink ref="A87:B87" r:id="rId4" display="ct.statistics@hmrc.gsi.gov.uk"/>
  </hyperlinks>
  <pageMargins left="0.7" right="0.7" top="0.75" bottom="0.75" header="0.3" footer="0.3"/>
  <ignoredErrors>
    <ignoredError sqref="O35" twoDigitTextYear="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7"/>
  <sheetViews>
    <sheetView tabSelected="1" topLeftCell="A22" zoomScaleNormal="100" workbookViewId="0">
      <selection activeCell="J46" sqref="J46"/>
    </sheetView>
  </sheetViews>
  <sheetFormatPr defaultColWidth="9.140625" defaultRowHeight="12.75" x14ac:dyDescent="0.2"/>
  <cols>
    <col min="1" max="16384" width="9.140625" style="166"/>
  </cols>
  <sheetData>
    <row r="1" spans="1:44" ht="15.75" x14ac:dyDescent="0.25">
      <c r="A1" s="347"/>
      <c r="B1" s="348"/>
      <c r="C1" s="348"/>
      <c r="D1" s="348"/>
      <c r="E1" s="124"/>
      <c r="F1" s="349" t="s">
        <v>470</v>
      </c>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24"/>
      <c r="AP1" s="124"/>
      <c r="AQ1" s="124"/>
      <c r="AR1" s="124"/>
    </row>
    <row r="2" spans="1:44" x14ac:dyDescent="0.2">
      <c r="A2" s="124"/>
      <c r="B2" s="124"/>
      <c r="C2" s="124"/>
      <c r="D2" s="124"/>
      <c r="E2" s="124"/>
      <c r="F2" s="350" t="s">
        <v>471</v>
      </c>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row>
    <row r="3" spans="1:44" x14ac:dyDescent="0.2">
      <c r="A3" s="124"/>
      <c r="B3" s="124"/>
      <c r="C3" s="124"/>
      <c r="D3" s="124"/>
      <c r="E3" s="350"/>
      <c r="F3" s="124"/>
      <c r="G3" s="124"/>
      <c r="H3" s="124"/>
      <c r="I3" s="124"/>
      <c r="J3" s="124"/>
      <c r="K3" s="124"/>
      <c r="L3" s="124"/>
      <c r="M3" s="124"/>
      <c r="N3" s="124"/>
      <c r="O3" s="124"/>
      <c r="P3" s="124"/>
      <c r="Q3" s="351"/>
      <c r="R3" s="351"/>
      <c r="S3" s="124"/>
      <c r="T3" s="124"/>
      <c r="U3" s="124"/>
      <c r="V3" s="124"/>
      <c r="W3" s="124"/>
      <c r="X3" s="351" t="s">
        <v>472</v>
      </c>
      <c r="Y3" s="124"/>
      <c r="Z3" s="124"/>
      <c r="AA3" s="124"/>
      <c r="AB3" s="124"/>
      <c r="AC3" s="124"/>
      <c r="AD3" s="124"/>
      <c r="AE3" s="124"/>
      <c r="AF3" s="124"/>
      <c r="AG3" s="124"/>
      <c r="AH3" s="124"/>
      <c r="AI3" s="124"/>
      <c r="AJ3" s="124"/>
      <c r="AK3" s="124"/>
      <c r="AL3" s="124"/>
      <c r="AM3" s="124"/>
      <c r="AN3" s="124"/>
      <c r="AO3" s="124"/>
      <c r="AP3" s="124"/>
      <c r="AQ3" s="124"/>
      <c r="AR3" s="124"/>
    </row>
    <row r="4" spans="1:44" x14ac:dyDescent="0.2">
      <c r="A4" s="352"/>
      <c r="B4" s="352"/>
      <c r="C4" s="352"/>
      <c r="D4" s="352"/>
      <c r="E4" s="352"/>
      <c r="F4" s="352"/>
      <c r="G4" s="352"/>
      <c r="H4" s="352"/>
      <c r="I4" s="352"/>
      <c r="J4" s="59"/>
      <c r="K4" s="59"/>
      <c r="L4" s="64"/>
      <c r="M4" s="64"/>
      <c r="N4" s="64"/>
      <c r="O4" s="64"/>
      <c r="P4" s="64"/>
      <c r="Q4" s="59"/>
      <c r="R4" s="59"/>
      <c r="S4" s="59"/>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row>
    <row r="5" spans="1:44" x14ac:dyDescent="0.2">
      <c r="A5" s="124"/>
      <c r="B5" s="124"/>
      <c r="C5" s="124"/>
      <c r="D5" s="124"/>
      <c r="E5" s="124"/>
      <c r="F5" s="124"/>
      <c r="G5" s="124"/>
      <c r="H5" s="124"/>
      <c r="I5" s="124"/>
      <c r="J5" s="353"/>
      <c r="K5" s="353"/>
      <c r="L5" s="354"/>
      <c r="M5" s="354"/>
      <c r="N5" s="354"/>
      <c r="O5" s="354"/>
      <c r="P5" s="354"/>
      <c r="Q5" s="354"/>
      <c r="R5" s="354"/>
      <c r="S5" s="354"/>
      <c r="T5" s="354"/>
      <c r="U5" s="354"/>
      <c r="V5" s="354"/>
      <c r="W5" s="353"/>
      <c r="X5" s="353"/>
      <c r="Y5" s="124"/>
      <c r="Z5" s="124"/>
      <c r="AA5" s="124"/>
      <c r="AB5" s="124"/>
      <c r="AC5" s="124"/>
      <c r="AD5" s="124"/>
      <c r="AE5" s="124"/>
      <c r="AF5" s="124"/>
      <c r="AG5" s="124"/>
      <c r="AH5" s="124"/>
      <c r="AI5" s="124"/>
      <c r="AJ5" s="124"/>
      <c r="AK5" s="124"/>
      <c r="AL5" s="124"/>
      <c r="AM5" s="124"/>
      <c r="AN5" s="124"/>
      <c r="AO5" s="124"/>
      <c r="AP5" s="124"/>
      <c r="AQ5" s="124"/>
      <c r="AR5" s="124"/>
    </row>
    <row r="6" spans="1:44" x14ac:dyDescent="0.2">
      <c r="A6" s="345" t="s">
        <v>473</v>
      </c>
      <c r="B6" s="124"/>
      <c r="C6" s="124"/>
      <c r="D6" s="124"/>
      <c r="E6" s="124"/>
      <c r="F6" s="124"/>
      <c r="G6" s="124"/>
      <c r="H6" s="124"/>
      <c r="I6" s="124"/>
      <c r="J6" s="59"/>
      <c r="K6" s="59"/>
      <c r="L6" s="66"/>
      <c r="M6" s="66"/>
      <c r="N6" s="66"/>
      <c r="O6" s="66"/>
      <c r="P6" s="66"/>
      <c r="Q6" s="66"/>
      <c r="R6" s="66"/>
      <c r="S6" s="66"/>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row>
    <row r="7" spans="1:44" x14ac:dyDescent="0.2">
      <c r="A7" s="124"/>
      <c r="B7" s="124"/>
      <c r="C7" s="124"/>
      <c r="D7" s="124"/>
      <c r="E7" s="124"/>
      <c r="F7" s="355" t="s">
        <v>14</v>
      </c>
      <c r="G7" s="355" t="s">
        <v>5</v>
      </c>
      <c r="H7" s="355" t="s">
        <v>6</v>
      </c>
      <c r="I7" s="355" t="s">
        <v>7</v>
      </c>
      <c r="J7" s="355" t="s">
        <v>8</v>
      </c>
      <c r="K7" s="355" t="s">
        <v>9</v>
      </c>
      <c r="L7" s="355" t="s">
        <v>474</v>
      </c>
      <c r="M7" s="355" t="s">
        <v>20</v>
      </c>
      <c r="N7" s="355" t="s">
        <v>22</v>
      </c>
      <c r="O7" s="355" t="s">
        <v>27</v>
      </c>
      <c r="P7" s="355" t="s">
        <v>31</v>
      </c>
      <c r="Q7" s="355" t="s">
        <v>68</v>
      </c>
      <c r="R7" s="355" t="s">
        <v>13</v>
      </c>
      <c r="S7" s="355" t="s">
        <v>19</v>
      </c>
      <c r="T7" s="355" t="s">
        <v>21</v>
      </c>
      <c r="U7" s="355" t="s">
        <v>28</v>
      </c>
      <c r="V7" s="355" t="s">
        <v>30</v>
      </c>
      <c r="W7" s="355" t="s">
        <v>38</v>
      </c>
      <c r="X7" s="355" t="s">
        <v>475</v>
      </c>
      <c r="Y7" s="124"/>
      <c r="Z7" s="124"/>
      <c r="AA7" s="124"/>
      <c r="AB7" s="124"/>
      <c r="AC7" s="124"/>
      <c r="AD7" s="124"/>
      <c r="AE7" s="124"/>
      <c r="AF7" s="124"/>
      <c r="AG7" s="124"/>
      <c r="AH7" s="124"/>
      <c r="AI7" s="124"/>
      <c r="AJ7" s="124"/>
      <c r="AK7" s="124"/>
      <c r="AL7" s="124"/>
      <c r="AM7" s="124"/>
      <c r="AN7" s="124"/>
      <c r="AO7" s="124"/>
      <c r="AP7" s="124"/>
      <c r="AQ7" s="124"/>
      <c r="AR7" s="124"/>
    </row>
    <row r="8" spans="1:44" x14ac:dyDescent="0.2">
      <c r="A8" s="352"/>
      <c r="B8" s="352"/>
      <c r="C8" s="352"/>
      <c r="D8" s="352"/>
      <c r="E8" s="352"/>
      <c r="F8" s="352"/>
      <c r="G8" s="352"/>
      <c r="H8" s="352"/>
      <c r="I8" s="352"/>
      <c r="J8" s="356"/>
      <c r="K8" s="356"/>
      <c r="L8" s="357"/>
      <c r="M8" s="357"/>
      <c r="N8" s="357"/>
      <c r="O8" s="357"/>
      <c r="P8" s="357"/>
      <c r="Q8" s="357"/>
      <c r="R8" s="357"/>
      <c r="S8" s="357"/>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row>
    <row r="9" spans="1:44" x14ac:dyDescent="0.2">
      <c r="A9" s="124"/>
      <c r="B9" s="124"/>
      <c r="C9" s="124"/>
      <c r="D9" s="124"/>
      <c r="E9" s="124"/>
      <c r="F9" s="124"/>
      <c r="G9" s="124"/>
      <c r="H9" s="124"/>
      <c r="I9" s="124"/>
      <c r="J9" s="59"/>
      <c r="K9" s="59"/>
      <c r="L9" s="64"/>
      <c r="M9" s="64"/>
      <c r="N9" s="64"/>
      <c r="O9" s="64"/>
      <c r="P9" s="64"/>
      <c r="Q9" s="59"/>
      <c r="R9" s="124"/>
      <c r="S9" s="124"/>
      <c r="T9" s="353"/>
      <c r="U9" s="353"/>
      <c r="V9" s="353"/>
      <c r="W9" s="353"/>
      <c r="X9" s="353"/>
      <c r="Y9" s="124"/>
      <c r="Z9" s="124"/>
      <c r="AA9" s="124"/>
      <c r="AB9" s="124"/>
      <c r="AC9" s="124"/>
      <c r="AD9" s="124"/>
      <c r="AE9" s="124"/>
      <c r="AF9" s="124"/>
      <c r="AG9" s="124"/>
      <c r="AH9" s="124"/>
      <c r="AI9" s="124"/>
      <c r="AJ9" s="124"/>
      <c r="AK9" s="124"/>
      <c r="AL9" s="124"/>
      <c r="AM9" s="124"/>
      <c r="AN9" s="124"/>
      <c r="AO9" s="124"/>
      <c r="AP9" s="124"/>
      <c r="AQ9" s="124"/>
      <c r="AR9" s="124"/>
    </row>
    <row r="10" spans="1:44" x14ac:dyDescent="0.2">
      <c r="A10" s="348" t="s">
        <v>503</v>
      </c>
      <c r="B10" s="124"/>
      <c r="C10" s="124"/>
      <c r="D10" s="124"/>
      <c r="E10" s="124"/>
      <c r="F10" s="351"/>
      <c r="G10" s="351"/>
      <c r="H10" s="351"/>
      <c r="I10" s="351"/>
      <c r="J10" s="59"/>
      <c r="K10" s="59"/>
      <c r="L10" s="64"/>
      <c r="M10" s="64"/>
      <c r="N10" s="64"/>
      <c r="O10" s="64"/>
      <c r="P10" s="64"/>
      <c r="Q10" s="59"/>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row>
    <row r="11" spans="1:44" x14ac:dyDescent="0.2">
      <c r="A11" s="124"/>
      <c r="B11" s="124"/>
      <c r="C11" s="124"/>
      <c r="D11" s="124"/>
      <c r="E11" s="124"/>
      <c r="F11" s="351"/>
      <c r="G11" s="351"/>
      <c r="H11" s="351"/>
      <c r="I11" s="351"/>
      <c r="J11" s="59"/>
      <c r="K11" s="59"/>
      <c r="L11" s="64"/>
      <c r="M11" s="64"/>
      <c r="N11" s="64"/>
      <c r="O11" s="64"/>
      <c r="P11" s="64"/>
      <c r="Q11" s="59"/>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4"/>
      <c r="AQ11" s="124"/>
      <c r="AR11" s="124"/>
    </row>
    <row r="12" spans="1:44" x14ac:dyDescent="0.2">
      <c r="A12" s="124"/>
      <c r="B12" s="358"/>
      <c r="C12" s="348" t="s">
        <v>476</v>
      </c>
      <c r="D12" s="348"/>
      <c r="E12" s="124"/>
      <c r="F12" s="351"/>
      <c r="G12" s="351"/>
      <c r="H12" s="355"/>
      <c r="I12" s="355"/>
      <c r="J12" s="59"/>
      <c r="K12" s="59"/>
      <c r="L12" s="64"/>
      <c r="M12" s="64"/>
      <c r="N12" s="64"/>
      <c r="O12" s="64"/>
      <c r="P12" s="64"/>
      <c r="Q12" s="59"/>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4"/>
      <c r="AR12" s="124"/>
    </row>
    <row r="13" spans="1:44" x14ac:dyDescent="0.2">
      <c r="A13" s="124"/>
      <c r="B13" s="124"/>
      <c r="C13" s="358" t="s">
        <v>477</v>
      </c>
      <c r="D13" s="358"/>
      <c r="E13" s="359"/>
      <c r="F13" s="360">
        <v>19448</v>
      </c>
      <c r="G13" s="360">
        <v>-208</v>
      </c>
      <c r="H13" s="360">
        <v>-1766</v>
      </c>
      <c r="I13" s="360">
        <v>-1574</v>
      </c>
      <c r="J13" s="361">
        <v>-1430</v>
      </c>
      <c r="K13" s="361">
        <v>-872</v>
      </c>
      <c r="L13" s="344">
        <v>-595</v>
      </c>
      <c r="M13" s="344">
        <v>-380</v>
      </c>
      <c r="N13" s="344">
        <v>230</v>
      </c>
      <c r="O13" s="344">
        <v>-71</v>
      </c>
      <c r="P13" s="344">
        <v>156</v>
      </c>
      <c r="Q13" s="344">
        <v>24</v>
      </c>
      <c r="R13" s="344">
        <v>-56</v>
      </c>
      <c r="S13" s="344">
        <v>-151</v>
      </c>
      <c r="T13" s="124">
        <v>-91</v>
      </c>
      <c r="U13" s="362">
        <v>-58</v>
      </c>
      <c r="V13" s="362">
        <v>22</v>
      </c>
      <c r="W13" s="362">
        <v>-7</v>
      </c>
      <c r="X13" s="362">
        <v>-25</v>
      </c>
      <c r="Y13" s="124"/>
      <c r="Z13" s="124"/>
      <c r="AA13" s="124"/>
      <c r="AB13" s="124"/>
      <c r="AC13" s="124"/>
      <c r="AD13" s="124"/>
      <c r="AE13" s="124"/>
      <c r="AF13" s="124"/>
      <c r="AG13" s="124"/>
      <c r="AH13" s="124"/>
      <c r="AI13" s="124"/>
      <c r="AJ13" s="124"/>
      <c r="AK13" s="124"/>
      <c r="AL13" s="124"/>
      <c r="AM13" s="124"/>
      <c r="AN13" s="124"/>
      <c r="AO13" s="124"/>
      <c r="AP13" s="124"/>
      <c r="AQ13" s="124"/>
      <c r="AR13" s="124"/>
    </row>
    <row r="14" spans="1:44" x14ac:dyDescent="0.2">
      <c r="A14" s="124"/>
      <c r="B14" s="124"/>
      <c r="C14" s="358" t="s">
        <v>478</v>
      </c>
      <c r="D14" s="358"/>
      <c r="E14" s="359"/>
      <c r="F14" s="343">
        <v>11989</v>
      </c>
      <c r="G14" s="343">
        <v>26316</v>
      </c>
      <c r="H14" s="343">
        <v>24765</v>
      </c>
      <c r="I14" s="343">
        <v>21111</v>
      </c>
      <c r="J14" s="343">
        <v>19910</v>
      </c>
      <c r="K14" s="343">
        <v>23019</v>
      </c>
      <c r="L14" s="344">
        <v>26394</v>
      </c>
      <c r="M14" s="344">
        <v>28169</v>
      </c>
      <c r="N14" s="344">
        <v>29032</v>
      </c>
      <c r="O14" s="344">
        <v>21875</v>
      </c>
      <c r="P14" s="344">
        <v>19650</v>
      </c>
      <c r="Q14" s="344">
        <v>24274</v>
      </c>
      <c r="R14" s="344">
        <v>21868</v>
      </c>
      <c r="S14" s="344">
        <v>24164</v>
      </c>
      <c r="T14" s="359">
        <v>23165</v>
      </c>
      <c r="U14" s="359">
        <v>25537</v>
      </c>
      <c r="V14" s="359">
        <v>29673</v>
      </c>
      <c r="W14" s="359">
        <v>34123</v>
      </c>
      <c r="X14" s="359">
        <v>37219</v>
      </c>
      <c r="Y14" s="124"/>
      <c r="Z14" s="124"/>
      <c r="AA14" s="124"/>
      <c r="AB14" s="124"/>
      <c r="AC14" s="124"/>
      <c r="AD14" s="124"/>
      <c r="AE14" s="124"/>
      <c r="AF14" s="124"/>
      <c r="AG14" s="124"/>
      <c r="AH14" s="124"/>
      <c r="AI14" s="124"/>
      <c r="AJ14" s="124"/>
      <c r="AK14" s="124"/>
      <c r="AL14" s="124"/>
      <c r="AM14" s="124"/>
      <c r="AN14" s="124"/>
      <c r="AO14" s="124"/>
      <c r="AP14" s="124"/>
      <c r="AQ14" s="124"/>
      <c r="AR14" s="124"/>
    </row>
    <row r="15" spans="1:44" x14ac:dyDescent="0.2">
      <c r="A15" s="124"/>
      <c r="B15" s="124"/>
      <c r="C15" s="358" t="s">
        <v>479</v>
      </c>
      <c r="D15" s="358"/>
      <c r="E15" s="359"/>
      <c r="F15" s="361" t="s">
        <v>480</v>
      </c>
      <c r="G15" s="363">
        <v>4433</v>
      </c>
      <c r="H15" s="363">
        <v>5716</v>
      </c>
      <c r="I15" s="363">
        <v>6468</v>
      </c>
      <c r="J15" s="361">
        <v>6993</v>
      </c>
      <c r="K15" s="361">
        <v>8086</v>
      </c>
      <c r="L15" s="344">
        <v>9333</v>
      </c>
      <c r="M15" s="344">
        <v>10381</v>
      </c>
      <c r="N15" s="344">
        <v>12047</v>
      </c>
      <c r="O15" s="344">
        <v>12305</v>
      </c>
      <c r="P15" s="344">
        <v>11828</v>
      </c>
      <c r="Q15" s="344">
        <v>11878</v>
      </c>
      <c r="R15" s="344">
        <v>12478</v>
      </c>
      <c r="S15" s="344">
        <v>12057</v>
      </c>
      <c r="T15" s="359">
        <v>13697</v>
      </c>
      <c r="U15" s="359">
        <v>15501</v>
      </c>
      <c r="V15" s="359">
        <v>14133</v>
      </c>
      <c r="W15" s="359">
        <v>15114</v>
      </c>
      <c r="X15" s="359">
        <v>15443</v>
      </c>
      <c r="Y15" s="124"/>
      <c r="Z15" s="124"/>
      <c r="AA15" s="124"/>
      <c r="AB15" s="124"/>
      <c r="AC15" s="124"/>
      <c r="AD15" s="124"/>
      <c r="AE15" s="124"/>
      <c r="AF15" s="124"/>
      <c r="AG15" s="124"/>
      <c r="AH15" s="124"/>
      <c r="AI15" s="124"/>
      <c r="AJ15" s="124"/>
      <c r="AK15" s="124"/>
      <c r="AL15" s="124"/>
      <c r="AM15" s="124"/>
      <c r="AN15" s="124"/>
      <c r="AO15" s="124"/>
      <c r="AP15" s="124"/>
      <c r="AQ15" s="124"/>
      <c r="AR15" s="124"/>
    </row>
    <row r="16" spans="1:44" x14ac:dyDescent="0.2">
      <c r="A16" s="124"/>
      <c r="B16" s="124"/>
      <c r="C16" s="345" t="s">
        <v>118</v>
      </c>
      <c r="D16" s="345"/>
      <c r="E16" s="359"/>
      <c r="F16" s="343">
        <v>31437</v>
      </c>
      <c r="G16" s="343">
        <v>30541</v>
      </c>
      <c r="H16" s="343">
        <v>28715</v>
      </c>
      <c r="I16" s="343">
        <v>26005</v>
      </c>
      <c r="J16" s="343">
        <v>25473</v>
      </c>
      <c r="K16" s="343">
        <v>30233</v>
      </c>
      <c r="L16" s="344">
        <v>35132</v>
      </c>
      <c r="M16" s="344">
        <v>38170</v>
      </c>
      <c r="N16" s="344">
        <v>41309</v>
      </c>
      <c r="O16" s="344">
        <v>34109</v>
      </c>
      <c r="P16" s="344">
        <v>31634</v>
      </c>
      <c r="Q16" s="344">
        <v>36176</v>
      </c>
      <c r="R16" s="344">
        <v>34290</v>
      </c>
      <c r="S16" s="344">
        <v>36070</v>
      </c>
      <c r="T16" s="359">
        <v>36771</v>
      </c>
      <c r="U16" s="359">
        <v>40980</v>
      </c>
      <c r="V16" s="359">
        <v>43828</v>
      </c>
      <c r="W16" s="359">
        <v>49230</v>
      </c>
      <c r="X16" s="359">
        <v>52637</v>
      </c>
      <c r="Y16" s="124"/>
      <c r="Z16" s="124"/>
      <c r="AA16" s="124"/>
      <c r="AB16" s="124"/>
      <c r="AC16" s="124"/>
      <c r="AD16" s="124"/>
      <c r="AE16" s="124"/>
      <c r="AF16" s="124"/>
      <c r="AG16" s="124"/>
      <c r="AH16" s="124"/>
      <c r="AI16" s="124"/>
      <c r="AJ16" s="124"/>
      <c r="AK16" s="124"/>
      <c r="AL16" s="124"/>
      <c r="AM16" s="124"/>
      <c r="AN16" s="124"/>
      <c r="AO16" s="124"/>
      <c r="AP16" s="124"/>
      <c r="AQ16" s="124"/>
      <c r="AR16" s="124"/>
    </row>
    <row r="17" spans="1:44" x14ac:dyDescent="0.2">
      <c r="A17" s="124"/>
      <c r="B17" s="124"/>
      <c r="C17" s="345"/>
      <c r="D17" s="345"/>
      <c r="E17" s="359"/>
      <c r="F17" s="361"/>
      <c r="G17" s="361"/>
      <c r="H17" s="361"/>
      <c r="I17" s="361"/>
      <c r="J17" s="361"/>
      <c r="K17" s="361"/>
      <c r="L17" s="361"/>
      <c r="M17" s="361"/>
      <c r="N17" s="361"/>
      <c r="O17" s="361"/>
      <c r="P17" s="361"/>
      <c r="Q17" s="361"/>
      <c r="R17" s="361"/>
      <c r="S17" s="361"/>
      <c r="T17" s="361"/>
      <c r="U17" s="361"/>
      <c r="V17" s="361"/>
      <c r="W17" s="361"/>
      <c r="X17" s="361"/>
      <c r="Y17" s="124"/>
      <c r="Z17" s="124"/>
      <c r="AA17" s="124"/>
      <c r="AB17" s="124"/>
      <c r="AC17" s="124"/>
      <c r="AD17" s="124"/>
      <c r="AE17" s="124"/>
      <c r="AF17" s="124"/>
      <c r="AG17" s="124"/>
      <c r="AH17" s="124"/>
      <c r="AI17" s="124"/>
      <c r="AJ17" s="124"/>
      <c r="AK17" s="124"/>
      <c r="AL17" s="124"/>
      <c r="AM17" s="124"/>
      <c r="AN17" s="124"/>
      <c r="AO17" s="124"/>
      <c r="AP17" s="124"/>
      <c r="AQ17" s="124"/>
      <c r="AR17" s="124"/>
    </row>
    <row r="18" spans="1:44" x14ac:dyDescent="0.2">
      <c r="A18" s="124"/>
      <c r="B18" s="124"/>
      <c r="C18" s="348" t="s">
        <v>481</v>
      </c>
      <c r="D18" s="348"/>
      <c r="E18" s="359"/>
      <c r="F18" s="343"/>
      <c r="G18" s="363"/>
      <c r="H18" s="363"/>
      <c r="I18" s="363"/>
      <c r="J18" s="59"/>
      <c r="K18" s="59"/>
      <c r="L18" s="344"/>
      <c r="M18" s="66"/>
      <c r="N18" s="66"/>
      <c r="O18" s="364"/>
      <c r="P18" s="365"/>
      <c r="Q18" s="66"/>
      <c r="R18" s="66"/>
      <c r="S18" s="66"/>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row>
    <row r="19" spans="1:44" x14ac:dyDescent="0.2">
      <c r="A19" s="124"/>
      <c r="B19" s="124"/>
      <c r="C19" s="358" t="s">
        <v>482</v>
      </c>
      <c r="D19" s="358"/>
      <c r="E19" s="359"/>
      <c r="F19" s="361" t="s">
        <v>480</v>
      </c>
      <c r="G19" s="343">
        <v>5529</v>
      </c>
      <c r="H19" s="343">
        <v>5077</v>
      </c>
      <c r="I19" s="343">
        <v>4256</v>
      </c>
      <c r="J19" s="343">
        <v>3720</v>
      </c>
      <c r="K19" s="343">
        <v>4717</v>
      </c>
      <c r="L19" s="344">
        <v>4895</v>
      </c>
      <c r="M19" s="344">
        <v>4656</v>
      </c>
      <c r="N19" s="344">
        <v>4507</v>
      </c>
      <c r="O19" s="344">
        <v>3871</v>
      </c>
      <c r="P19" s="344">
        <v>4672</v>
      </c>
      <c r="Q19" s="344">
        <v>5596</v>
      </c>
      <c r="R19" s="344">
        <v>4717</v>
      </c>
      <c r="S19" s="344">
        <v>5135</v>
      </c>
      <c r="T19" s="359">
        <v>4758</v>
      </c>
      <c r="U19" s="359">
        <v>4596</v>
      </c>
      <c r="V19" s="359">
        <v>4629</v>
      </c>
      <c r="W19" s="359">
        <v>4348</v>
      </c>
      <c r="X19" s="359">
        <v>4879</v>
      </c>
      <c r="Y19" s="366"/>
      <c r="Z19" s="124"/>
      <c r="AA19" s="124"/>
      <c r="AB19" s="124"/>
      <c r="AC19" s="124"/>
      <c r="AD19" s="124"/>
      <c r="AE19" s="124"/>
      <c r="AF19" s="124"/>
      <c r="AG19" s="124"/>
      <c r="AH19" s="124"/>
      <c r="AI19" s="124"/>
      <c r="AJ19" s="124"/>
      <c r="AK19" s="124"/>
      <c r="AL19" s="124"/>
      <c r="AM19" s="124"/>
      <c r="AN19" s="124"/>
      <c r="AO19" s="124"/>
      <c r="AP19" s="124"/>
      <c r="AQ19" s="124"/>
      <c r="AR19" s="124"/>
    </row>
    <row r="20" spans="1:44" x14ac:dyDescent="0.2">
      <c r="A20" s="124"/>
      <c r="B20" s="124"/>
      <c r="C20" s="358" t="s">
        <v>483</v>
      </c>
      <c r="D20" s="358"/>
      <c r="E20" s="359"/>
      <c r="F20" s="361" t="s">
        <v>480</v>
      </c>
      <c r="G20" s="343">
        <v>3942</v>
      </c>
      <c r="H20" s="343">
        <v>3976</v>
      </c>
      <c r="I20" s="343">
        <v>4499</v>
      </c>
      <c r="J20" s="343">
        <v>4628</v>
      </c>
      <c r="K20" s="343">
        <v>4544</v>
      </c>
      <c r="L20" s="344">
        <v>4344</v>
      </c>
      <c r="M20" s="344">
        <v>5175</v>
      </c>
      <c r="N20" s="344">
        <v>5794</v>
      </c>
      <c r="O20" s="344">
        <v>5131</v>
      </c>
      <c r="P20" s="344">
        <v>5145</v>
      </c>
      <c r="Q20" s="344">
        <v>5946</v>
      </c>
      <c r="R20" s="344">
        <v>5472</v>
      </c>
      <c r="S20" s="344">
        <v>5599</v>
      </c>
      <c r="T20" s="359">
        <v>5810</v>
      </c>
      <c r="U20" s="359">
        <v>5006</v>
      </c>
      <c r="V20" s="359">
        <v>5318</v>
      </c>
      <c r="W20" s="359">
        <v>5202</v>
      </c>
      <c r="X20" s="359">
        <v>5483</v>
      </c>
      <c r="Y20" s="366"/>
      <c r="Z20" s="124"/>
      <c r="AA20" s="124"/>
      <c r="AB20" s="124"/>
      <c r="AC20" s="124"/>
      <c r="AD20" s="124"/>
      <c r="AE20" s="124"/>
      <c r="AF20" s="124"/>
      <c r="AG20" s="124"/>
      <c r="AH20" s="124"/>
      <c r="AI20" s="124"/>
      <c r="AJ20" s="124"/>
      <c r="AK20" s="124"/>
      <c r="AL20" s="124"/>
      <c r="AM20" s="124"/>
      <c r="AN20" s="124"/>
      <c r="AO20" s="124"/>
      <c r="AP20" s="124"/>
      <c r="AQ20" s="124"/>
      <c r="AR20" s="124"/>
    </row>
    <row r="21" spans="1:44" x14ac:dyDescent="0.2">
      <c r="A21" s="124"/>
      <c r="B21" s="124"/>
      <c r="C21" s="358" t="s">
        <v>484</v>
      </c>
      <c r="D21" s="358"/>
      <c r="E21" s="359"/>
      <c r="F21" s="361" t="s">
        <v>480</v>
      </c>
      <c r="G21" s="343">
        <v>9769</v>
      </c>
      <c r="H21" s="343">
        <v>9146</v>
      </c>
      <c r="I21" s="343">
        <v>9991</v>
      </c>
      <c r="J21" s="343">
        <v>10005</v>
      </c>
      <c r="K21" s="343">
        <v>11912</v>
      </c>
      <c r="L21" s="344">
        <v>14517</v>
      </c>
      <c r="M21" s="344">
        <v>15979</v>
      </c>
      <c r="N21" s="344">
        <v>18418</v>
      </c>
      <c r="O21" s="344">
        <v>17256</v>
      </c>
      <c r="P21" s="344">
        <v>16044</v>
      </c>
      <c r="Q21" s="344">
        <v>17200</v>
      </c>
      <c r="R21" s="344">
        <v>18565</v>
      </c>
      <c r="S21" s="344">
        <v>18643</v>
      </c>
      <c r="T21" s="359">
        <v>20579</v>
      </c>
      <c r="U21" s="359">
        <v>23749</v>
      </c>
      <c r="V21" s="359">
        <v>25481</v>
      </c>
      <c r="W21" s="359">
        <v>29175</v>
      </c>
      <c r="X21" s="359">
        <v>29943</v>
      </c>
      <c r="Y21" s="366"/>
      <c r="Z21" s="124"/>
      <c r="AA21" s="124"/>
      <c r="AB21" s="124"/>
      <c r="AC21" s="124"/>
      <c r="AD21" s="124"/>
      <c r="AE21" s="124"/>
      <c r="AF21" s="124"/>
      <c r="AG21" s="124"/>
      <c r="AH21" s="124"/>
      <c r="AI21" s="124"/>
      <c r="AJ21" s="124"/>
      <c r="AK21" s="124"/>
      <c r="AL21" s="124"/>
      <c r="AM21" s="124"/>
      <c r="AN21" s="124"/>
      <c r="AO21" s="124"/>
      <c r="AP21" s="124"/>
      <c r="AQ21" s="124"/>
      <c r="AR21" s="124"/>
    </row>
    <row r="22" spans="1:44" x14ac:dyDescent="0.2">
      <c r="A22" s="124"/>
      <c r="B22" s="124"/>
      <c r="C22" s="358" t="s">
        <v>2</v>
      </c>
      <c r="D22" s="358"/>
      <c r="E22" s="359"/>
      <c r="F22" s="361" t="s">
        <v>480</v>
      </c>
      <c r="G22" s="343">
        <v>8445</v>
      </c>
      <c r="H22" s="343">
        <v>8094</v>
      </c>
      <c r="I22" s="343">
        <v>6464</v>
      </c>
      <c r="J22" s="343">
        <v>5933</v>
      </c>
      <c r="K22" s="343">
        <v>7394</v>
      </c>
      <c r="L22" s="344">
        <v>9688</v>
      </c>
      <c r="M22" s="344">
        <v>10895</v>
      </c>
      <c r="N22" s="344">
        <v>10460</v>
      </c>
      <c r="O22" s="344">
        <v>7132</v>
      </c>
      <c r="P22" s="344">
        <v>4687</v>
      </c>
      <c r="Q22" s="344">
        <v>6318</v>
      </c>
      <c r="R22" s="344">
        <v>4587</v>
      </c>
      <c r="S22" s="344">
        <v>5297</v>
      </c>
      <c r="T22" s="359">
        <v>4924</v>
      </c>
      <c r="U22" s="359">
        <v>6312</v>
      </c>
      <c r="V22" s="359">
        <v>7051</v>
      </c>
      <c r="W22" s="359">
        <v>8657</v>
      </c>
      <c r="X22" s="359">
        <v>10344</v>
      </c>
      <c r="Y22" s="366"/>
      <c r="Z22" s="124"/>
      <c r="AA22" s="124"/>
      <c r="AB22" s="124"/>
      <c r="AC22" s="124"/>
      <c r="AD22" s="124"/>
      <c r="AE22" s="124"/>
      <c r="AF22" s="124"/>
      <c r="AG22" s="124"/>
      <c r="AH22" s="124"/>
      <c r="AI22" s="124"/>
      <c r="AJ22" s="124"/>
      <c r="AK22" s="124"/>
      <c r="AL22" s="124"/>
      <c r="AM22" s="124"/>
      <c r="AN22" s="124"/>
      <c r="AO22" s="124"/>
      <c r="AP22" s="124"/>
      <c r="AQ22" s="124"/>
      <c r="AR22" s="124"/>
    </row>
    <row r="23" spans="1:44" x14ac:dyDescent="0.2">
      <c r="A23" s="124"/>
      <c r="B23" s="124"/>
      <c r="C23" s="358" t="s">
        <v>3</v>
      </c>
      <c r="D23" s="358"/>
      <c r="E23" s="359"/>
      <c r="F23" s="361" t="s">
        <v>480</v>
      </c>
      <c r="G23" s="343">
        <v>2856</v>
      </c>
      <c r="H23" s="343">
        <v>2422</v>
      </c>
      <c r="I23" s="343">
        <v>796</v>
      </c>
      <c r="J23" s="343">
        <v>1187</v>
      </c>
      <c r="K23" s="343">
        <v>1665</v>
      </c>
      <c r="L23" s="344">
        <v>1687</v>
      </c>
      <c r="M23" s="344">
        <v>1466</v>
      </c>
      <c r="N23" s="344">
        <v>2131</v>
      </c>
      <c r="O23" s="344">
        <v>718</v>
      </c>
      <c r="P23" s="344">
        <v>1086</v>
      </c>
      <c r="Q23" s="344">
        <v>1117</v>
      </c>
      <c r="R23" s="344">
        <v>948</v>
      </c>
      <c r="S23" s="344">
        <v>1397</v>
      </c>
      <c r="T23" s="359">
        <v>700</v>
      </c>
      <c r="U23" s="359">
        <v>1316</v>
      </c>
      <c r="V23" s="359">
        <v>1348</v>
      </c>
      <c r="W23" s="359">
        <v>1847</v>
      </c>
      <c r="X23" s="359">
        <v>1988</v>
      </c>
      <c r="Y23" s="366"/>
      <c r="Z23" s="124"/>
      <c r="AA23" s="124"/>
      <c r="AB23" s="124"/>
      <c r="AC23" s="124"/>
      <c r="AD23" s="124"/>
      <c r="AE23" s="124"/>
      <c r="AF23" s="124"/>
      <c r="AG23" s="124"/>
      <c r="AH23" s="124"/>
      <c r="AI23" s="124"/>
      <c r="AJ23" s="124"/>
      <c r="AK23" s="124"/>
      <c r="AL23" s="124"/>
      <c r="AM23" s="124"/>
      <c r="AN23" s="124"/>
      <c r="AO23" s="124"/>
      <c r="AP23" s="124"/>
      <c r="AQ23" s="124"/>
      <c r="AR23" s="124"/>
    </row>
    <row r="24" spans="1:44" x14ac:dyDescent="0.2">
      <c r="A24" s="124"/>
      <c r="B24" s="124"/>
      <c r="C24" s="348" t="s">
        <v>118</v>
      </c>
      <c r="D24" s="348"/>
      <c r="E24" s="359"/>
      <c r="F24" s="343">
        <v>31437</v>
      </c>
      <c r="G24" s="343">
        <v>30541</v>
      </c>
      <c r="H24" s="343">
        <v>28715</v>
      </c>
      <c r="I24" s="343">
        <v>26005</v>
      </c>
      <c r="J24" s="343">
        <v>25473</v>
      </c>
      <c r="K24" s="343">
        <v>30233</v>
      </c>
      <c r="L24" s="344">
        <v>35132</v>
      </c>
      <c r="M24" s="344">
        <v>38170</v>
      </c>
      <c r="N24" s="344">
        <v>41309</v>
      </c>
      <c r="O24" s="344">
        <v>34109</v>
      </c>
      <c r="P24" s="344">
        <v>31634</v>
      </c>
      <c r="Q24" s="344">
        <v>36176</v>
      </c>
      <c r="R24" s="344">
        <v>34290</v>
      </c>
      <c r="S24" s="344">
        <v>36070</v>
      </c>
      <c r="T24" s="359">
        <v>36771</v>
      </c>
      <c r="U24" s="359">
        <v>40980</v>
      </c>
      <c r="V24" s="359">
        <v>43828</v>
      </c>
      <c r="W24" s="359">
        <v>49230</v>
      </c>
      <c r="X24" s="359">
        <v>52637</v>
      </c>
      <c r="Y24" s="366"/>
      <c r="Z24" s="124"/>
      <c r="AA24" s="124"/>
      <c r="AB24" s="124"/>
      <c r="AC24" s="124"/>
      <c r="AD24" s="124"/>
      <c r="AE24" s="124"/>
      <c r="AF24" s="124"/>
      <c r="AG24" s="124"/>
      <c r="AH24" s="124"/>
      <c r="AI24" s="124"/>
      <c r="AJ24" s="124"/>
      <c r="AK24" s="124"/>
      <c r="AL24" s="124"/>
      <c r="AM24" s="124"/>
      <c r="AN24" s="124"/>
      <c r="AO24" s="124"/>
      <c r="AP24" s="124"/>
      <c r="AQ24" s="124"/>
      <c r="AR24" s="124"/>
    </row>
    <row r="25" spans="1:44" x14ac:dyDescent="0.2">
      <c r="A25" s="124"/>
      <c r="B25" s="124"/>
      <c r="C25" s="348"/>
      <c r="D25" s="348"/>
      <c r="E25" s="359"/>
      <c r="F25" s="343"/>
      <c r="G25" s="343"/>
      <c r="H25" s="343"/>
      <c r="I25" s="343"/>
      <c r="J25" s="343"/>
      <c r="K25" s="343"/>
      <c r="L25" s="344"/>
      <c r="M25" s="344"/>
      <c r="N25" s="344"/>
      <c r="O25" s="344"/>
      <c r="P25" s="344"/>
      <c r="Q25" s="344"/>
      <c r="R25" s="344"/>
      <c r="S25" s="344"/>
      <c r="T25" s="359"/>
      <c r="U25" s="359"/>
      <c r="V25" s="359"/>
      <c r="W25" s="359"/>
      <c r="X25" s="359"/>
      <c r="Y25" s="366"/>
      <c r="Z25" s="124"/>
      <c r="AA25" s="124"/>
      <c r="AB25" s="124"/>
      <c r="AC25" s="124"/>
      <c r="AD25" s="124"/>
      <c r="AE25" s="124"/>
      <c r="AF25" s="124"/>
      <c r="AG25" s="124"/>
      <c r="AH25" s="124"/>
      <c r="AI25" s="124"/>
      <c r="AJ25" s="124"/>
      <c r="AK25" s="124"/>
      <c r="AL25" s="124"/>
      <c r="AM25" s="124"/>
      <c r="AN25" s="124"/>
      <c r="AO25" s="124"/>
      <c r="AP25" s="124"/>
      <c r="AQ25" s="124"/>
      <c r="AR25" s="124"/>
    </row>
    <row r="26" spans="1:44" x14ac:dyDescent="0.2">
      <c r="A26" s="345" t="s">
        <v>504</v>
      </c>
      <c r="B26" s="124"/>
      <c r="C26" s="124"/>
      <c r="D26" s="124"/>
      <c r="E26" s="124"/>
      <c r="F26" s="361" t="s">
        <v>480</v>
      </c>
      <c r="G26" s="361" t="s">
        <v>480</v>
      </c>
      <c r="H26" s="361" t="s">
        <v>480</v>
      </c>
      <c r="I26" s="361" t="s">
        <v>480</v>
      </c>
      <c r="J26" s="361" t="s">
        <v>480</v>
      </c>
      <c r="K26" s="361" t="s">
        <v>480</v>
      </c>
      <c r="L26" s="361" t="s">
        <v>480</v>
      </c>
      <c r="M26" s="361" t="s">
        <v>480</v>
      </c>
      <c r="N26" s="361" t="s">
        <v>480</v>
      </c>
      <c r="O26" s="361" t="s">
        <v>480</v>
      </c>
      <c r="P26" s="361" t="s">
        <v>480</v>
      </c>
      <c r="Q26" s="361" t="s">
        <v>480</v>
      </c>
      <c r="R26" s="361" t="s">
        <v>480</v>
      </c>
      <c r="S26" s="361" t="s">
        <v>480</v>
      </c>
      <c r="T26" s="361" t="s">
        <v>480</v>
      </c>
      <c r="U26" s="361" t="s">
        <v>480</v>
      </c>
      <c r="V26" s="359">
        <v>22</v>
      </c>
      <c r="W26" s="359">
        <v>1145</v>
      </c>
      <c r="X26" s="359">
        <v>1778</v>
      </c>
      <c r="Y26" s="366"/>
      <c r="Z26" s="124"/>
      <c r="AA26" s="124"/>
      <c r="AB26" s="124"/>
      <c r="AC26" s="124"/>
      <c r="AD26" s="124"/>
      <c r="AE26" s="124"/>
      <c r="AF26" s="124"/>
      <c r="AG26" s="124"/>
      <c r="AH26" s="124"/>
      <c r="AI26" s="124"/>
      <c r="AJ26" s="124"/>
      <c r="AK26" s="124"/>
      <c r="AL26" s="124"/>
      <c r="AM26" s="124"/>
      <c r="AN26" s="124"/>
      <c r="AO26" s="124"/>
      <c r="AP26" s="124"/>
      <c r="AQ26" s="124"/>
      <c r="AR26" s="124"/>
    </row>
    <row r="27" spans="1:44" x14ac:dyDescent="0.2">
      <c r="A27" s="124"/>
      <c r="B27" s="124"/>
      <c r="C27" s="348"/>
      <c r="D27" s="348"/>
      <c r="E27" s="359"/>
      <c r="F27" s="343"/>
      <c r="G27" s="343"/>
      <c r="H27" s="343"/>
      <c r="I27" s="343"/>
      <c r="J27" s="343"/>
      <c r="K27" s="343"/>
      <c r="L27" s="343"/>
      <c r="M27" s="343"/>
      <c r="N27" s="343"/>
      <c r="O27" s="343"/>
      <c r="P27" s="367"/>
      <c r="Q27" s="367"/>
      <c r="R27" s="367"/>
      <c r="S27" s="367"/>
      <c r="T27" s="367"/>
      <c r="U27" s="367"/>
      <c r="V27" s="367"/>
      <c r="W27" s="367"/>
      <c r="X27" s="367"/>
      <c r="Y27" s="124"/>
      <c r="Z27" s="124"/>
      <c r="AA27" s="124"/>
      <c r="AB27" s="124"/>
      <c r="AC27" s="124"/>
      <c r="AD27" s="124"/>
      <c r="AE27" s="124"/>
      <c r="AF27" s="124"/>
      <c r="AG27" s="124"/>
      <c r="AH27" s="124"/>
      <c r="AI27" s="124"/>
      <c r="AJ27" s="124"/>
      <c r="AK27" s="124"/>
      <c r="AL27" s="124"/>
      <c r="AM27" s="124"/>
      <c r="AN27" s="124"/>
      <c r="AO27" s="124"/>
      <c r="AP27" s="124"/>
      <c r="AQ27" s="124"/>
      <c r="AR27" s="124"/>
    </row>
    <row r="28" spans="1:44" x14ac:dyDescent="0.2">
      <c r="A28" s="348" t="s">
        <v>485</v>
      </c>
      <c r="B28" s="124"/>
      <c r="C28" s="124"/>
      <c r="D28" s="124"/>
      <c r="E28" s="124"/>
      <c r="F28" s="351"/>
      <c r="G28" s="351"/>
      <c r="H28" s="351"/>
      <c r="I28" s="351"/>
      <c r="J28" s="351"/>
      <c r="K28" s="351"/>
      <c r="L28" s="34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row>
    <row r="29" spans="1:44" x14ac:dyDescent="0.2">
      <c r="A29" s="348"/>
      <c r="B29" s="124"/>
      <c r="C29" s="124"/>
      <c r="D29" s="124"/>
      <c r="E29" s="124"/>
      <c r="F29" s="351"/>
      <c r="G29" s="351"/>
      <c r="H29" s="351"/>
      <c r="I29" s="351"/>
      <c r="J29" s="351"/>
      <c r="K29" s="351"/>
      <c r="L29" s="34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row>
    <row r="30" spans="1:44" x14ac:dyDescent="0.2">
      <c r="A30" s="124"/>
      <c r="B30" s="124" t="s">
        <v>477</v>
      </c>
      <c r="C30" s="124"/>
      <c r="D30" s="124"/>
      <c r="E30" s="124"/>
      <c r="F30" s="361">
        <v>578</v>
      </c>
      <c r="G30" s="361">
        <v>-65</v>
      </c>
      <c r="H30" s="361">
        <v>92</v>
      </c>
      <c r="I30" s="361">
        <v>-5</v>
      </c>
      <c r="J30" s="361">
        <v>-69</v>
      </c>
      <c r="K30" s="361">
        <v>-60</v>
      </c>
      <c r="L30" s="344">
        <v>-53</v>
      </c>
      <c r="M30" s="344">
        <v>-39</v>
      </c>
      <c r="N30" s="344">
        <v>4</v>
      </c>
      <c r="O30" s="344">
        <v>-16</v>
      </c>
      <c r="P30" s="344">
        <v>-10</v>
      </c>
      <c r="Q30" s="351">
        <v>35</v>
      </c>
      <c r="R30" s="351">
        <v>-5</v>
      </c>
      <c r="S30" s="351">
        <v>0</v>
      </c>
      <c r="T30" s="124">
        <v>0</v>
      </c>
      <c r="U30" s="124">
        <v>-2</v>
      </c>
      <c r="V30" s="124">
        <v>-10</v>
      </c>
      <c r="W30" s="124">
        <v>0</v>
      </c>
      <c r="X30" s="124">
        <v>0</v>
      </c>
      <c r="Y30" s="124"/>
      <c r="Z30" s="124"/>
      <c r="AA30" s="124"/>
      <c r="AB30" s="124"/>
      <c r="AC30" s="124"/>
      <c r="AD30" s="124"/>
      <c r="AE30" s="124"/>
      <c r="AF30" s="124"/>
      <c r="AG30" s="124"/>
      <c r="AH30" s="124"/>
      <c r="AI30" s="124"/>
      <c r="AJ30" s="124"/>
      <c r="AK30" s="124"/>
      <c r="AL30" s="124"/>
      <c r="AM30" s="124"/>
      <c r="AN30" s="124"/>
      <c r="AO30" s="124"/>
      <c r="AP30" s="124"/>
      <c r="AQ30" s="124"/>
      <c r="AR30" s="124"/>
    </row>
    <row r="31" spans="1:44" x14ac:dyDescent="0.2">
      <c r="A31" s="124"/>
      <c r="B31" s="124" t="s">
        <v>486</v>
      </c>
      <c r="C31" s="124"/>
      <c r="D31" s="124"/>
      <c r="E31" s="124"/>
      <c r="F31" s="344">
        <v>570</v>
      </c>
      <c r="G31" s="344">
        <v>2394</v>
      </c>
      <c r="H31" s="344">
        <v>3423</v>
      </c>
      <c r="I31" s="344">
        <v>3667</v>
      </c>
      <c r="J31" s="344">
        <v>3126</v>
      </c>
      <c r="K31" s="344">
        <v>3891</v>
      </c>
      <c r="L31" s="344">
        <v>7360</v>
      </c>
      <c r="M31" s="344">
        <v>6748</v>
      </c>
      <c r="N31" s="344">
        <v>5724</v>
      </c>
      <c r="O31" s="344">
        <v>9842</v>
      </c>
      <c r="P31" s="344">
        <v>5008</v>
      </c>
      <c r="Q31" s="344">
        <v>6829</v>
      </c>
      <c r="R31" s="359">
        <v>8845</v>
      </c>
      <c r="S31" s="359">
        <v>4412</v>
      </c>
      <c r="T31" s="359">
        <v>3556</v>
      </c>
      <c r="U31" s="359">
        <v>2028</v>
      </c>
      <c r="V31" s="359">
        <v>570</v>
      </c>
      <c r="W31" s="359">
        <v>304</v>
      </c>
      <c r="X31" s="359">
        <v>1757</v>
      </c>
      <c r="Y31" s="124"/>
      <c r="Z31" s="124"/>
      <c r="AA31" s="124"/>
      <c r="AB31" s="124"/>
      <c r="AC31" s="124"/>
      <c r="AD31" s="124"/>
      <c r="AE31" s="124"/>
      <c r="AF31" s="124"/>
      <c r="AG31" s="124"/>
      <c r="AH31" s="124"/>
      <c r="AI31" s="124"/>
      <c r="AJ31" s="124"/>
      <c r="AK31" s="124"/>
      <c r="AL31" s="124"/>
      <c r="AM31" s="124"/>
      <c r="AN31" s="124"/>
      <c r="AO31" s="124"/>
      <c r="AP31" s="124"/>
      <c r="AQ31" s="124"/>
      <c r="AR31" s="124"/>
    </row>
    <row r="32" spans="1:44" x14ac:dyDescent="0.2">
      <c r="A32" s="124"/>
      <c r="B32" s="345" t="s">
        <v>118</v>
      </c>
      <c r="C32" s="124"/>
      <c r="D32" s="124"/>
      <c r="E32" s="124"/>
      <c r="F32" s="343">
        <v>1148</v>
      </c>
      <c r="G32" s="361">
        <v>2329</v>
      </c>
      <c r="H32" s="361">
        <v>3515</v>
      </c>
      <c r="I32" s="361">
        <v>3662</v>
      </c>
      <c r="J32" s="361">
        <v>3057</v>
      </c>
      <c r="K32" s="361">
        <v>3831</v>
      </c>
      <c r="L32" s="344">
        <v>7307</v>
      </c>
      <c r="M32" s="344">
        <v>6709</v>
      </c>
      <c r="N32" s="344">
        <v>5728</v>
      </c>
      <c r="O32" s="344">
        <v>9826</v>
      </c>
      <c r="P32" s="344">
        <v>4998</v>
      </c>
      <c r="Q32" s="344">
        <v>6864</v>
      </c>
      <c r="R32" s="344">
        <v>8840</v>
      </c>
      <c r="S32" s="344">
        <v>4412</v>
      </c>
      <c r="T32" s="359">
        <v>3556</v>
      </c>
      <c r="U32" s="359">
        <v>2026</v>
      </c>
      <c r="V32" s="359">
        <v>560</v>
      </c>
      <c r="W32" s="359">
        <v>304</v>
      </c>
      <c r="X32" s="359">
        <v>1757</v>
      </c>
      <c r="Y32" s="124"/>
      <c r="Z32" s="124"/>
      <c r="AA32" s="124"/>
      <c r="AB32" s="124"/>
      <c r="AC32" s="124"/>
      <c r="AD32" s="124"/>
      <c r="AE32" s="124"/>
      <c r="AF32" s="124"/>
      <c r="AG32" s="124"/>
      <c r="AH32" s="124"/>
      <c r="AI32" s="124"/>
      <c r="AJ32" s="124"/>
      <c r="AK32" s="124"/>
      <c r="AL32" s="124"/>
      <c r="AM32" s="124"/>
      <c r="AN32" s="124"/>
      <c r="AO32" s="124"/>
      <c r="AP32" s="124"/>
      <c r="AQ32" s="124"/>
      <c r="AR32" s="124"/>
    </row>
    <row r="33" spans="1:44" x14ac:dyDescent="0.2">
      <c r="A33" s="124"/>
      <c r="B33" s="124"/>
      <c r="C33" s="124"/>
      <c r="D33" s="124"/>
      <c r="E33" s="124"/>
      <c r="F33" s="361"/>
      <c r="G33" s="361"/>
      <c r="H33" s="361"/>
      <c r="I33" s="361"/>
      <c r="J33" s="361"/>
      <c r="K33" s="361"/>
      <c r="L33" s="361"/>
      <c r="M33" s="361"/>
      <c r="N33" s="361"/>
      <c r="O33" s="361"/>
      <c r="P33" s="361"/>
      <c r="Q33" s="361"/>
      <c r="R33" s="361"/>
      <c r="S33" s="361"/>
      <c r="T33" s="361"/>
      <c r="U33" s="361"/>
      <c r="V33" s="361"/>
      <c r="W33" s="361"/>
      <c r="X33" s="361"/>
      <c r="Y33" s="124"/>
      <c r="Z33" s="124"/>
      <c r="AA33" s="124"/>
      <c r="AB33" s="124"/>
      <c r="AC33" s="124"/>
      <c r="AD33" s="124"/>
      <c r="AE33" s="124"/>
      <c r="AF33" s="124"/>
      <c r="AG33" s="124"/>
      <c r="AH33" s="124"/>
      <c r="AI33" s="124"/>
      <c r="AJ33" s="124"/>
      <c r="AK33" s="124"/>
      <c r="AL33" s="124"/>
      <c r="AM33" s="124"/>
      <c r="AN33" s="124"/>
      <c r="AO33" s="124"/>
      <c r="AP33" s="124"/>
      <c r="AQ33" s="124"/>
      <c r="AR33" s="124"/>
    </row>
    <row r="34" spans="1:44" x14ac:dyDescent="0.2">
      <c r="A34" s="345" t="s">
        <v>487</v>
      </c>
      <c r="B34" s="124"/>
      <c r="C34" s="358"/>
      <c r="D34" s="358"/>
      <c r="E34" s="359"/>
      <c r="F34" s="361">
        <v>1737</v>
      </c>
      <c r="G34" s="361">
        <v>-449</v>
      </c>
      <c r="H34" s="361">
        <v>-189</v>
      </c>
      <c r="I34" s="361">
        <v>-179</v>
      </c>
      <c r="J34" s="361">
        <v>-71</v>
      </c>
      <c r="K34" s="361">
        <v>-33</v>
      </c>
      <c r="L34" s="344">
        <v>-84</v>
      </c>
      <c r="M34" s="59">
        <v>-4</v>
      </c>
      <c r="N34" s="59">
        <v>-1</v>
      </c>
      <c r="O34" s="59">
        <v>-8</v>
      </c>
      <c r="P34" s="59">
        <v>-4</v>
      </c>
      <c r="Q34" s="361" t="s">
        <v>480</v>
      </c>
      <c r="R34" s="361" t="s">
        <v>480</v>
      </c>
      <c r="S34" s="361" t="s">
        <v>480</v>
      </c>
      <c r="T34" s="361" t="s">
        <v>480</v>
      </c>
      <c r="U34" s="361" t="s">
        <v>480</v>
      </c>
      <c r="V34" s="361" t="s">
        <v>480</v>
      </c>
      <c r="W34" s="361" t="s">
        <v>480</v>
      </c>
      <c r="X34" s="361" t="s">
        <v>480</v>
      </c>
      <c r="Y34" s="124"/>
      <c r="Z34" s="124"/>
      <c r="AA34" s="124"/>
      <c r="AB34" s="124"/>
      <c r="AC34" s="124"/>
      <c r="AD34" s="124"/>
      <c r="AE34" s="124"/>
      <c r="AF34" s="124"/>
      <c r="AG34" s="124"/>
      <c r="AH34" s="124"/>
      <c r="AI34" s="124"/>
      <c r="AJ34" s="124"/>
      <c r="AK34" s="124"/>
      <c r="AL34" s="124"/>
      <c r="AM34" s="124"/>
      <c r="AN34" s="124"/>
      <c r="AO34" s="124"/>
      <c r="AP34" s="124"/>
      <c r="AQ34" s="124"/>
      <c r="AR34" s="124"/>
    </row>
    <row r="35" spans="1:44" x14ac:dyDescent="0.2">
      <c r="A35" s="345"/>
      <c r="B35" s="124"/>
      <c r="C35" s="124"/>
      <c r="D35" s="124"/>
      <c r="E35" s="124"/>
      <c r="F35" s="343"/>
      <c r="G35" s="343"/>
      <c r="H35" s="343"/>
      <c r="I35" s="343"/>
      <c r="J35" s="343"/>
      <c r="K35" s="343"/>
      <c r="L35" s="344"/>
      <c r="M35" s="359"/>
      <c r="N35" s="359"/>
      <c r="O35" s="359"/>
      <c r="P35" s="359"/>
      <c r="Q35" s="359"/>
      <c r="R35" s="368"/>
      <c r="S35" s="368"/>
      <c r="T35" s="124"/>
      <c r="U35" s="124"/>
      <c r="V35" s="359"/>
      <c r="W35" s="359"/>
      <c r="X35" s="359"/>
      <c r="Y35" s="124"/>
      <c r="Z35" s="124"/>
      <c r="AA35" s="124"/>
      <c r="AB35" s="124"/>
      <c r="AC35" s="124"/>
      <c r="AD35" s="124"/>
      <c r="AE35" s="124"/>
      <c r="AF35" s="124"/>
      <c r="AG35" s="124"/>
      <c r="AH35" s="124"/>
      <c r="AI35" s="124"/>
      <c r="AJ35" s="124"/>
      <c r="AK35" s="124"/>
      <c r="AL35" s="124"/>
      <c r="AM35" s="124"/>
      <c r="AN35" s="124"/>
      <c r="AO35" s="124"/>
      <c r="AP35" s="124"/>
      <c r="AQ35" s="124"/>
      <c r="AR35" s="124"/>
    </row>
    <row r="36" spans="1:44" x14ac:dyDescent="0.2">
      <c r="A36" s="345" t="s">
        <v>488</v>
      </c>
      <c r="B36" s="124"/>
      <c r="C36" s="124"/>
      <c r="D36" s="124"/>
      <c r="E36" s="124"/>
      <c r="F36" s="343">
        <v>34322</v>
      </c>
      <c r="G36" s="343">
        <v>32421</v>
      </c>
      <c r="H36" s="343">
        <v>32041</v>
      </c>
      <c r="I36" s="343">
        <v>29488</v>
      </c>
      <c r="J36" s="343">
        <v>28459</v>
      </c>
      <c r="K36" s="343">
        <v>34031</v>
      </c>
      <c r="L36" s="344">
        <v>42355</v>
      </c>
      <c r="M36" s="359">
        <v>44875</v>
      </c>
      <c r="N36" s="359">
        <v>47036</v>
      </c>
      <c r="O36" s="359">
        <v>43927</v>
      </c>
      <c r="P36" s="359">
        <v>36628</v>
      </c>
      <c r="Q36" s="359">
        <v>43040</v>
      </c>
      <c r="R36" s="344">
        <v>43130</v>
      </c>
      <c r="S36" s="344">
        <v>40482</v>
      </c>
      <c r="T36" s="359">
        <v>40327</v>
      </c>
      <c r="U36" s="359">
        <v>43004.7</v>
      </c>
      <c r="V36" s="359">
        <v>44410</v>
      </c>
      <c r="W36" s="359">
        <v>50679</v>
      </c>
      <c r="X36" s="359">
        <v>56172</v>
      </c>
      <c r="Y36" s="369"/>
      <c r="Z36" s="124"/>
      <c r="AA36" s="124"/>
      <c r="AB36" s="124"/>
      <c r="AC36" s="124"/>
      <c r="AD36" s="124"/>
      <c r="AE36" s="124"/>
      <c r="AF36" s="124"/>
      <c r="AG36" s="124"/>
      <c r="AH36" s="124"/>
      <c r="AI36" s="124"/>
      <c r="AJ36" s="124"/>
      <c r="AK36" s="124"/>
      <c r="AL36" s="124"/>
      <c r="AM36" s="124"/>
      <c r="AN36" s="124"/>
      <c r="AO36" s="124"/>
      <c r="AP36" s="124"/>
      <c r="AQ36" s="124"/>
      <c r="AR36" s="124"/>
    </row>
    <row r="37" spans="1:44" x14ac:dyDescent="0.2">
      <c r="A37" s="345"/>
      <c r="B37" s="124"/>
      <c r="C37" s="124"/>
      <c r="D37" s="124"/>
      <c r="E37" s="124"/>
      <c r="F37" s="361"/>
      <c r="G37" s="361"/>
      <c r="H37" s="361"/>
      <c r="I37" s="361"/>
      <c r="J37" s="361"/>
      <c r="K37" s="361"/>
      <c r="L37" s="361"/>
      <c r="M37" s="361"/>
      <c r="N37" s="361"/>
      <c r="O37" s="361"/>
      <c r="P37" s="361"/>
      <c r="Q37" s="361"/>
      <c r="R37" s="361"/>
      <c r="S37" s="361"/>
      <c r="T37" s="361"/>
      <c r="U37" s="361"/>
      <c r="V37" s="359"/>
      <c r="W37" s="359"/>
      <c r="X37" s="359"/>
      <c r="Y37" s="124"/>
      <c r="Z37" s="124"/>
      <c r="AA37" s="124"/>
      <c r="AB37" s="124"/>
      <c r="AC37" s="124"/>
      <c r="AD37" s="124"/>
      <c r="AE37" s="124"/>
      <c r="AF37" s="124"/>
      <c r="AG37" s="124"/>
      <c r="AH37" s="124"/>
      <c r="AI37" s="124"/>
      <c r="AJ37" s="124"/>
      <c r="AK37" s="124"/>
      <c r="AL37" s="124"/>
      <c r="AM37" s="124"/>
      <c r="AN37" s="124"/>
      <c r="AO37" s="124"/>
      <c r="AP37" s="124"/>
      <c r="AQ37" s="124"/>
      <c r="AR37" s="124"/>
    </row>
    <row r="38" spans="1:44" x14ac:dyDescent="0.2">
      <c r="A38" s="345" t="s">
        <v>489</v>
      </c>
      <c r="B38" s="124"/>
      <c r="C38" s="124"/>
      <c r="D38" s="124"/>
      <c r="E38" s="124"/>
      <c r="F38" s="361" t="s">
        <v>480</v>
      </c>
      <c r="G38" s="361" t="s">
        <v>480</v>
      </c>
      <c r="H38" s="361" t="s">
        <v>480</v>
      </c>
      <c r="I38" s="361" t="s">
        <v>480</v>
      </c>
      <c r="J38" s="361" t="s">
        <v>480</v>
      </c>
      <c r="K38" s="361" t="s">
        <v>480</v>
      </c>
      <c r="L38" s="361" t="s">
        <v>480</v>
      </c>
      <c r="M38" s="361" t="s">
        <v>480</v>
      </c>
      <c r="N38" s="361" t="s">
        <v>480</v>
      </c>
      <c r="O38" s="361" t="s">
        <v>480</v>
      </c>
      <c r="P38" s="361" t="s">
        <v>480</v>
      </c>
      <c r="Q38" s="361" t="s">
        <v>480</v>
      </c>
      <c r="R38" s="344">
        <v>1612</v>
      </c>
      <c r="S38" s="344">
        <v>1595</v>
      </c>
      <c r="T38" s="359">
        <v>2200</v>
      </c>
      <c r="U38" s="359">
        <v>2748.3</v>
      </c>
      <c r="V38" s="359">
        <v>3392</v>
      </c>
      <c r="W38" s="359">
        <v>2975</v>
      </c>
      <c r="X38" s="359">
        <v>2764</v>
      </c>
      <c r="Y38" s="124"/>
      <c r="Z38" s="366"/>
      <c r="AA38" s="124"/>
      <c r="AB38" s="124"/>
      <c r="AC38" s="124"/>
      <c r="AD38" s="124"/>
      <c r="AE38" s="124"/>
      <c r="AF38" s="124"/>
      <c r="AG38" s="124"/>
      <c r="AH38" s="124"/>
      <c r="AI38" s="124"/>
      <c r="AJ38" s="124"/>
      <c r="AK38" s="124"/>
      <c r="AL38" s="124"/>
      <c r="AM38" s="124"/>
      <c r="AN38" s="124"/>
      <c r="AO38" s="124"/>
      <c r="AP38" s="124"/>
      <c r="AQ38" s="124"/>
      <c r="AR38" s="124"/>
    </row>
    <row r="39" spans="1:44" x14ac:dyDescent="0.2">
      <c r="A39" s="345"/>
      <c r="B39" s="124"/>
      <c r="C39" s="124"/>
      <c r="D39" s="124"/>
      <c r="E39" s="124"/>
      <c r="F39" s="361"/>
      <c r="G39" s="361"/>
      <c r="H39" s="361"/>
      <c r="I39" s="361"/>
      <c r="J39" s="361"/>
      <c r="K39" s="361"/>
      <c r="L39" s="361"/>
      <c r="M39" s="361"/>
      <c r="N39" s="361"/>
      <c r="O39" s="361"/>
      <c r="P39" s="361"/>
      <c r="Q39" s="361"/>
      <c r="R39" s="344"/>
      <c r="S39" s="344"/>
      <c r="T39" s="359"/>
      <c r="U39" s="359"/>
      <c r="V39" s="359"/>
      <c r="W39" s="359"/>
      <c r="X39" s="359"/>
      <c r="Y39" s="124"/>
      <c r="Z39" s="366"/>
      <c r="AA39" s="124"/>
      <c r="AB39" s="124"/>
      <c r="AC39" s="124"/>
      <c r="AD39" s="124"/>
      <c r="AE39" s="124"/>
      <c r="AF39" s="124"/>
      <c r="AG39" s="124"/>
      <c r="AH39" s="124"/>
      <c r="AI39" s="124"/>
      <c r="AJ39" s="124"/>
      <c r="AK39" s="124"/>
      <c r="AL39" s="124"/>
      <c r="AM39" s="124"/>
      <c r="AN39" s="124"/>
      <c r="AO39" s="124"/>
      <c r="AP39" s="124"/>
      <c r="AQ39" s="124"/>
      <c r="AR39" s="124"/>
    </row>
    <row r="40" spans="1:44" ht="13.5" thickBot="1" x14ac:dyDescent="0.25">
      <c r="A40" s="370"/>
      <c r="B40" s="370"/>
      <c r="C40" s="370"/>
      <c r="D40" s="370"/>
      <c r="E40" s="370"/>
      <c r="F40" s="370"/>
      <c r="G40" s="370"/>
      <c r="H40" s="370"/>
      <c r="I40" s="371"/>
      <c r="J40" s="372"/>
      <c r="K40" s="373"/>
      <c r="L40" s="373"/>
      <c r="M40" s="373"/>
      <c r="N40" s="373"/>
      <c r="O40" s="373"/>
      <c r="P40" s="373"/>
      <c r="Q40" s="373"/>
      <c r="R40" s="373"/>
      <c r="S40" s="373"/>
      <c r="T40" s="373"/>
      <c r="U40" s="373"/>
      <c r="V40" s="373"/>
      <c r="W40" s="373"/>
      <c r="X40" s="373"/>
      <c r="Y40" s="124"/>
      <c r="Z40" s="124"/>
      <c r="AA40" s="124"/>
      <c r="AB40" s="124"/>
      <c r="AC40" s="124"/>
      <c r="AD40" s="124"/>
      <c r="AE40" s="124"/>
      <c r="AF40" s="124"/>
      <c r="AG40" s="124"/>
      <c r="AH40" s="124"/>
      <c r="AI40" s="124"/>
      <c r="AJ40" s="124"/>
      <c r="AK40" s="124"/>
      <c r="AL40" s="124"/>
      <c r="AM40" s="124"/>
      <c r="AN40" s="124"/>
      <c r="AO40" s="124"/>
      <c r="AP40" s="124"/>
      <c r="AQ40" s="124"/>
      <c r="AR40" s="124"/>
    </row>
    <row r="41" spans="1:44" x14ac:dyDescent="0.2">
      <c r="A41" s="124"/>
      <c r="B41" s="124"/>
      <c r="C41" s="124"/>
      <c r="D41" s="124"/>
      <c r="E41" s="124"/>
      <c r="F41" s="124"/>
      <c r="G41" s="124"/>
      <c r="H41" s="124"/>
      <c r="I41" s="374"/>
      <c r="J41" s="124"/>
      <c r="K41" s="124"/>
      <c r="L41" s="124"/>
      <c r="M41" s="124"/>
      <c r="N41" s="124"/>
      <c r="O41" s="124"/>
      <c r="P41" s="124"/>
      <c r="Q41" s="124"/>
      <c r="R41" s="124"/>
      <c r="S41" s="124"/>
      <c r="T41" s="124"/>
      <c r="U41" s="124"/>
      <c r="V41" s="124"/>
      <c r="W41" s="124"/>
      <c r="X41" s="58" t="s">
        <v>39</v>
      </c>
      <c r="Y41" s="124"/>
      <c r="Z41" s="124"/>
      <c r="AA41" s="124"/>
      <c r="AB41" s="124"/>
      <c r="AC41" s="124"/>
      <c r="AD41" s="124"/>
      <c r="AE41" s="124"/>
      <c r="AF41" s="124"/>
      <c r="AG41" s="124"/>
      <c r="AH41" s="124"/>
      <c r="AI41" s="124"/>
      <c r="AJ41" s="124"/>
      <c r="AK41" s="124"/>
      <c r="AL41" s="124"/>
      <c r="AM41" s="124"/>
      <c r="AN41" s="124"/>
      <c r="AO41" s="124"/>
      <c r="AP41" s="124"/>
      <c r="AQ41" s="124"/>
      <c r="AR41" s="124"/>
    </row>
    <row r="42" spans="1:44" x14ac:dyDescent="0.2">
      <c r="A42" s="346" t="s">
        <v>490</v>
      </c>
      <c r="B42" s="375"/>
      <c r="C42" s="375"/>
      <c r="D42" s="375"/>
      <c r="E42" s="375"/>
      <c r="F42" s="375"/>
      <c r="G42" s="375"/>
      <c r="H42" s="375"/>
      <c r="I42" s="375"/>
      <c r="J42" s="375"/>
      <c r="K42" s="59"/>
      <c r="L42" s="59"/>
      <c r="M42" s="59"/>
      <c r="N42" s="59"/>
      <c r="O42" s="59"/>
      <c r="P42" s="59"/>
      <c r="Q42" s="59"/>
      <c r="R42" s="124"/>
      <c r="S42" s="124"/>
      <c r="T42" s="124"/>
      <c r="U42" s="124"/>
      <c r="V42" s="124"/>
      <c r="W42" s="124"/>
      <c r="X42" s="124"/>
      <c r="Y42" s="124"/>
      <c r="Z42" s="124"/>
      <c r="AA42" s="124"/>
      <c r="AB42" s="124"/>
      <c r="AC42" s="124"/>
      <c r="AD42" s="124"/>
      <c r="AE42" s="124"/>
      <c r="AF42" s="124"/>
      <c r="AG42" s="124"/>
      <c r="AH42" s="124"/>
      <c r="AI42" s="124"/>
      <c r="AJ42" s="124"/>
      <c r="AK42" s="124"/>
      <c r="AL42" s="124"/>
      <c r="AM42" s="124"/>
      <c r="AN42" s="124"/>
      <c r="AO42" s="124"/>
      <c r="AP42" s="124"/>
      <c r="AQ42" s="124"/>
      <c r="AR42" s="124"/>
    </row>
    <row r="43" spans="1:44" x14ac:dyDescent="0.2">
      <c r="A43" s="59" t="s">
        <v>491</v>
      </c>
      <c r="B43" s="375"/>
      <c r="C43" s="375"/>
      <c r="D43" s="375"/>
      <c r="E43" s="375"/>
      <c r="F43" s="375"/>
      <c r="G43" s="375"/>
      <c r="H43" s="375"/>
      <c r="I43" s="375"/>
      <c r="J43" s="375"/>
      <c r="K43" s="59"/>
      <c r="L43" s="59"/>
      <c r="M43" s="59"/>
      <c r="N43" s="59"/>
      <c r="O43" s="59"/>
      <c r="P43" s="59"/>
      <c r="Q43" s="59"/>
      <c r="R43" s="124"/>
      <c r="S43" s="124"/>
      <c r="T43" s="124"/>
      <c r="U43" s="124"/>
      <c r="V43" s="124"/>
      <c r="W43" s="124"/>
      <c r="X43" s="124"/>
      <c r="Y43" s="124"/>
      <c r="Z43" s="124"/>
      <c r="AA43" s="124"/>
      <c r="AB43" s="124"/>
      <c r="AC43" s="124"/>
      <c r="AD43" s="124"/>
      <c r="AE43" s="124"/>
      <c r="AF43" s="124"/>
      <c r="AG43" s="124"/>
      <c r="AH43" s="124"/>
      <c r="AI43" s="124"/>
      <c r="AJ43" s="124"/>
      <c r="AK43" s="124"/>
      <c r="AL43" s="124"/>
      <c r="AM43" s="124"/>
      <c r="AN43" s="124"/>
      <c r="AO43" s="124"/>
      <c r="AP43" s="124"/>
      <c r="AQ43" s="124"/>
      <c r="AR43" s="124"/>
    </row>
    <row r="44" spans="1:44" x14ac:dyDescent="0.2">
      <c r="A44" s="346" t="s">
        <v>492</v>
      </c>
      <c r="B44" s="376"/>
      <c r="C44" s="376"/>
      <c r="D44" s="376"/>
      <c r="E44" s="376"/>
      <c r="F44" s="376"/>
      <c r="G44" s="376"/>
      <c r="H44" s="376"/>
      <c r="I44" s="376"/>
      <c r="J44" s="376"/>
      <c r="K44" s="59"/>
      <c r="L44" s="59"/>
      <c r="M44" s="59"/>
      <c r="N44" s="59"/>
      <c r="O44" s="59"/>
      <c r="P44" s="59"/>
      <c r="Q44" s="59"/>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row>
    <row r="45" spans="1:44" x14ac:dyDescent="0.2">
      <c r="A45" s="346" t="s">
        <v>562</v>
      </c>
      <c r="B45" s="376"/>
      <c r="C45" s="376"/>
      <c r="D45" s="376"/>
      <c r="E45" s="376"/>
      <c r="F45" s="376"/>
      <c r="G45" s="376"/>
      <c r="H45" s="376"/>
      <c r="I45" s="376"/>
      <c r="J45" s="376"/>
      <c r="K45" s="59"/>
      <c r="L45" s="59"/>
      <c r="M45" s="59"/>
      <c r="N45" s="59"/>
      <c r="O45" s="59"/>
      <c r="P45" s="59"/>
      <c r="Q45" s="59"/>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row>
    <row r="46" spans="1:44" x14ac:dyDescent="0.2">
      <c r="A46" s="346" t="s">
        <v>493</v>
      </c>
      <c r="B46" s="346"/>
      <c r="C46" s="346"/>
      <c r="D46" s="346"/>
      <c r="E46" s="346"/>
      <c r="F46" s="346"/>
      <c r="G46" s="346"/>
      <c r="H46" s="346"/>
      <c r="I46" s="346"/>
      <c r="J46" s="346"/>
      <c r="K46" s="59"/>
      <c r="L46" s="65"/>
      <c r="M46" s="59"/>
      <c r="N46" s="59"/>
      <c r="O46" s="59"/>
      <c r="P46" s="59"/>
      <c r="Q46" s="59"/>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4"/>
      <c r="AO46" s="124"/>
      <c r="AP46" s="124"/>
      <c r="AQ46" s="124"/>
      <c r="AR46" s="124"/>
    </row>
    <row r="47" spans="1:44" x14ac:dyDescent="0.2">
      <c r="A47" s="346" t="s">
        <v>494</v>
      </c>
      <c r="B47" s="346"/>
      <c r="C47" s="346"/>
      <c r="D47" s="346"/>
      <c r="E47" s="346"/>
      <c r="F47" s="346"/>
      <c r="G47" s="346"/>
      <c r="H47" s="346"/>
      <c r="I47" s="346"/>
      <c r="J47" s="346"/>
      <c r="K47" s="59"/>
      <c r="L47" s="59"/>
      <c r="M47" s="59"/>
      <c r="N47" s="59"/>
      <c r="O47" s="59"/>
      <c r="P47" s="59"/>
      <c r="Q47" s="59"/>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row>
    <row r="48" spans="1:44" x14ac:dyDescent="0.2">
      <c r="A48" s="346" t="s">
        <v>495</v>
      </c>
      <c r="B48" s="59"/>
      <c r="C48" s="59"/>
      <c r="D48" s="59"/>
      <c r="E48" s="59"/>
      <c r="F48" s="59"/>
      <c r="G48" s="59"/>
      <c r="H48" s="59"/>
      <c r="I48" s="59"/>
      <c r="J48" s="59"/>
      <c r="K48" s="59"/>
      <c r="L48" s="59"/>
      <c r="M48" s="59"/>
      <c r="N48" s="59"/>
      <c r="O48" s="59"/>
      <c r="P48" s="59"/>
      <c r="Q48" s="59"/>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row>
    <row r="49" spans="1:44" x14ac:dyDescent="0.2">
      <c r="A49" s="59" t="s">
        <v>496</v>
      </c>
      <c r="B49" s="59"/>
      <c r="C49" s="59"/>
      <c r="D49" s="59"/>
      <c r="E49" s="59"/>
      <c r="F49" s="59"/>
      <c r="G49" s="59"/>
      <c r="H49" s="59"/>
      <c r="I49" s="59"/>
      <c r="J49" s="59"/>
      <c r="K49" s="59"/>
      <c r="L49" s="59"/>
      <c r="M49" s="59"/>
      <c r="N49" s="59"/>
      <c r="O49" s="59"/>
      <c r="P49" s="59"/>
      <c r="Q49" s="59"/>
      <c r="R49" s="124"/>
      <c r="S49" s="124"/>
      <c r="T49" s="124"/>
      <c r="U49" s="124"/>
      <c r="V49" s="124"/>
      <c r="W49" s="124"/>
      <c r="X49" s="124"/>
      <c r="Y49" s="124"/>
      <c r="Z49" s="124"/>
      <c r="AA49" s="124"/>
      <c r="AB49" s="124"/>
      <c r="AC49" s="124"/>
      <c r="AD49" s="124"/>
      <c r="AE49" s="124"/>
      <c r="AF49" s="124"/>
      <c r="AG49" s="124"/>
      <c r="AH49" s="124"/>
      <c r="AI49" s="124"/>
      <c r="AJ49" s="124"/>
      <c r="AK49" s="124"/>
      <c r="AL49" s="124"/>
      <c r="AM49" s="124"/>
      <c r="AN49" s="124"/>
      <c r="AO49" s="124"/>
      <c r="AP49" s="124"/>
      <c r="AQ49" s="124"/>
      <c r="AR49" s="124"/>
    </row>
    <row r="50" spans="1:44" x14ac:dyDescent="0.2">
      <c r="A50" s="59" t="s">
        <v>497</v>
      </c>
      <c r="B50" s="59"/>
      <c r="C50" s="59"/>
      <c r="D50" s="59"/>
      <c r="E50" s="59"/>
      <c r="F50" s="59"/>
      <c r="G50" s="59"/>
      <c r="H50" s="59"/>
      <c r="I50" s="59"/>
      <c r="J50" s="59"/>
      <c r="K50" s="59"/>
      <c r="L50" s="59"/>
      <c r="M50" s="59"/>
      <c r="N50" s="59"/>
      <c r="O50" s="59"/>
      <c r="P50" s="59"/>
      <c r="Q50" s="59"/>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row>
    <row r="51" spans="1:44" x14ac:dyDescent="0.2">
      <c r="A51" s="413" t="s">
        <v>498</v>
      </c>
      <c r="B51" s="413"/>
      <c r="C51" s="413"/>
      <c r="D51" s="413"/>
      <c r="E51" s="413"/>
      <c r="F51" s="413"/>
      <c r="G51" s="413"/>
      <c r="H51" s="413"/>
      <c r="I51" s="413"/>
      <c r="J51" s="413"/>
      <c r="K51" s="413"/>
      <c r="L51" s="413"/>
      <c r="M51" s="413"/>
      <c r="N51" s="413"/>
      <c r="O51" s="413"/>
      <c r="P51" s="413"/>
      <c r="Q51" s="413"/>
      <c r="R51" s="413"/>
      <c r="S51" s="413"/>
      <c r="T51" s="413"/>
      <c r="U51" s="413"/>
      <c r="V51" s="413"/>
    </row>
    <row r="52" spans="1:44" x14ac:dyDescent="0.2">
      <c r="A52" s="413"/>
      <c r="B52" s="413"/>
      <c r="C52" s="413"/>
      <c r="D52" s="413"/>
      <c r="E52" s="413"/>
      <c r="F52" s="413"/>
      <c r="G52" s="413"/>
      <c r="H52" s="413"/>
      <c r="I52" s="413"/>
      <c r="J52" s="413"/>
      <c r="K52" s="413"/>
      <c r="L52" s="413"/>
      <c r="M52" s="413"/>
      <c r="N52" s="413"/>
      <c r="O52" s="413"/>
      <c r="P52" s="413"/>
      <c r="Q52" s="413"/>
      <c r="R52" s="413"/>
      <c r="S52" s="413"/>
      <c r="T52" s="413"/>
      <c r="U52" s="413"/>
      <c r="V52" s="413"/>
    </row>
    <row r="53" spans="1:44" x14ac:dyDescent="0.2">
      <c r="A53" s="59"/>
      <c r="B53" s="59"/>
      <c r="C53" s="59"/>
      <c r="D53" s="59"/>
      <c r="E53" s="59"/>
      <c r="F53" s="59"/>
      <c r="G53" s="59"/>
      <c r="H53" s="59"/>
      <c r="I53" s="59"/>
      <c r="J53" s="59"/>
      <c r="K53" s="59"/>
      <c r="L53" s="59"/>
      <c r="M53" s="59"/>
      <c r="N53" s="59"/>
      <c r="O53" s="59"/>
      <c r="P53" s="59"/>
      <c r="Q53" s="59"/>
      <c r="R53" s="124"/>
      <c r="S53" s="124"/>
      <c r="T53" s="124"/>
      <c r="U53" s="124"/>
      <c r="V53" s="124"/>
      <c r="W53" s="124"/>
      <c r="X53" s="124"/>
      <c r="Y53" s="124"/>
      <c r="Z53" s="124"/>
      <c r="AA53" s="124"/>
      <c r="AB53" s="124"/>
      <c r="AC53" s="124"/>
      <c r="AD53" s="124"/>
      <c r="AE53" s="124"/>
      <c r="AF53" s="124"/>
      <c r="AG53" s="124"/>
      <c r="AH53" s="124"/>
      <c r="AI53" s="124"/>
      <c r="AJ53" s="124"/>
      <c r="AK53" s="124"/>
      <c r="AL53" s="124"/>
      <c r="AM53" s="124"/>
      <c r="AN53" s="124"/>
      <c r="AO53" s="124"/>
      <c r="AP53" s="124"/>
      <c r="AQ53" s="124"/>
      <c r="AR53" s="124"/>
    </row>
    <row r="54" spans="1:44" x14ac:dyDescent="0.2">
      <c r="A54" s="91" t="s">
        <v>499</v>
      </c>
      <c r="B54" s="59"/>
      <c r="C54" s="59"/>
      <c r="D54" s="59"/>
      <c r="E54" s="59"/>
      <c r="F54" s="59"/>
      <c r="G54" s="59"/>
      <c r="H54" s="59"/>
      <c r="I54" s="59"/>
      <c r="J54" s="59"/>
      <c r="K54" s="59"/>
      <c r="L54" s="59"/>
      <c r="M54" s="59"/>
      <c r="N54" s="59"/>
      <c r="O54" s="59"/>
      <c r="P54" s="59"/>
      <c r="Q54" s="59"/>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row>
    <row r="55" spans="1:44" x14ac:dyDescent="0.2">
      <c r="A55" s="59"/>
      <c r="B55" s="59"/>
      <c r="C55" s="59"/>
      <c r="D55" s="59"/>
      <c r="E55" s="59"/>
      <c r="F55" s="59"/>
      <c r="G55" s="59"/>
      <c r="H55" s="59"/>
      <c r="I55" s="59"/>
      <c r="J55" s="59"/>
      <c r="K55" s="59"/>
      <c r="L55" s="59"/>
      <c r="M55" s="59"/>
      <c r="N55" s="59"/>
      <c r="O55" s="64"/>
      <c r="P55" s="64"/>
      <c r="Q55" s="59"/>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row>
    <row r="56" spans="1:44" x14ac:dyDescent="0.2">
      <c r="A56" s="62" t="s">
        <v>18</v>
      </c>
      <c r="B56" s="59"/>
      <c r="C56" s="59"/>
      <c r="D56" s="59"/>
      <c r="E56" s="59"/>
      <c r="F56" s="59"/>
      <c r="G56" s="64"/>
      <c r="H56" s="64"/>
      <c r="I56" s="64"/>
      <c r="J56" s="59"/>
      <c r="K56" s="65"/>
      <c r="L56" s="59"/>
      <c r="M56" s="64"/>
      <c r="N56" s="64"/>
      <c r="O56" s="64"/>
      <c r="P56" s="64"/>
      <c r="Q56" s="59"/>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row>
    <row r="57" spans="1:44" x14ac:dyDescent="0.2">
      <c r="A57" s="59"/>
      <c r="B57" s="59"/>
      <c r="C57" s="59"/>
      <c r="D57" s="59"/>
      <c r="E57" s="59"/>
      <c r="F57" s="59"/>
      <c r="G57" s="64"/>
      <c r="H57" s="64"/>
      <c r="I57" s="64"/>
      <c r="J57" s="59"/>
      <c r="K57" s="65"/>
      <c r="L57" s="59"/>
      <c r="M57" s="64"/>
      <c r="N57" s="64"/>
      <c r="O57" s="64"/>
      <c r="P57" s="64"/>
      <c r="Q57" s="59"/>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row>
    <row r="58" spans="1:44" x14ac:dyDescent="0.2">
      <c r="A58" s="62" t="s">
        <v>500</v>
      </c>
      <c r="B58" s="59"/>
      <c r="C58" s="59"/>
      <c r="D58" s="59"/>
      <c r="E58" s="59"/>
      <c r="F58" s="59"/>
      <c r="G58" s="64"/>
      <c r="H58" s="64"/>
      <c r="I58" s="64"/>
      <c r="J58" s="59"/>
      <c r="K58" s="65"/>
      <c r="L58" s="59"/>
      <c r="M58" s="64"/>
      <c r="N58" s="64"/>
      <c r="O58" s="66"/>
      <c r="P58" s="66"/>
      <c r="Q58" s="59"/>
      <c r="R58" s="124"/>
      <c r="S58" s="124"/>
      <c r="T58" s="124"/>
      <c r="U58" s="124"/>
      <c r="V58" s="124"/>
      <c r="W58" s="124"/>
      <c r="X58" s="124"/>
      <c r="Y58" s="124"/>
      <c r="Z58" s="124"/>
      <c r="AA58" s="124"/>
      <c r="AB58" s="124"/>
      <c r="AC58" s="124"/>
      <c r="AD58" s="124"/>
      <c r="AE58" s="124"/>
      <c r="AF58" s="124"/>
      <c r="AG58" s="124"/>
      <c r="AH58" s="124"/>
      <c r="AI58" s="124"/>
      <c r="AJ58" s="124"/>
      <c r="AK58" s="124"/>
      <c r="AL58" s="124"/>
      <c r="AM58" s="124"/>
      <c r="AN58" s="124"/>
      <c r="AO58" s="124"/>
      <c r="AP58" s="124"/>
      <c r="AQ58" s="124"/>
      <c r="AR58" s="124"/>
    </row>
    <row r="59" spans="1:44" x14ac:dyDescent="0.2">
      <c r="A59" s="62" t="s">
        <v>501</v>
      </c>
      <c r="B59" s="59"/>
      <c r="C59" s="59"/>
      <c r="D59" s="59"/>
      <c r="E59" s="59"/>
      <c r="F59" s="59"/>
      <c r="G59" s="64"/>
      <c r="H59" s="64"/>
      <c r="I59" s="64"/>
      <c r="J59" s="59"/>
      <c r="K59" s="65"/>
      <c r="L59" s="59"/>
      <c r="M59" s="64"/>
      <c r="N59" s="64"/>
      <c r="O59" s="64"/>
      <c r="P59" s="64"/>
      <c r="Q59" s="59"/>
      <c r="R59" s="124"/>
      <c r="S59" s="124"/>
      <c r="T59" s="124"/>
      <c r="U59" s="124"/>
      <c r="V59" s="124"/>
      <c r="W59" s="124"/>
      <c r="X59" s="124"/>
      <c r="Y59" s="124"/>
      <c r="Z59" s="124"/>
      <c r="AA59" s="124"/>
      <c r="AB59" s="124"/>
      <c r="AC59" s="124"/>
      <c r="AD59" s="124"/>
      <c r="AE59" s="124"/>
      <c r="AF59" s="124"/>
      <c r="AG59" s="124"/>
      <c r="AH59" s="124"/>
      <c r="AI59" s="124"/>
      <c r="AJ59" s="124"/>
      <c r="AK59" s="124"/>
      <c r="AL59" s="124"/>
      <c r="AM59" s="124"/>
      <c r="AN59" s="124"/>
      <c r="AO59" s="124"/>
      <c r="AP59" s="124"/>
      <c r="AQ59" s="124"/>
      <c r="AR59" s="124"/>
    </row>
    <row r="60" spans="1:44" x14ac:dyDescent="0.2">
      <c r="A60" s="62" t="s">
        <v>502</v>
      </c>
      <c r="B60" s="59"/>
      <c r="C60" s="59"/>
      <c r="D60" s="59"/>
      <c r="E60" s="59"/>
      <c r="F60" s="59"/>
      <c r="G60" s="66"/>
      <c r="H60" s="66"/>
      <c r="I60" s="66"/>
      <c r="J60" s="59"/>
      <c r="K60" s="65"/>
      <c r="L60" s="59"/>
      <c r="M60" s="66"/>
      <c r="N60" s="66"/>
      <c r="O60" s="64"/>
      <c r="P60" s="64"/>
      <c r="Q60" s="59"/>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row>
    <row r="61" spans="1:44" x14ac:dyDescent="0.2">
      <c r="A61" s="59"/>
      <c r="B61" s="59"/>
      <c r="C61" s="59"/>
      <c r="D61" s="59"/>
      <c r="E61" s="59"/>
      <c r="F61" s="59"/>
      <c r="G61" s="64"/>
      <c r="H61" s="64"/>
      <c r="I61" s="64"/>
      <c r="J61" s="59"/>
      <c r="K61" s="65"/>
      <c r="L61" s="59"/>
      <c r="M61" s="64"/>
      <c r="N61" s="64"/>
      <c r="O61" s="64"/>
      <c r="P61" s="64"/>
      <c r="Q61" s="59"/>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row>
    <row r="62" spans="1:44" x14ac:dyDescent="0.2">
      <c r="A62" s="59"/>
      <c r="B62" s="59"/>
      <c r="C62" s="59"/>
      <c r="D62" s="59"/>
      <c r="E62" s="59"/>
      <c r="F62" s="59"/>
      <c r="G62" s="64"/>
      <c r="H62" s="64"/>
      <c r="I62" s="64"/>
      <c r="J62" s="59"/>
      <c r="K62" s="65"/>
      <c r="L62" s="59"/>
      <c r="M62" s="64"/>
      <c r="N62" s="64"/>
      <c r="O62" s="64"/>
      <c r="P62" s="64"/>
      <c r="Q62" s="59"/>
      <c r="R62" s="124"/>
      <c r="S62" s="124"/>
      <c r="T62" s="124"/>
      <c r="U62" s="124"/>
      <c r="V62" s="124"/>
      <c r="W62" s="124"/>
      <c r="X62" s="124"/>
      <c r="Y62" s="124"/>
      <c r="Z62" s="124"/>
      <c r="AA62" s="124"/>
      <c r="AB62" s="124"/>
      <c r="AC62" s="124"/>
      <c r="AD62" s="124"/>
      <c r="AE62" s="124"/>
      <c r="AF62" s="124"/>
      <c r="AG62" s="124"/>
      <c r="AH62" s="124"/>
      <c r="AI62" s="124"/>
      <c r="AJ62" s="124"/>
      <c r="AK62" s="124"/>
      <c r="AL62" s="124"/>
      <c r="AM62" s="124"/>
      <c r="AN62" s="124"/>
      <c r="AO62" s="124"/>
      <c r="AP62" s="124"/>
      <c r="AQ62" s="124"/>
      <c r="AR62" s="124"/>
    </row>
    <row r="63" spans="1:44" ht="15" x14ac:dyDescent="0.25">
      <c r="A63" s="144"/>
      <c r="B63" s="56"/>
      <c r="C63" s="56"/>
      <c r="D63" s="56"/>
      <c r="E63" s="56"/>
      <c r="F63" s="56"/>
      <c r="G63" s="56"/>
      <c r="H63" s="56"/>
      <c r="I63" s="56"/>
      <c r="J63" s="56"/>
      <c r="K63" s="56"/>
      <c r="L63" s="56"/>
      <c r="M63" s="377"/>
      <c r="N63" s="64"/>
      <c r="O63" s="64"/>
      <c r="P63" s="64"/>
      <c r="Q63" s="59"/>
      <c r="R63" s="124"/>
      <c r="S63" s="124"/>
      <c r="T63" s="124"/>
      <c r="U63" s="124"/>
      <c r="V63" s="124"/>
      <c r="W63" s="124"/>
      <c r="X63" s="124"/>
      <c r="Y63" s="124"/>
      <c r="Z63" s="124"/>
      <c r="AA63" s="124"/>
      <c r="AB63" s="124"/>
      <c r="AC63" s="124"/>
      <c r="AD63" s="124"/>
      <c r="AE63" s="124"/>
      <c r="AF63" s="124"/>
      <c r="AG63" s="124"/>
      <c r="AH63" s="124"/>
      <c r="AI63" s="124"/>
      <c r="AJ63" s="124"/>
      <c r="AK63" s="124"/>
      <c r="AL63" s="124"/>
      <c r="AM63" s="124"/>
      <c r="AN63" s="124"/>
      <c r="AO63" s="124"/>
      <c r="AP63" s="124"/>
      <c r="AQ63" s="124"/>
      <c r="AR63" s="124"/>
    </row>
    <row r="64" spans="1:44" x14ac:dyDescent="0.2">
      <c r="A64" s="414"/>
      <c r="B64" s="415"/>
      <c r="C64" s="415"/>
      <c r="D64" s="415"/>
      <c r="E64" s="415"/>
      <c r="F64" s="415"/>
      <c r="G64" s="415"/>
      <c r="H64" s="415"/>
      <c r="I64" s="415"/>
      <c r="J64" s="415"/>
      <c r="K64" s="415"/>
      <c r="L64" s="415"/>
      <c r="M64" s="415"/>
      <c r="N64" s="64"/>
      <c r="O64" s="64"/>
      <c r="P64" s="64"/>
      <c r="Q64" s="59"/>
      <c r="R64" s="124"/>
      <c r="S64" s="124"/>
      <c r="T64" s="124"/>
      <c r="U64" s="124"/>
      <c r="V64" s="124"/>
      <c r="W64" s="124"/>
      <c r="X64" s="124"/>
      <c r="Y64" s="124"/>
      <c r="Z64" s="124"/>
      <c r="AA64" s="124"/>
      <c r="AB64" s="124"/>
      <c r="AC64" s="124"/>
      <c r="AD64" s="124"/>
      <c r="AE64" s="124"/>
      <c r="AF64" s="124"/>
      <c r="AG64" s="124"/>
      <c r="AH64" s="124"/>
      <c r="AI64" s="124"/>
      <c r="AJ64" s="124"/>
      <c r="AK64" s="124"/>
      <c r="AL64" s="124"/>
      <c r="AM64" s="124"/>
      <c r="AN64" s="124"/>
      <c r="AO64" s="124"/>
      <c r="AP64" s="124"/>
      <c r="AQ64" s="124"/>
      <c r="AR64" s="124"/>
    </row>
    <row r="65" spans="1:44" x14ac:dyDescent="0.2">
      <c r="A65" s="415"/>
      <c r="B65" s="415"/>
      <c r="C65" s="415"/>
      <c r="D65" s="415"/>
      <c r="E65" s="415"/>
      <c r="F65" s="415"/>
      <c r="G65" s="415"/>
      <c r="H65" s="415"/>
      <c r="I65" s="415"/>
      <c r="J65" s="415"/>
      <c r="K65" s="415"/>
      <c r="L65" s="415"/>
      <c r="M65" s="415"/>
      <c r="N65" s="64"/>
      <c r="O65" s="59"/>
      <c r="P65" s="59"/>
      <c r="Q65" s="59"/>
      <c r="R65" s="124"/>
      <c r="S65" s="124"/>
      <c r="T65" s="124"/>
      <c r="U65" s="124"/>
      <c r="V65" s="124"/>
      <c r="W65" s="124"/>
      <c r="X65" s="124"/>
      <c r="Y65" s="124"/>
      <c r="Z65" s="124"/>
      <c r="AA65" s="124"/>
      <c r="AB65" s="124"/>
      <c r="AC65" s="124"/>
      <c r="AD65" s="124"/>
      <c r="AE65" s="124"/>
      <c r="AF65" s="124"/>
      <c r="AG65" s="124"/>
      <c r="AH65" s="124"/>
      <c r="AI65" s="124"/>
      <c r="AJ65" s="124"/>
      <c r="AK65" s="124"/>
      <c r="AL65" s="124"/>
      <c r="AM65" s="124"/>
      <c r="AN65" s="124"/>
      <c r="AO65" s="124"/>
      <c r="AP65" s="124"/>
      <c r="AQ65" s="124"/>
      <c r="AR65" s="124"/>
    </row>
    <row r="66" spans="1:44" x14ac:dyDescent="0.2">
      <c r="A66" s="415"/>
      <c r="B66" s="415"/>
      <c r="C66" s="415"/>
      <c r="D66" s="415"/>
      <c r="E66" s="415"/>
      <c r="F66" s="415"/>
      <c r="G66" s="415"/>
      <c r="H66" s="415"/>
      <c r="I66" s="415"/>
      <c r="J66" s="415"/>
      <c r="K66" s="415"/>
      <c r="L66" s="415"/>
      <c r="M66" s="415"/>
      <c r="N66" s="64"/>
      <c r="O66" s="66"/>
      <c r="P66" s="66"/>
      <c r="Q66" s="59"/>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row>
    <row r="67" spans="1:44" x14ac:dyDescent="0.2">
      <c r="A67" s="378"/>
      <c r="B67" s="379"/>
      <c r="C67" s="378"/>
      <c r="D67" s="378"/>
      <c r="E67" s="380"/>
      <c r="F67" s="124"/>
      <c r="G67" s="124"/>
      <c r="H67" s="381"/>
      <c r="I67" s="57"/>
      <c r="J67" s="381"/>
      <c r="K67" s="381"/>
      <c r="N67" s="59"/>
      <c r="O67" s="66"/>
      <c r="P67" s="66"/>
      <c r="Q67" s="59"/>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row>
  </sheetData>
  <mergeCells count="2">
    <mergeCell ref="A51:V52"/>
    <mergeCell ref="A64:M6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U39"/>
  <sheetViews>
    <sheetView showGridLines="0" zoomScaleNormal="100" workbookViewId="0">
      <selection activeCell="C2" sqref="C2"/>
    </sheetView>
  </sheetViews>
  <sheetFormatPr defaultColWidth="8.28515625" defaultRowHeight="11.25" x14ac:dyDescent="0.2"/>
  <cols>
    <col min="1" max="1" width="7.7109375" style="4" customWidth="1"/>
    <col min="2" max="2" width="34.85546875" style="4" customWidth="1"/>
    <col min="3" max="14" width="7.7109375" style="4" customWidth="1"/>
    <col min="15" max="15" width="1" style="4" customWidth="1"/>
    <col min="16" max="18" width="7.7109375" style="4" customWidth="1"/>
    <col min="19" max="21" width="8.28515625" style="4"/>
    <col min="22" max="22" width="2.140625" style="4" customWidth="1"/>
    <col min="23" max="16384" width="8.28515625" style="4"/>
  </cols>
  <sheetData>
    <row r="1" spans="1:21" ht="15.75" x14ac:dyDescent="0.25">
      <c r="A1" s="1"/>
      <c r="B1" s="2"/>
      <c r="C1" s="3" t="s">
        <v>16</v>
      </c>
    </row>
    <row r="2" spans="1:21" ht="14.25" x14ac:dyDescent="0.2">
      <c r="C2" s="41" t="s">
        <v>35</v>
      </c>
    </row>
    <row r="3" spans="1:21" x14ac:dyDescent="0.2">
      <c r="G3" s="6"/>
      <c r="I3" s="7"/>
    </row>
    <row r="4" spans="1:21" ht="12" thickBot="1" x14ac:dyDescent="0.25">
      <c r="A4" s="8"/>
      <c r="B4" s="8"/>
      <c r="C4" s="8"/>
      <c r="D4" s="8"/>
      <c r="E4" s="8"/>
      <c r="F4" s="8"/>
      <c r="G4" s="8"/>
      <c r="H4" s="8"/>
      <c r="I4" s="5"/>
      <c r="K4" s="9"/>
      <c r="O4" s="9"/>
      <c r="Q4" s="7"/>
      <c r="R4" s="7"/>
      <c r="S4" s="7"/>
      <c r="T4" s="7"/>
      <c r="U4" s="7" t="s">
        <v>0</v>
      </c>
    </row>
    <row r="5" spans="1:21" ht="9" customHeight="1" x14ac:dyDescent="0.2">
      <c r="H5" s="10"/>
      <c r="I5" s="11"/>
      <c r="J5" s="11"/>
      <c r="K5" s="11"/>
      <c r="L5" s="11"/>
      <c r="M5" s="11"/>
      <c r="N5" s="11"/>
      <c r="O5" s="45"/>
      <c r="P5" s="11"/>
      <c r="Q5" s="11"/>
      <c r="R5" s="11"/>
      <c r="S5" s="11"/>
      <c r="T5" s="11"/>
      <c r="U5" s="11"/>
    </row>
    <row r="6" spans="1:21" x14ac:dyDescent="0.2">
      <c r="A6" s="12" t="s">
        <v>10</v>
      </c>
      <c r="K6" s="42"/>
      <c r="L6" s="9"/>
      <c r="M6" s="9"/>
      <c r="N6" s="9"/>
      <c r="O6" s="46"/>
      <c r="P6" s="9"/>
      <c r="Q6" s="9"/>
      <c r="R6" s="9"/>
      <c r="S6" s="9"/>
      <c r="T6" s="9"/>
      <c r="U6" s="9"/>
    </row>
    <row r="7" spans="1:21" ht="14.25" x14ac:dyDescent="0.2">
      <c r="A7" s="4" t="s">
        <v>23</v>
      </c>
      <c r="C7" s="27" t="s">
        <v>14</v>
      </c>
      <c r="D7" s="27" t="s">
        <v>5</v>
      </c>
      <c r="E7" s="27" t="s">
        <v>6</v>
      </c>
      <c r="F7" s="27" t="s">
        <v>7</v>
      </c>
      <c r="G7" s="27" t="s">
        <v>8</v>
      </c>
      <c r="H7" s="27" t="s">
        <v>9</v>
      </c>
      <c r="I7" s="27" t="s">
        <v>32</v>
      </c>
      <c r="J7" s="27" t="s">
        <v>20</v>
      </c>
      <c r="K7" s="43" t="s">
        <v>22</v>
      </c>
      <c r="L7" s="27" t="s">
        <v>27</v>
      </c>
      <c r="M7" s="27" t="s">
        <v>31</v>
      </c>
      <c r="N7" s="27" t="s">
        <v>36</v>
      </c>
      <c r="O7" s="47"/>
      <c r="P7" s="27" t="s">
        <v>37</v>
      </c>
      <c r="Q7" s="27" t="s">
        <v>19</v>
      </c>
      <c r="R7" s="27" t="s">
        <v>21</v>
      </c>
      <c r="S7" s="27" t="s">
        <v>28</v>
      </c>
      <c r="T7" s="27" t="s">
        <v>30</v>
      </c>
      <c r="U7" s="27" t="s">
        <v>38</v>
      </c>
    </row>
    <row r="8" spans="1:21" ht="9" customHeight="1" x14ac:dyDescent="0.2">
      <c r="A8" s="14"/>
      <c r="B8" s="14"/>
      <c r="C8" s="15"/>
      <c r="D8" s="15"/>
      <c r="E8" s="15"/>
      <c r="F8" s="15"/>
      <c r="G8" s="15"/>
      <c r="H8" s="16"/>
      <c r="I8" s="17"/>
      <c r="J8" s="17"/>
      <c r="K8" s="17"/>
      <c r="L8" s="17"/>
      <c r="M8" s="17"/>
      <c r="N8" s="17"/>
      <c r="O8" s="48"/>
      <c r="P8" s="17"/>
      <c r="Q8" s="17"/>
      <c r="R8" s="17"/>
      <c r="S8" s="17"/>
      <c r="T8" s="17"/>
      <c r="U8" s="17"/>
    </row>
    <row r="9" spans="1:21" x14ac:dyDescent="0.2">
      <c r="C9" s="13"/>
      <c r="D9" s="13"/>
      <c r="E9" s="13"/>
      <c r="H9" s="13"/>
      <c r="K9" s="44"/>
      <c r="O9" s="49"/>
    </row>
    <row r="10" spans="1:21" x14ac:dyDescent="0.2">
      <c r="A10" s="12" t="s">
        <v>1</v>
      </c>
      <c r="E10" s="18"/>
      <c r="H10" s="5"/>
      <c r="I10" s="5"/>
      <c r="J10" s="19"/>
      <c r="K10" s="19"/>
      <c r="L10" s="19"/>
      <c r="M10" s="19"/>
      <c r="O10" s="50"/>
    </row>
    <row r="11" spans="1:21" ht="14.25" x14ac:dyDescent="0.2">
      <c r="B11" s="20" t="s">
        <v>24</v>
      </c>
      <c r="C11" s="22">
        <v>16249</v>
      </c>
      <c r="D11" s="22">
        <v>17630</v>
      </c>
      <c r="E11" s="22">
        <v>17545</v>
      </c>
      <c r="F11" s="22">
        <v>18142</v>
      </c>
      <c r="G11" s="22">
        <v>18648</v>
      </c>
      <c r="H11" s="22">
        <v>22226</v>
      </c>
      <c r="I11" s="22">
        <v>24010</v>
      </c>
      <c r="J11" s="22">
        <v>26920</v>
      </c>
      <c r="K11" s="29">
        <v>27970</v>
      </c>
      <c r="L11" s="22">
        <v>25920</v>
      </c>
      <c r="M11" s="22">
        <v>25072</v>
      </c>
      <c r="N11" s="22">
        <v>28247</v>
      </c>
      <c r="O11" s="51"/>
      <c r="P11" s="22">
        <v>28023</v>
      </c>
      <c r="Q11" s="22">
        <v>28908</v>
      </c>
      <c r="R11" s="22">
        <v>29744</v>
      </c>
      <c r="S11" s="22">
        <v>31772</v>
      </c>
      <c r="T11" s="22">
        <v>33943</v>
      </c>
      <c r="U11" s="22">
        <v>37247</v>
      </c>
    </row>
    <row r="12" spans="1:21" x14ac:dyDescent="0.2">
      <c r="B12" s="20" t="s">
        <v>2</v>
      </c>
      <c r="C12" s="22">
        <v>7205</v>
      </c>
      <c r="D12" s="22">
        <v>7436</v>
      </c>
      <c r="E12" s="22">
        <v>6518</v>
      </c>
      <c r="F12" s="22">
        <v>6014</v>
      </c>
      <c r="G12" s="22">
        <v>6465</v>
      </c>
      <c r="H12" s="22">
        <v>6988</v>
      </c>
      <c r="I12" s="22">
        <v>8990</v>
      </c>
      <c r="J12" s="22">
        <v>9603</v>
      </c>
      <c r="K12" s="29">
        <v>9801</v>
      </c>
      <c r="L12" s="22">
        <v>5477</v>
      </c>
      <c r="M12" s="22">
        <v>6843</v>
      </c>
      <c r="N12" s="22">
        <v>6631</v>
      </c>
      <c r="O12" s="51"/>
      <c r="P12" s="22">
        <v>5725</v>
      </c>
      <c r="Q12" s="22">
        <v>5590</v>
      </c>
      <c r="R12" s="22">
        <v>5659</v>
      </c>
      <c r="S12" s="22">
        <v>6700</v>
      </c>
      <c r="T12" s="22">
        <v>6936</v>
      </c>
      <c r="U12" s="22">
        <v>10161</v>
      </c>
    </row>
    <row r="13" spans="1:21" x14ac:dyDescent="0.2">
      <c r="B13" s="20" t="s">
        <v>3</v>
      </c>
      <c r="C13" s="22">
        <v>2131</v>
      </c>
      <c r="D13" s="22">
        <v>3312</v>
      </c>
      <c r="E13" s="22">
        <v>869</v>
      </c>
      <c r="F13" s="22">
        <v>1211</v>
      </c>
      <c r="G13" s="22">
        <v>1077</v>
      </c>
      <c r="H13" s="22">
        <v>1741</v>
      </c>
      <c r="I13" s="22">
        <v>2705</v>
      </c>
      <c r="J13" s="22">
        <v>1726</v>
      </c>
      <c r="K13" s="29">
        <v>1844</v>
      </c>
      <c r="L13" s="22">
        <v>598</v>
      </c>
      <c r="M13" s="22">
        <v>993</v>
      </c>
      <c r="N13" s="22">
        <v>991</v>
      </c>
      <c r="O13" s="51"/>
      <c r="P13" s="22">
        <v>1048</v>
      </c>
      <c r="Q13" s="22">
        <v>1059</v>
      </c>
      <c r="R13" s="22">
        <v>654</v>
      </c>
      <c r="S13" s="22">
        <v>1542</v>
      </c>
      <c r="T13" s="22">
        <v>776</v>
      </c>
      <c r="U13" s="22">
        <v>2234</v>
      </c>
    </row>
    <row r="14" spans="1:21" x14ac:dyDescent="0.2">
      <c r="C14" s="23"/>
      <c r="D14" s="23"/>
      <c r="E14" s="24"/>
      <c r="F14" s="24"/>
      <c r="G14" s="24"/>
      <c r="H14" s="24"/>
      <c r="I14" s="24"/>
      <c r="J14" s="24"/>
      <c r="K14" s="24"/>
      <c r="L14" s="24"/>
      <c r="M14" s="24"/>
      <c r="O14" s="52"/>
      <c r="Q14" s="33"/>
      <c r="R14" s="33"/>
      <c r="S14" s="33"/>
      <c r="T14" s="33"/>
      <c r="U14" s="33"/>
    </row>
    <row r="15" spans="1:21" x14ac:dyDescent="0.2">
      <c r="A15" s="20"/>
      <c r="B15" s="20" t="s">
        <v>4</v>
      </c>
      <c r="C15" s="25">
        <v>25585</v>
      </c>
      <c r="D15" s="25">
        <v>28378</v>
      </c>
      <c r="E15" s="25">
        <v>24932</v>
      </c>
      <c r="F15" s="25">
        <v>25367</v>
      </c>
      <c r="G15" s="25">
        <v>26190</v>
      </c>
      <c r="H15" s="25">
        <v>30955</v>
      </c>
      <c r="I15" s="25">
        <v>35705</v>
      </c>
      <c r="J15" s="25">
        <v>38249</v>
      </c>
      <c r="K15" s="24">
        <v>39615</v>
      </c>
      <c r="L15" s="25">
        <v>31995</v>
      </c>
      <c r="M15" s="25">
        <v>32908</v>
      </c>
      <c r="N15" s="25">
        <v>35869</v>
      </c>
      <c r="O15" s="52"/>
      <c r="P15" s="25">
        <v>34796</v>
      </c>
      <c r="Q15" s="25">
        <v>35557</v>
      </c>
      <c r="R15" s="25">
        <v>36057</v>
      </c>
      <c r="S15" s="25">
        <v>40014</v>
      </c>
      <c r="T15" s="25">
        <v>41655</v>
      </c>
      <c r="U15" s="25">
        <v>49642</v>
      </c>
    </row>
    <row r="16" spans="1:21" x14ac:dyDescent="0.2">
      <c r="A16" s="20"/>
      <c r="C16" s="25"/>
      <c r="D16" s="25"/>
      <c r="E16" s="25"/>
      <c r="F16" s="25"/>
      <c r="G16" s="25"/>
      <c r="H16" s="5"/>
      <c r="I16" s="5"/>
      <c r="J16" s="5"/>
      <c r="K16" s="5"/>
      <c r="L16" s="5"/>
      <c r="M16" s="5"/>
      <c r="O16" s="49"/>
    </row>
    <row r="17" spans="1:21" x14ac:dyDescent="0.2">
      <c r="A17" s="12" t="s">
        <v>33</v>
      </c>
      <c r="C17" s="29">
        <v>1258</v>
      </c>
      <c r="D17" s="29">
        <v>3180</v>
      </c>
      <c r="E17" s="29">
        <v>3080</v>
      </c>
      <c r="F17" s="29">
        <v>2810</v>
      </c>
      <c r="G17" s="30">
        <v>3860</v>
      </c>
      <c r="H17" s="21">
        <v>4332</v>
      </c>
      <c r="I17" s="21">
        <v>7295</v>
      </c>
      <c r="J17" s="22">
        <v>4518</v>
      </c>
      <c r="K17" s="29">
        <v>5623</v>
      </c>
      <c r="L17" s="22">
        <v>10270</v>
      </c>
      <c r="M17" s="22">
        <v>5455</v>
      </c>
      <c r="N17" s="22">
        <v>7727</v>
      </c>
      <c r="O17" s="51"/>
      <c r="P17" s="22">
        <v>8187</v>
      </c>
      <c r="Q17" s="22">
        <v>4342</v>
      </c>
      <c r="R17" s="22">
        <v>3316</v>
      </c>
      <c r="S17" s="22">
        <v>2523</v>
      </c>
      <c r="T17" s="22">
        <v>1014</v>
      </c>
      <c r="U17" s="22">
        <v>740</v>
      </c>
    </row>
    <row r="18" spans="1:21" x14ac:dyDescent="0.2">
      <c r="C18" s="22"/>
      <c r="D18" s="22"/>
      <c r="E18" s="22"/>
      <c r="F18" s="22"/>
      <c r="G18" s="22"/>
      <c r="I18" s="21"/>
      <c r="J18" s="21"/>
      <c r="K18" s="23"/>
      <c r="L18" s="21"/>
      <c r="M18" s="21"/>
      <c r="O18" s="53"/>
      <c r="Q18" s="33"/>
      <c r="R18" s="33"/>
      <c r="S18" s="33"/>
      <c r="T18" s="33"/>
      <c r="U18" s="33"/>
    </row>
    <row r="19" spans="1:21" ht="14.25" x14ac:dyDescent="0.2">
      <c r="A19" s="12" t="s">
        <v>469</v>
      </c>
      <c r="C19" s="22">
        <v>26843</v>
      </c>
      <c r="D19" s="22">
        <v>31558</v>
      </c>
      <c r="E19" s="22">
        <v>28012</v>
      </c>
      <c r="F19" s="22">
        <v>28177</v>
      </c>
      <c r="G19" s="22">
        <v>30050</v>
      </c>
      <c r="H19" s="22">
        <v>35287</v>
      </c>
      <c r="I19" s="22">
        <v>43000</v>
      </c>
      <c r="J19" s="22">
        <v>42767</v>
      </c>
      <c r="K19" s="29">
        <v>45238</v>
      </c>
      <c r="L19" s="22">
        <v>42265</v>
      </c>
      <c r="M19" s="22">
        <v>38363</v>
      </c>
      <c r="N19" s="22">
        <v>43596</v>
      </c>
      <c r="O19" s="51"/>
      <c r="P19" s="22">
        <v>42983</v>
      </c>
      <c r="Q19" s="22">
        <v>39899</v>
      </c>
      <c r="R19" s="22">
        <v>39373</v>
      </c>
      <c r="S19" s="22">
        <v>42537</v>
      </c>
      <c r="T19" s="22">
        <v>42669</v>
      </c>
      <c r="U19" s="22">
        <v>50382</v>
      </c>
    </row>
    <row r="20" spans="1:21" ht="12" thickBot="1" x14ac:dyDescent="0.25">
      <c r="A20" s="35"/>
      <c r="B20" s="35"/>
      <c r="C20" s="35"/>
      <c r="D20" s="35"/>
      <c r="E20" s="35"/>
      <c r="F20" s="35"/>
      <c r="G20" s="35"/>
      <c r="H20" s="35"/>
      <c r="I20" s="35"/>
      <c r="J20" s="35"/>
      <c r="K20" s="36"/>
      <c r="L20" s="36"/>
      <c r="M20" s="36"/>
      <c r="N20" s="36"/>
      <c r="O20" s="54"/>
      <c r="P20" s="36"/>
      <c r="Q20" s="36"/>
      <c r="R20" s="36"/>
      <c r="S20" s="36"/>
      <c r="T20" s="36"/>
      <c r="U20" s="36"/>
    </row>
    <row r="21" spans="1:21" x14ac:dyDescent="0.2">
      <c r="I21" s="5"/>
      <c r="J21" s="5"/>
      <c r="K21" s="19"/>
      <c r="L21" s="19"/>
      <c r="M21" s="19"/>
      <c r="N21" s="19"/>
      <c r="O21" s="19"/>
      <c r="P21" s="38"/>
      <c r="Q21" s="38"/>
      <c r="S21" s="38"/>
      <c r="T21" s="383"/>
      <c r="U21" s="383" t="s">
        <v>39</v>
      </c>
    </row>
    <row r="22" spans="1:21" ht="14.25" x14ac:dyDescent="0.2">
      <c r="A22" s="5" t="s">
        <v>34</v>
      </c>
      <c r="G22" s="18"/>
      <c r="N22" s="33"/>
    </row>
    <row r="23" spans="1:21" ht="14.25" x14ac:dyDescent="0.2">
      <c r="A23" s="5" t="s">
        <v>25</v>
      </c>
      <c r="B23" s="5"/>
      <c r="C23" s="5"/>
      <c r="D23" s="5"/>
      <c r="E23" s="5"/>
      <c r="F23" s="5"/>
      <c r="G23" s="5"/>
      <c r="H23" s="5"/>
      <c r="I23" s="5"/>
      <c r="J23" s="5"/>
      <c r="K23" s="5"/>
      <c r="L23" s="5"/>
      <c r="M23" s="5"/>
      <c r="N23" s="5"/>
      <c r="O23" s="5"/>
    </row>
    <row r="24" spans="1:21" ht="14.25" x14ac:dyDescent="0.2">
      <c r="A24" s="5" t="s">
        <v>29</v>
      </c>
      <c r="B24" s="5"/>
      <c r="C24" s="5"/>
      <c r="D24" s="5"/>
      <c r="E24" s="5"/>
      <c r="F24" s="5"/>
      <c r="G24" s="5"/>
      <c r="H24" s="5"/>
      <c r="I24" s="5"/>
      <c r="J24" s="5"/>
      <c r="K24" s="5"/>
      <c r="L24" s="5"/>
      <c r="M24" s="5"/>
      <c r="N24" s="5"/>
      <c r="O24" s="5"/>
    </row>
    <row r="25" spans="1:21" ht="14.25" x14ac:dyDescent="0.2">
      <c r="A25" s="5" t="s">
        <v>26</v>
      </c>
      <c r="B25" s="5"/>
      <c r="C25" s="5"/>
      <c r="D25" s="5"/>
      <c r="E25" s="5"/>
      <c r="F25" s="5"/>
      <c r="G25" s="5"/>
      <c r="H25" s="5"/>
      <c r="I25" s="5"/>
      <c r="J25" s="5"/>
      <c r="K25" s="5"/>
      <c r="L25" s="5"/>
      <c r="M25" s="5"/>
      <c r="N25" s="5"/>
      <c r="O25" s="5"/>
    </row>
    <row r="26" spans="1:21" ht="14.25" x14ac:dyDescent="0.2">
      <c r="A26" s="5" t="s">
        <v>40</v>
      </c>
      <c r="B26" s="5"/>
      <c r="C26" s="5"/>
      <c r="D26" s="5"/>
      <c r="E26" s="5"/>
      <c r="F26" s="5"/>
      <c r="G26" s="5"/>
      <c r="H26" s="5"/>
      <c r="I26" s="5"/>
      <c r="J26" s="5"/>
      <c r="K26" s="5"/>
      <c r="L26" s="5"/>
      <c r="M26" s="5"/>
      <c r="N26" s="5"/>
      <c r="O26" s="5"/>
    </row>
    <row r="27" spans="1:21" ht="14.25" x14ac:dyDescent="0.2">
      <c r="A27" s="5" t="s">
        <v>505</v>
      </c>
      <c r="B27" s="5"/>
      <c r="C27" s="5"/>
      <c r="D27" s="5"/>
      <c r="E27" s="5"/>
      <c r="F27" s="5"/>
      <c r="G27" s="5"/>
      <c r="H27" s="5"/>
      <c r="I27" s="5"/>
      <c r="J27" s="5"/>
      <c r="K27" s="5"/>
      <c r="L27" s="5"/>
      <c r="M27" s="5"/>
      <c r="N27" s="5"/>
      <c r="O27" s="5"/>
    </row>
    <row r="28" spans="1:21" x14ac:dyDescent="0.2">
      <c r="A28" s="5"/>
      <c r="B28" s="5"/>
      <c r="C28" s="5"/>
      <c r="D28" s="5"/>
      <c r="E28" s="5"/>
      <c r="F28" s="5"/>
      <c r="G28" s="5"/>
      <c r="H28" s="5"/>
      <c r="I28" s="5"/>
      <c r="J28" s="5"/>
      <c r="K28" s="5"/>
      <c r="L28" s="19"/>
      <c r="M28" s="19"/>
      <c r="N28" s="19"/>
      <c r="O28" s="5"/>
    </row>
    <row r="29" spans="1:21" x14ac:dyDescent="0.2">
      <c r="A29" s="40" t="s">
        <v>468</v>
      </c>
      <c r="B29" s="32"/>
      <c r="C29" s="32"/>
      <c r="D29" s="32"/>
      <c r="E29" s="32"/>
      <c r="F29" s="32"/>
      <c r="G29" s="26"/>
      <c r="H29" s="5"/>
      <c r="I29" s="28"/>
      <c r="J29" s="5"/>
      <c r="K29" s="26"/>
      <c r="L29" s="19"/>
      <c r="M29" s="19"/>
      <c r="N29" s="19"/>
      <c r="O29" s="26"/>
    </row>
    <row r="30" spans="1:21" x14ac:dyDescent="0.2">
      <c r="A30" s="5"/>
      <c r="B30" s="5"/>
      <c r="C30" s="5"/>
      <c r="D30" s="5"/>
      <c r="E30" s="5"/>
      <c r="F30" s="5"/>
      <c r="G30" s="5"/>
      <c r="H30" s="5"/>
      <c r="I30" s="5"/>
      <c r="J30" s="5"/>
      <c r="K30" s="5"/>
      <c r="L30" s="19"/>
      <c r="M30" s="19"/>
      <c r="N30" s="19"/>
      <c r="O30" s="5"/>
    </row>
    <row r="31" spans="1:21" x14ac:dyDescent="0.2">
      <c r="A31" s="31" t="s">
        <v>18</v>
      </c>
      <c r="B31" s="5"/>
      <c r="C31" s="34"/>
      <c r="D31" s="34"/>
      <c r="E31" s="34"/>
      <c r="F31" s="34"/>
      <c r="G31" s="34"/>
      <c r="H31" s="34"/>
      <c r="I31" s="34"/>
      <c r="J31" s="34"/>
      <c r="K31" s="34"/>
      <c r="L31" s="34"/>
      <c r="M31" s="34"/>
      <c r="N31" s="34"/>
      <c r="O31" s="34"/>
    </row>
    <row r="32" spans="1:21" x14ac:dyDescent="0.2">
      <c r="A32" s="40" t="s">
        <v>11</v>
      </c>
      <c r="B32" s="5"/>
      <c r="C32" s="19"/>
      <c r="D32" s="5"/>
      <c r="E32" s="19"/>
      <c r="F32" s="19"/>
      <c r="G32" s="19"/>
      <c r="H32" s="5"/>
      <c r="I32" s="28"/>
      <c r="J32" s="5"/>
      <c r="K32" s="19"/>
      <c r="L32" s="26"/>
      <c r="M32" s="26"/>
      <c r="N32" s="26"/>
      <c r="O32" s="19"/>
    </row>
    <row r="33" spans="1:15" x14ac:dyDescent="0.2">
      <c r="A33" s="416" t="s">
        <v>17</v>
      </c>
      <c r="B33" s="416"/>
      <c r="C33" s="19"/>
      <c r="D33" s="5"/>
      <c r="E33" s="19"/>
      <c r="F33" s="19"/>
      <c r="G33" s="19"/>
      <c r="H33" s="5"/>
      <c r="I33" s="28"/>
      <c r="J33" s="5"/>
      <c r="K33" s="19"/>
      <c r="L33" s="26"/>
      <c r="M33" s="26"/>
      <c r="N33" s="26"/>
      <c r="O33" s="19"/>
    </row>
    <row r="34" spans="1:15" x14ac:dyDescent="0.2">
      <c r="A34" s="5"/>
      <c r="B34" s="5"/>
      <c r="C34" s="19"/>
      <c r="D34" s="5"/>
      <c r="E34" s="19"/>
      <c r="F34" s="19"/>
      <c r="G34" s="19"/>
      <c r="H34" s="5"/>
      <c r="I34" s="28"/>
      <c r="J34" s="5"/>
      <c r="K34" s="19"/>
      <c r="L34" s="26"/>
      <c r="M34" s="26"/>
      <c r="N34" s="26"/>
      <c r="O34" s="19"/>
    </row>
    <row r="35" spans="1:15" x14ac:dyDescent="0.2">
      <c r="A35" s="32" t="s">
        <v>12</v>
      </c>
      <c r="B35" s="5"/>
      <c r="C35" s="19"/>
      <c r="D35" s="5"/>
      <c r="E35" s="19"/>
      <c r="F35" s="19"/>
      <c r="G35" s="19"/>
      <c r="H35" s="5"/>
      <c r="I35" s="28"/>
      <c r="J35" s="5"/>
      <c r="K35" s="19"/>
      <c r="L35" s="26"/>
      <c r="M35" s="26"/>
      <c r="N35" s="26"/>
      <c r="O35" s="19"/>
    </row>
    <row r="36" spans="1:15" x14ac:dyDescent="0.2">
      <c r="A36" s="39" t="s">
        <v>15</v>
      </c>
      <c r="B36" s="37"/>
      <c r="C36" s="19"/>
      <c r="D36" s="5"/>
      <c r="E36" s="19"/>
      <c r="F36" s="19"/>
      <c r="G36" s="19"/>
      <c r="H36" s="5"/>
      <c r="I36" s="28"/>
      <c r="J36" s="5"/>
      <c r="K36" s="19"/>
      <c r="L36" s="26"/>
      <c r="M36" s="26"/>
      <c r="N36" s="26"/>
      <c r="O36" s="19"/>
    </row>
    <row r="37" spans="1:15" x14ac:dyDescent="0.2">
      <c r="A37" s="5"/>
      <c r="B37" s="5"/>
      <c r="C37" s="19"/>
      <c r="D37" s="5"/>
      <c r="E37" s="19"/>
      <c r="F37" s="19"/>
      <c r="G37" s="19"/>
      <c r="H37" s="5"/>
      <c r="I37" s="28"/>
      <c r="J37" s="5"/>
      <c r="K37" s="19"/>
      <c r="L37" s="19"/>
      <c r="M37" s="19"/>
      <c r="N37" s="19"/>
      <c r="O37" s="19"/>
    </row>
    <row r="38" spans="1:15" x14ac:dyDescent="0.2">
      <c r="A38" s="5"/>
      <c r="B38" s="5"/>
      <c r="C38" s="5"/>
      <c r="D38" s="5"/>
      <c r="E38" s="5"/>
      <c r="F38" s="5"/>
      <c r="G38" s="5"/>
      <c r="H38" s="5"/>
      <c r="I38" s="5"/>
      <c r="J38" s="26"/>
      <c r="K38" s="5"/>
      <c r="L38" s="5"/>
      <c r="M38" s="5"/>
      <c r="N38" s="5"/>
      <c r="O38" s="5"/>
    </row>
    <row r="39" spans="1:15" x14ac:dyDescent="0.2">
      <c r="A39" s="2"/>
      <c r="B39" s="5"/>
      <c r="C39" s="5"/>
      <c r="D39" s="5"/>
      <c r="E39" s="5"/>
      <c r="F39" s="5"/>
      <c r="G39" s="5"/>
      <c r="H39" s="5"/>
      <c r="I39" s="5"/>
      <c r="J39" s="5"/>
      <c r="K39" s="5"/>
      <c r="L39" s="5"/>
      <c r="M39" s="5"/>
      <c r="N39" s="5"/>
      <c r="O39" s="5"/>
    </row>
  </sheetData>
  <mergeCells count="1">
    <mergeCell ref="A33:B33"/>
  </mergeCells>
  <phoneticPr fontId="8" type="noConversion"/>
  <hyperlinks>
    <hyperlink ref="A36" r:id="rId1"/>
    <hyperlink ref="A33" r:id="rId2" display="ct_statistics@hmrc.gsi.gov.uk"/>
    <hyperlink ref="A36:B36" r:id="rId3" display="www.hmrc.gov.uk/"/>
    <hyperlink ref="A33:B33" r:id="rId4" display="ct.statistics@hmrc.gsi.gov.uk"/>
  </hyperlinks>
  <printOptions gridLinesSet="0"/>
  <pageMargins left="0.17" right="0.17" top="0.38" bottom="0.55118110236220474" header="0.51181102362204722" footer="0.51181102362204722"/>
  <pageSetup paperSize="9" scale="91" orientation="landscape" horizontalDpi="4294967292" r:id="rId5"/>
  <headerFooter alignWithMargins="0"/>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workbookViewId="0">
      <selection activeCell="U45" sqref="A1:U45"/>
    </sheetView>
  </sheetViews>
  <sheetFormatPr defaultColWidth="7.5703125" defaultRowHeight="11.25" x14ac:dyDescent="0.2"/>
  <cols>
    <col min="1" max="1" width="40.140625" style="56" customWidth="1"/>
    <col min="2" max="7" width="6.7109375" style="56" customWidth="1"/>
    <col min="8" max="8" width="2.28515625" style="56" customWidth="1"/>
    <col min="9" max="14" width="6.7109375" style="56" customWidth="1"/>
    <col min="15" max="15" width="2.28515625" style="56" customWidth="1"/>
    <col min="16" max="21" width="6.7109375" style="56" customWidth="1"/>
    <col min="22" max="22" width="1.85546875" style="56" customWidth="1"/>
    <col min="23" max="16384" width="7.5703125" style="56"/>
  </cols>
  <sheetData>
    <row r="1" spans="1:21" ht="15.75" x14ac:dyDescent="0.25">
      <c r="A1" s="67"/>
      <c r="B1" s="68" t="s">
        <v>16</v>
      </c>
    </row>
    <row r="2" spans="1:21" ht="14.25" x14ac:dyDescent="0.2">
      <c r="B2" s="69" t="s">
        <v>65</v>
      </c>
    </row>
    <row r="4" spans="1:21" ht="12" thickBot="1" x14ac:dyDescent="0.25">
      <c r="A4" s="70"/>
      <c r="B4" s="71"/>
      <c r="C4" s="71"/>
      <c r="D4" s="71"/>
      <c r="E4" s="71"/>
      <c r="F4" s="71"/>
      <c r="G4" s="71"/>
      <c r="H4" s="71"/>
      <c r="I4" s="71"/>
      <c r="J4" s="71"/>
      <c r="K4" s="71"/>
      <c r="L4" s="71"/>
      <c r="M4" s="71"/>
      <c r="N4" s="55"/>
      <c r="O4" s="71"/>
      <c r="P4" s="71"/>
      <c r="Q4" s="71"/>
      <c r="R4" s="71"/>
      <c r="S4" s="71"/>
      <c r="T4" s="71"/>
      <c r="U4" s="55" t="s">
        <v>0</v>
      </c>
    </row>
    <row r="6" spans="1:21" ht="14.25" x14ac:dyDescent="0.2">
      <c r="B6" s="72" t="s">
        <v>41</v>
      </c>
      <c r="I6" s="72" t="s">
        <v>42</v>
      </c>
      <c r="P6" s="72" t="s">
        <v>43</v>
      </c>
    </row>
    <row r="7" spans="1:21" ht="14.25" x14ac:dyDescent="0.2">
      <c r="B7" s="72" t="s">
        <v>44</v>
      </c>
      <c r="I7" s="56" t="s">
        <v>45</v>
      </c>
    </row>
    <row r="8" spans="1:21" x14ac:dyDescent="0.2">
      <c r="B8" s="73"/>
      <c r="C8" s="74"/>
      <c r="D8" s="74"/>
      <c r="E8" s="74"/>
      <c r="F8" s="74"/>
      <c r="G8" s="74"/>
      <c r="H8" s="74"/>
      <c r="I8" s="74"/>
      <c r="J8" s="74"/>
      <c r="K8" s="74"/>
      <c r="L8" s="74"/>
      <c r="M8" s="74"/>
      <c r="N8" s="74"/>
      <c r="O8" s="74"/>
      <c r="P8" s="74"/>
      <c r="Q8" s="74"/>
      <c r="R8" s="74"/>
      <c r="S8" s="74"/>
      <c r="T8" s="74"/>
      <c r="U8" s="74"/>
    </row>
    <row r="10" spans="1:21" x14ac:dyDescent="0.2">
      <c r="B10" s="75" t="s">
        <v>13</v>
      </c>
      <c r="C10" s="75" t="s">
        <v>19</v>
      </c>
      <c r="D10" s="75" t="s">
        <v>21</v>
      </c>
      <c r="E10" s="75" t="s">
        <v>28</v>
      </c>
      <c r="F10" s="75" t="s">
        <v>30</v>
      </c>
      <c r="G10" s="75" t="s">
        <v>38</v>
      </c>
      <c r="H10" s="76"/>
      <c r="I10" s="75" t="s">
        <v>13</v>
      </c>
      <c r="J10" s="75" t="s">
        <v>19</v>
      </c>
      <c r="K10" s="75" t="s">
        <v>21</v>
      </c>
      <c r="L10" s="75" t="s">
        <v>28</v>
      </c>
      <c r="M10" s="75" t="s">
        <v>30</v>
      </c>
      <c r="N10" s="75" t="s">
        <v>38</v>
      </c>
      <c r="O10" s="76"/>
      <c r="P10" s="75" t="s">
        <v>13</v>
      </c>
      <c r="Q10" s="75" t="s">
        <v>19</v>
      </c>
      <c r="R10" s="75" t="s">
        <v>21</v>
      </c>
      <c r="S10" s="75" t="s">
        <v>28</v>
      </c>
      <c r="T10" s="75" t="s">
        <v>30</v>
      </c>
      <c r="U10" s="75" t="s">
        <v>38</v>
      </c>
    </row>
    <row r="11" spans="1:21" x14ac:dyDescent="0.2">
      <c r="A11" s="74"/>
      <c r="B11" s="77"/>
      <c r="C11" s="77"/>
      <c r="D11" s="77"/>
      <c r="E11" s="77"/>
      <c r="F11" s="77"/>
      <c r="G11" s="77"/>
      <c r="H11" s="77"/>
      <c r="I11" s="77"/>
      <c r="J11" s="77"/>
      <c r="K11" s="77"/>
      <c r="L11" s="77"/>
      <c r="M11" s="77"/>
      <c r="N11" s="77"/>
      <c r="O11" s="77"/>
      <c r="P11" s="77"/>
      <c r="Q11" s="77"/>
      <c r="R11" s="77"/>
      <c r="S11" s="77"/>
      <c r="T11" s="77"/>
      <c r="U11" s="77"/>
    </row>
    <row r="12" spans="1:21" x14ac:dyDescent="0.2">
      <c r="B12" s="78"/>
      <c r="C12" s="78"/>
      <c r="D12" s="78"/>
      <c r="E12" s="78"/>
      <c r="F12" s="78"/>
      <c r="G12" s="78"/>
      <c r="H12" s="78"/>
      <c r="I12" s="78"/>
      <c r="J12" s="78"/>
      <c r="K12" s="78"/>
      <c r="L12" s="78"/>
      <c r="O12" s="78"/>
      <c r="P12" s="78"/>
      <c r="Q12" s="78"/>
      <c r="R12" s="78"/>
      <c r="S12" s="78"/>
    </row>
    <row r="13" spans="1:21" x14ac:dyDescent="0.2">
      <c r="A13" s="72" t="s">
        <v>46</v>
      </c>
      <c r="B13" s="79">
        <v>219085</v>
      </c>
      <c r="C13" s="79">
        <v>230022</v>
      </c>
      <c r="D13" s="79">
        <v>249314</v>
      </c>
      <c r="E13" s="79">
        <v>274496</v>
      </c>
      <c r="F13" s="79">
        <v>294464</v>
      </c>
      <c r="G13" s="79">
        <v>306747</v>
      </c>
      <c r="H13" s="80"/>
      <c r="I13" s="79">
        <v>66723</v>
      </c>
      <c r="J13" s="79">
        <v>54142</v>
      </c>
      <c r="K13" s="79">
        <v>56214</v>
      </c>
      <c r="L13" s="79">
        <v>68901</v>
      </c>
      <c r="M13" s="79">
        <v>64304</v>
      </c>
      <c r="N13" s="79">
        <v>71665</v>
      </c>
      <c r="O13" s="80"/>
      <c r="P13" s="79">
        <v>26965</v>
      </c>
      <c r="Q13" s="79">
        <v>21445</v>
      </c>
      <c r="R13" s="79">
        <v>20128</v>
      </c>
      <c r="S13" s="79">
        <v>15445</v>
      </c>
      <c r="T13" s="79">
        <v>10955</v>
      </c>
      <c r="U13" s="79">
        <v>9424</v>
      </c>
    </row>
    <row r="14" spans="1:21" x14ac:dyDescent="0.2">
      <c r="A14" s="72" t="s">
        <v>47</v>
      </c>
      <c r="B14" s="79"/>
      <c r="C14" s="79"/>
      <c r="D14" s="79"/>
      <c r="E14" s="79"/>
      <c r="F14" s="79"/>
      <c r="G14" s="79"/>
      <c r="H14" s="80"/>
      <c r="I14" s="79"/>
      <c r="J14" s="79"/>
      <c r="K14" s="79"/>
      <c r="L14" s="79"/>
      <c r="M14" s="79"/>
      <c r="N14" s="79"/>
      <c r="O14" s="80"/>
      <c r="P14" s="79"/>
      <c r="Q14" s="79"/>
      <c r="R14" s="79"/>
      <c r="S14" s="79"/>
      <c r="T14" s="79"/>
      <c r="U14" s="79"/>
    </row>
    <row r="15" spans="1:21" x14ac:dyDescent="0.2">
      <c r="A15" s="72" t="s">
        <v>48</v>
      </c>
      <c r="B15" s="79">
        <v>45518</v>
      </c>
      <c r="C15" s="79">
        <v>43532</v>
      </c>
      <c r="D15" s="79">
        <v>53324</v>
      </c>
      <c r="E15" s="79">
        <v>62049</v>
      </c>
      <c r="F15" s="79">
        <v>66928</v>
      </c>
      <c r="G15" s="79">
        <v>65164</v>
      </c>
      <c r="H15" s="80"/>
      <c r="I15" s="79">
        <v>5878</v>
      </c>
      <c r="J15" s="79">
        <v>3981</v>
      </c>
      <c r="K15" s="79">
        <v>3898</v>
      </c>
      <c r="L15" s="79">
        <v>5836</v>
      </c>
      <c r="M15" s="79">
        <v>6200</v>
      </c>
      <c r="N15" s="79">
        <v>6581</v>
      </c>
      <c r="O15" s="80"/>
      <c r="P15" s="79">
        <v>8808</v>
      </c>
      <c r="Q15" s="79">
        <v>9043</v>
      </c>
      <c r="R15" s="79">
        <v>9205</v>
      </c>
      <c r="S15" s="79">
        <v>6455</v>
      </c>
      <c r="T15" s="79">
        <v>5247</v>
      </c>
      <c r="U15" s="79">
        <v>3777</v>
      </c>
    </row>
    <row r="16" spans="1:21" x14ac:dyDescent="0.2">
      <c r="A16" s="72" t="s">
        <v>49</v>
      </c>
    </row>
    <row r="17" spans="1:22" x14ac:dyDescent="0.2">
      <c r="A17" s="72" t="s">
        <v>50</v>
      </c>
      <c r="B17" s="79">
        <v>12490</v>
      </c>
      <c r="C17" s="79">
        <v>13748</v>
      </c>
      <c r="D17" s="79">
        <v>14127</v>
      </c>
      <c r="E17" s="79">
        <v>15666</v>
      </c>
      <c r="F17" s="79">
        <v>16894</v>
      </c>
      <c r="G17" s="79">
        <v>16508</v>
      </c>
      <c r="H17" s="80"/>
      <c r="I17" s="79">
        <v>15638</v>
      </c>
      <c r="J17" s="79">
        <v>8247</v>
      </c>
      <c r="K17" s="79">
        <v>7523</v>
      </c>
      <c r="L17" s="79">
        <v>15413</v>
      </c>
      <c r="M17" s="79">
        <v>7263</v>
      </c>
      <c r="N17" s="79">
        <v>4887</v>
      </c>
      <c r="O17" s="80"/>
      <c r="P17" s="79">
        <v>267</v>
      </c>
      <c r="Q17" s="79">
        <v>318</v>
      </c>
      <c r="R17" s="79">
        <v>344</v>
      </c>
      <c r="S17" s="79">
        <v>586</v>
      </c>
      <c r="T17" s="79">
        <v>573</v>
      </c>
      <c r="U17" s="79">
        <v>661</v>
      </c>
    </row>
    <row r="18" spans="1:22" x14ac:dyDescent="0.2">
      <c r="A18" s="72" t="s">
        <v>51</v>
      </c>
      <c r="B18" s="79">
        <v>58012</v>
      </c>
      <c r="C18" s="79">
        <v>58526</v>
      </c>
      <c r="D18" s="79">
        <v>59741</v>
      </c>
      <c r="E18" s="79">
        <v>63387</v>
      </c>
      <c r="F18" s="79">
        <v>69727</v>
      </c>
      <c r="G18" s="79">
        <v>77728</v>
      </c>
      <c r="H18" s="80"/>
      <c r="I18" s="79">
        <v>31898</v>
      </c>
      <c r="J18" s="79">
        <v>29559</v>
      </c>
      <c r="K18" s="79">
        <v>27577</v>
      </c>
      <c r="L18" s="79">
        <v>28333</v>
      </c>
      <c r="M18" s="79">
        <v>27406</v>
      </c>
      <c r="N18" s="79">
        <v>32251</v>
      </c>
      <c r="O18" s="80"/>
      <c r="P18" s="79">
        <v>460</v>
      </c>
      <c r="Q18" s="79">
        <v>987</v>
      </c>
      <c r="R18" s="79">
        <v>854</v>
      </c>
      <c r="S18" s="79">
        <v>582</v>
      </c>
      <c r="T18" s="79">
        <v>544</v>
      </c>
      <c r="U18" s="79">
        <v>800</v>
      </c>
    </row>
    <row r="19" spans="1:22" x14ac:dyDescent="0.2">
      <c r="A19" s="72" t="s">
        <v>52</v>
      </c>
      <c r="B19" s="79">
        <v>7060</v>
      </c>
      <c r="C19" s="79">
        <v>7207</v>
      </c>
      <c r="D19" s="79">
        <v>8813</v>
      </c>
      <c r="E19" s="79">
        <v>8520</v>
      </c>
      <c r="F19" s="79">
        <v>9156</v>
      </c>
      <c r="G19" s="79">
        <v>7799</v>
      </c>
      <c r="H19" s="80"/>
      <c r="I19" s="79">
        <v>1798</v>
      </c>
      <c r="J19" s="79">
        <v>1012</v>
      </c>
      <c r="K19" s="79">
        <v>744</v>
      </c>
      <c r="L19" s="79">
        <v>905</v>
      </c>
      <c r="M19" s="79">
        <v>1130</v>
      </c>
      <c r="N19" s="79">
        <v>798</v>
      </c>
      <c r="O19" s="80"/>
      <c r="P19" s="79">
        <v>978</v>
      </c>
      <c r="Q19" s="79">
        <v>1071</v>
      </c>
      <c r="R19" s="79">
        <v>891</v>
      </c>
      <c r="S19" s="79">
        <v>390</v>
      </c>
      <c r="T19" s="79">
        <v>269</v>
      </c>
      <c r="U19" s="79">
        <v>234</v>
      </c>
    </row>
    <row r="20" spans="1:22" x14ac:dyDescent="0.2">
      <c r="A20" s="72" t="s">
        <v>53</v>
      </c>
      <c r="B20" s="79">
        <v>1586</v>
      </c>
      <c r="C20" s="79">
        <v>1627</v>
      </c>
      <c r="D20" s="79">
        <v>2055</v>
      </c>
      <c r="E20" s="79">
        <v>2184</v>
      </c>
      <c r="F20" s="79">
        <v>2474</v>
      </c>
      <c r="G20" s="79">
        <v>2612</v>
      </c>
      <c r="H20" s="80"/>
      <c r="I20" s="79">
        <v>229</v>
      </c>
      <c r="J20" s="79">
        <v>144</v>
      </c>
      <c r="K20" s="79">
        <v>220</v>
      </c>
      <c r="L20" s="79">
        <v>208</v>
      </c>
      <c r="M20" s="79">
        <v>243</v>
      </c>
      <c r="N20" s="79">
        <v>298</v>
      </c>
      <c r="O20" s="80"/>
      <c r="P20" s="79">
        <v>43</v>
      </c>
      <c r="Q20" s="79">
        <v>61</v>
      </c>
      <c r="R20" s="79">
        <v>14</v>
      </c>
      <c r="S20" s="79">
        <v>2</v>
      </c>
      <c r="T20" s="79">
        <v>2</v>
      </c>
      <c r="U20" s="79">
        <v>1</v>
      </c>
    </row>
    <row r="21" spans="1:22" x14ac:dyDescent="0.2">
      <c r="A21" s="72" t="s">
        <v>54</v>
      </c>
      <c r="B21" s="79">
        <v>66758</v>
      </c>
      <c r="C21" s="79">
        <v>67475</v>
      </c>
      <c r="D21" s="79">
        <v>68256</v>
      </c>
      <c r="E21" s="79">
        <v>71804</v>
      </c>
      <c r="F21" s="79">
        <v>76468</v>
      </c>
      <c r="G21" s="79">
        <v>80667</v>
      </c>
      <c r="H21" s="80"/>
      <c r="I21" s="79">
        <v>35810</v>
      </c>
      <c r="J21" s="79">
        <v>32896</v>
      </c>
      <c r="K21" s="79">
        <v>30103</v>
      </c>
      <c r="L21" s="79">
        <v>26715</v>
      </c>
      <c r="M21" s="79">
        <v>27572</v>
      </c>
      <c r="N21" s="79">
        <v>31045</v>
      </c>
      <c r="O21" s="80"/>
      <c r="P21" s="79">
        <v>740</v>
      </c>
      <c r="Q21" s="79">
        <v>1392</v>
      </c>
      <c r="R21" s="79">
        <v>1180</v>
      </c>
      <c r="S21" s="79">
        <v>932</v>
      </c>
      <c r="T21" s="79">
        <v>1369</v>
      </c>
      <c r="U21" s="79">
        <v>1492</v>
      </c>
    </row>
    <row r="22" spans="1:22" x14ac:dyDescent="0.2">
      <c r="A22" s="72" t="s">
        <v>55</v>
      </c>
      <c r="B22" s="79">
        <v>17527</v>
      </c>
      <c r="C22" s="79">
        <v>18673</v>
      </c>
      <c r="D22" s="79">
        <v>19131</v>
      </c>
      <c r="E22" s="79">
        <v>19181</v>
      </c>
      <c r="F22" s="79">
        <v>19183</v>
      </c>
      <c r="G22" s="79">
        <v>21884</v>
      </c>
      <c r="H22" s="80"/>
      <c r="I22" s="79">
        <v>8884</v>
      </c>
      <c r="J22" s="79">
        <v>9692</v>
      </c>
      <c r="K22" s="79">
        <v>9172</v>
      </c>
      <c r="L22" s="79">
        <v>10756</v>
      </c>
      <c r="M22" s="79">
        <v>10411</v>
      </c>
      <c r="N22" s="79">
        <v>10544</v>
      </c>
      <c r="O22" s="80"/>
      <c r="P22" s="79">
        <v>32</v>
      </c>
      <c r="Q22" s="79">
        <v>79</v>
      </c>
      <c r="R22" s="79">
        <v>121</v>
      </c>
      <c r="S22" s="79">
        <v>52</v>
      </c>
      <c r="T22" s="79">
        <v>44</v>
      </c>
      <c r="U22" s="79">
        <v>189</v>
      </c>
    </row>
    <row r="23" spans="1:22" x14ac:dyDescent="0.2">
      <c r="A23" s="74"/>
      <c r="B23" s="81"/>
      <c r="C23" s="81"/>
      <c r="D23" s="81"/>
      <c r="E23" s="81"/>
      <c r="F23" s="81"/>
      <c r="G23" s="81"/>
      <c r="H23" s="81"/>
      <c r="I23" s="81"/>
      <c r="J23" s="81"/>
      <c r="K23" s="81"/>
      <c r="L23" s="81"/>
      <c r="M23" s="81"/>
      <c r="N23" s="81"/>
      <c r="O23" s="81"/>
      <c r="P23" s="81"/>
      <c r="Q23" s="81"/>
      <c r="R23" s="81"/>
      <c r="S23" s="81"/>
      <c r="T23" s="81"/>
      <c r="U23" s="81"/>
    </row>
    <row r="24" spans="1:22" x14ac:dyDescent="0.2">
      <c r="B24" s="82"/>
      <c r="C24" s="82"/>
      <c r="D24" s="82"/>
      <c r="E24" s="82"/>
      <c r="F24" s="82"/>
      <c r="G24" s="82"/>
      <c r="H24" s="80"/>
      <c r="I24" s="82"/>
      <c r="J24" s="82"/>
      <c r="K24" s="82"/>
      <c r="L24" s="82"/>
      <c r="M24" s="82"/>
      <c r="N24" s="82"/>
      <c r="O24" s="80"/>
      <c r="P24" s="82"/>
      <c r="Q24" s="82"/>
      <c r="R24" s="82"/>
      <c r="S24" s="82"/>
      <c r="T24" s="82"/>
      <c r="U24" s="82"/>
    </row>
    <row r="25" spans="1:22" x14ac:dyDescent="0.2">
      <c r="A25" s="72" t="s">
        <v>506</v>
      </c>
      <c r="B25" s="82">
        <v>126158</v>
      </c>
      <c r="C25" s="82">
        <v>136286</v>
      </c>
      <c r="D25" s="82">
        <v>143349</v>
      </c>
      <c r="E25" s="82">
        <v>158479</v>
      </c>
      <c r="F25" s="82">
        <v>173088</v>
      </c>
      <c r="G25" s="82">
        <v>189841</v>
      </c>
      <c r="H25" s="82"/>
      <c r="I25" s="82">
        <v>30384</v>
      </c>
      <c r="J25" s="82">
        <v>27729</v>
      </c>
      <c r="K25" s="82">
        <v>32131</v>
      </c>
      <c r="L25" s="82">
        <v>37401</v>
      </c>
      <c r="M25" s="82">
        <v>38891</v>
      </c>
      <c r="N25" s="82">
        <v>49763</v>
      </c>
      <c r="O25" s="82"/>
      <c r="P25" s="82">
        <v>16557</v>
      </c>
      <c r="Q25" s="82">
        <v>10468</v>
      </c>
      <c r="R25" s="82">
        <v>9227</v>
      </c>
      <c r="S25" s="82">
        <v>7610</v>
      </c>
      <c r="T25" s="82">
        <v>3995</v>
      </c>
      <c r="U25" s="82">
        <v>3870</v>
      </c>
    </row>
    <row r="26" spans="1:22" ht="13.5" thickBot="1" x14ac:dyDescent="0.25">
      <c r="A26" s="71"/>
      <c r="B26" s="83"/>
      <c r="C26" s="83"/>
      <c r="D26" s="83"/>
      <c r="E26" s="83"/>
      <c r="F26" s="83"/>
      <c r="G26" s="83"/>
      <c r="H26" s="84"/>
      <c r="I26" s="83"/>
      <c r="J26" s="83"/>
      <c r="K26" s="83"/>
      <c r="L26" s="83"/>
      <c r="M26" s="83"/>
      <c r="N26" s="83"/>
      <c r="O26" s="84"/>
      <c r="P26" s="83"/>
      <c r="Q26" s="83"/>
      <c r="R26" s="83"/>
      <c r="S26" s="83"/>
      <c r="T26" s="83"/>
      <c r="U26" s="83"/>
      <c r="V26" s="85"/>
    </row>
    <row r="27" spans="1:22" ht="12.75" x14ac:dyDescent="0.2">
      <c r="B27" s="85"/>
      <c r="C27" s="57"/>
      <c r="D27" s="57"/>
      <c r="E27" s="57"/>
      <c r="F27" s="57"/>
      <c r="G27" s="57"/>
      <c r="H27" s="57"/>
      <c r="I27" s="57"/>
      <c r="J27" s="57"/>
      <c r="K27" s="57"/>
      <c r="L27" s="57"/>
      <c r="N27" s="85"/>
      <c r="O27" s="57"/>
      <c r="P27" s="57"/>
      <c r="Q27" s="57"/>
      <c r="R27" s="57"/>
      <c r="S27" s="57"/>
      <c r="U27" s="85"/>
      <c r="V27" s="85"/>
    </row>
    <row r="28" spans="1:22" x14ac:dyDescent="0.2">
      <c r="A28" s="72" t="s">
        <v>56</v>
      </c>
      <c r="B28" s="79">
        <v>31225</v>
      </c>
      <c r="C28" s="79">
        <v>31661</v>
      </c>
      <c r="D28" s="79">
        <v>31957</v>
      </c>
      <c r="E28" s="79">
        <v>33442</v>
      </c>
      <c r="F28" s="79">
        <v>34982</v>
      </c>
      <c r="G28" s="79">
        <v>37970</v>
      </c>
      <c r="H28" s="79"/>
      <c r="I28" s="79">
        <v>7936</v>
      </c>
      <c r="J28" s="79">
        <v>6710</v>
      </c>
      <c r="K28" s="79">
        <v>7407</v>
      </c>
      <c r="L28" s="79">
        <v>8014</v>
      </c>
      <c r="M28" s="79">
        <v>7889</v>
      </c>
      <c r="N28" s="79">
        <v>11052</v>
      </c>
      <c r="O28" s="79"/>
      <c r="P28" s="79">
        <v>8887</v>
      </c>
      <c r="Q28" s="79">
        <v>5218</v>
      </c>
      <c r="R28" s="79">
        <v>4210</v>
      </c>
      <c r="S28" s="79">
        <v>3271</v>
      </c>
      <c r="T28" s="79">
        <v>1360</v>
      </c>
      <c r="U28" s="79">
        <v>1037</v>
      </c>
    </row>
    <row r="29" spans="1:22" x14ac:dyDescent="0.2">
      <c r="A29" s="72" t="s">
        <v>57</v>
      </c>
      <c r="B29" s="79">
        <v>379</v>
      </c>
      <c r="C29" s="79">
        <v>311</v>
      </c>
      <c r="D29" s="79">
        <v>242</v>
      </c>
      <c r="E29" s="79">
        <v>135</v>
      </c>
      <c r="F29" s="79">
        <v>30</v>
      </c>
      <c r="G29" s="79">
        <v>0</v>
      </c>
      <c r="H29" s="79"/>
      <c r="I29" s="79">
        <v>16</v>
      </c>
      <c r="J29" s="79">
        <v>13</v>
      </c>
      <c r="K29" s="79">
        <v>10</v>
      </c>
      <c r="L29" s="79">
        <v>5</v>
      </c>
      <c r="M29" s="79">
        <v>1</v>
      </c>
      <c r="N29" s="79">
        <v>0</v>
      </c>
      <c r="O29" s="79"/>
      <c r="P29" s="79">
        <v>0</v>
      </c>
      <c r="Q29" s="79">
        <v>0</v>
      </c>
      <c r="R29" s="79">
        <v>0</v>
      </c>
      <c r="S29" s="79">
        <v>0</v>
      </c>
      <c r="T29" s="79">
        <v>0</v>
      </c>
      <c r="U29" s="79">
        <v>0</v>
      </c>
    </row>
    <row r="30" spans="1:22" x14ac:dyDescent="0.2">
      <c r="A30" s="72" t="s">
        <v>58</v>
      </c>
      <c r="B30" s="79">
        <v>10</v>
      </c>
      <c r="C30" s="79">
        <v>16</v>
      </c>
      <c r="D30" s="79">
        <v>11</v>
      </c>
      <c r="E30" s="79">
        <v>94</v>
      </c>
      <c r="F30" s="79">
        <v>66</v>
      </c>
      <c r="G30" s="79">
        <v>58</v>
      </c>
      <c r="H30" s="79"/>
      <c r="I30" s="79">
        <v>0</v>
      </c>
      <c r="J30" s="79">
        <v>4</v>
      </c>
      <c r="K30" s="79">
        <v>0</v>
      </c>
      <c r="L30" s="79">
        <v>0</v>
      </c>
      <c r="M30" s="79">
        <v>0</v>
      </c>
      <c r="N30" s="79">
        <v>0</v>
      </c>
      <c r="O30" s="79"/>
      <c r="P30" s="79">
        <v>0</v>
      </c>
      <c r="Q30" s="79">
        <v>0</v>
      </c>
      <c r="R30" s="79">
        <v>0</v>
      </c>
      <c r="S30" s="79">
        <v>0</v>
      </c>
      <c r="T30" s="79">
        <v>0</v>
      </c>
      <c r="U30" s="79">
        <v>0</v>
      </c>
    </row>
    <row r="31" spans="1:22" x14ac:dyDescent="0.2">
      <c r="A31" s="72" t="s">
        <v>59</v>
      </c>
      <c r="B31" s="79">
        <v>2623</v>
      </c>
      <c r="C31" s="79">
        <v>2431</v>
      </c>
      <c r="D31" s="79">
        <v>1892</v>
      </c>
      <c r="E31" s="79">
        <v>1605</v>
      </c>
      <c r="F31" s="79">
        <v>1210</v>
      </c>
      <c r="G31" s="79">
        <v>1162</v>
      </c>
      <c r="H31" s="79"/>
      <c r="I31" s="79">
        <v>2080</v>
      </c>
      <c r="J31" s="79">
        <v>1015</v>
      </c>
      <c r="K31" s="79">
        <v>1677</v>
      </c>
      <c r="L31" s="79">
        <v>1197</v>
      </c>
      <c r="M31" s="79">
        <v>957</v>
      </c>
      <c r="N31" s="79">
        <v>941</v>
      </c>
      <c r="O31" s="79"/>
      <c r="P31" s="79">
        <v>699</v>
      </c>
      <c r="Q31" s="79">
        <v>875</v>
      </c>
      <c r="R31" s="79">
        <v>894</v>
      </c>
      <c r="S31" s="79">
        <v>749</v>
      </c>
      <c r="T31" s="79">
        <v>346</v>
      </c>
      <c r="U31" s="79">
        <v>297</v>
      </c>
    </row>
    <row r="32" spans="1:22" x14ac:dyDescent="0.2">
      <c r="A32" s="72" t="s">
        <v>60</v>
      </c>
      <c r="B32" s="79">
        <v>190</v>
      </c>
      <c r="C32" s="79">
        <v>-5</v>
      </c>
      <c r="D32" s="79">
        <v>68</v>
      </c>
      <c r="E32" s="79">
        <v>-164</v>
      </c>
      <c r="F32" s="79">
        <v>-266</v>
      </c>
      <c r="G32" s="79">
        <v>-498</v>
      </c>
      <c r="H32" s="79"/>
      <c r="I32" s="79">
        <v>118</v>
      </c>
      <c r="J32" s="79">
        <v>186</v>
      </c>
      <c r="K32" s="79">
        <v>79</v>
      </c>
      <c r="L32" s="79">
        <v>112</v>
      </c>
      <c r="M32" s="79">
        <v>-4</v>
      </c>
      <c r="N32" s="79">
        <v>88</v>
      </c>
      <c r="O32" s="79"/>
      <c r="P32" s="79">
        <v>0</v>
      </c>
      <c r="Q32" s="79">
        <v>0</v>
      </c>
      <c r="R32" s="79">
        <v>0</v>
      </c>
      <c r="S32" s="79">
        <v>0</v>
      </c>
      <c r="T32" s="79">
        <v>0</v>
      </c>
      <c r="U32" s="79">
        <v>0</v>
      </c>
    </row>
    <row r="33" spans="1:22" x14ac:dyDescent="0.2">
      <c r="A33" s="74"/>
      <c r="B33" s="81"/>
      <c r="C33" s="81"/>
      <c r="D33" s="81"/>
      <c r="E33" s="81"/>
      <c r="F33" s="81"/>
      <c r="G33" s="81"/>
      <c r="H33" s="81"/>
      <c r="I33" s="81"/>
      <c r="J33" s="81"/>
      <c r="K33" s="81"/>
      <c r="L33" s="81"/>
      <c r="M33" s="81"/>
      <c r="N33" s="81"/>
      <c r="O33" s="81"/>
      <c r="P33" s="81"/>
      <c r="Q33" s="81"/>
      <c r="R33" s="81"/>
      <c r="S33" s="81"/>
      <c r="T33" s="81"/>
      <c r="U33" s="81"/>
    </row>
    <row r="34" spans="1:22" ht="12.75" x14ac:dyDescent="0.2">
      <c r="B34" s="82"/>
      <c r="C34" s="82"/>
      <c r="D34" s="82"/>
      <c r="E34" s="82"/>
      <c r="F34" s="82"/>
      <c r="G34" s="82"/>
      <c r="H34" s="80"/>
      <c r="I34" s="82"/>
      <c r="J34" s="82"/>
      <c r="K34" s="82"/>
      <c r="L34" s="82"/>
      <c r="M34" s="82"/>
      <c r="N34" s="82"/>
      <c r="O34" s="80"/>
      <c r="P34" s="82"/>
      <c r="Q34" s="82"/>
      <c r="R34" s="82"/>
      <c r="S34" s="82"/>
      <c r="T34" s="82"/>
      <c r="U34" s="82"/>
      <c r="V34" s="85"/>
    </row>
    <row r="35" spans="1:22" ht="12.75" x14ac:dyDescent="0.2">
      <c r="A35" s="72" t="s">
        <v>508</v>
      </c>
      <c r="B35" s="79">
        <v>28023</v>
      </c>
      <c r="C35" s="79">
        <v>28908</v>
      </c>
      <c r="D35" s="79">
        <v>29744</v>
      </c>
      <c r="E35" s="79">
        <v>31772</v>
      </c>
      <c r="F35" s="79">
        <v>33942</v>
      </c>
      <c r="G35" s="79">
        <v>37246</v>
      </c>
      <c r="H35" s="80"/>
      <c r="I35" s="79">
        <v>5725</v>
      </c>
      <c r="J35" s="79">
        <v>5590</v>
      </c>
      <c r="K35" s="79">
        <v>5659</v>
      </c>
      <c r="L35" s="79">
        <v>6700</v>
      </c>
      <c r="M35" s="79">
        <v>6936</v>
      </c>
      <c r="N35" s="79">
        <v>10161</v>
      </c>
      <c r="O35" s="80"/>
      <c r="P35" s="79">
        <v>8187</v>
      </c>
      <c r="Q35" s="79">
        <v>4342</v>
      </c>
      <c r="R35" s="79">
        <v>3316</v>
      </c>
      <c r="S35" s="79">
        <v>2523</v>
      </c>
      <c r="T35" s="79">
        <v>1014</v>
      </c>
      <c r="U35" s="79">
        <v>740</v>
      </c>
      <c r="V35" s="85"/>
    </row>
    <row r="36" spans="1:22" ht="13.5" thickBot="1" x14ac:dyDescent="0.25">
      <c r="A36" s="71"/>
      <c r="B36" s="83"/>
      <c r="C36" s="83"/>
      <c r="D36" s="83"/>
      <c r="E36" s="83"/>
      <c r="F36" s="83"/>
      <c r="G36" s="83"/>
      <c r="H36" s="84"/>
      <c r="I36" s="83"/>
      <c r="J36" s="83"/>
      <c r="K36" s="83"/>
      <c r="L36" s="83"/>
      <c r="M36" s="83"/>
      <c r="N36" s="83"/>
      <c r="O36" s="84"/>
      <c r="P36" s="83"/>
      <c r="Q36" s="83"/>
      <c r="R36" s="83"/>
      <c r="S36" s="83"/>
      <c r="T36" s="83"/>
      <c r="U36" s="83"/>
      <c r="V36" s="85"/>
    </row>
    <row r="37" spans="1:22" ht="12.75" x14ac:dyDescent="0.2">
      <c r="B37" s="85"/>
      <c r="C37" s="57"/>
      <c r="D37" s="57"/>
      <c r="E37" s="57"/>
      <c r="F37" s="57"/>
      <c r="G37" s="57"/>
      <c r="H37" s="57"/>
      <c r="I37" s="57"/>
      <c r="J37" s="57"/>
      <c r="K37" s="57"/>
      <c r="L37" s="57"/>
      <c r="N37" s="58"/>
      <c r="O37" s="57"/>
      <c r="P37" s="57"/>
      <c r="Q37" s="57"/>
      <c r="R37" s="57"/>
      <c r="S37" s="57"/>
      <c r="U37" s="58" t="s">
        <v>39</v>
      </c>
      <c r="V37" s="85"/>
    </row>
    <row r="38" spans="1:22" ht="14.25" x14ac:dyDescent="0.2">
      <c r="A38" s="59" t="s">
        <v>61</v>
      </c>
      <c r="B38" s="85"/>
      <c r="C38" s="57"/>
      <c r="D38" s="57"/>
      <c r="E38" s="57"/>
      <c r="F38" s="57"/>
      <c r="G38" s="57"/>
      <c r="H38" s="57"/>
      <c r="I38" s="57"/>
      <c r="J38" s="57"/>
      <c r="K38" s="57"/>
      <c r="L38" s="57"/>
      <c r="N38" s="85"/>
      <c r="O38" s="85"/>
      <c r="P38" s="85"/>
      <c r="Q38" s="85"/>
      <c r="R38" s="85"/>
    </row>
    <row r="39" spans="1:22" ht="14.25" x14ac:dyDescent="0.2">
      <c r="A39" s="60" t="s">
        <v>62</v>
      </c>
      <c r="B39" s="86"/>
      <c r="C39" s="86"/>
      <c r="D39" s="86"/>
      <c r="E39" s="86"/>
      <c r="F39" s="86"/>
      <c r="G39" s="86"/>
      <c r="I39" s="86"/>
      <c r="J39" s="86"/>
      <c r="K39" s="86"/>
      <c r="L39" s="86"/>
      <c r="M39" s="86"/>
      <c r="N39" s="86"/>
      <c r="O39" s="85"/>
      <c r="P39" s="85"/>
      <c r="Q39" s="85"/>
      <c r="R39" s="85"/>
    </row>
    <row r="40" spans="1:22" ht="14.25" x14ac:dyDescent="0.2">
      <c r="A40" s="61" t="s">
        <v>63</v>
      </c>
      <c r="B40" s="86"/>
      <c r="C40" s="86"/>
      <c r="D40" s="86"/>
      <c r="E40" s="86"/>
      <c r="F40" s="86"/>
      <c r="G40" s="86"/>
      <c r="I40" s="86"/>
      <c r="J40" s="86"/>
      <c r="K40" s="86"/>
      <c r="L40" s="86"/>
      <c r="M40" s="86"/>
      <c r="N40" s="86"/>
      <c r="O40" s="85"/>
      <c r="P40" s="85"/>
      <c r="Q40" s="85"/>
      <c r="R40" s="85"/>
    </row>
    <row r="41" spans="1:22" ht="12.75" x14ac:dyDescent="0.2">
      <c r="A41" s="87" t="s">
        <v>64</v>
      </c>
      <c r="B41" s="86"/>
      <c r="C41" s="86"/>
      <c r="D41" s="86"/>
      <c r="E41" s="86"/>
      <c r="F41" s="86"/>
      <c r="G41" s="86"/>
      <c r="I41" s="86"/>
      <c r="J41" s="86"/>
      <c r="K41" s="86"/>
      <c r="L41" s="86"/>
      <c r="M41" s="86"/>
      <c r="N41" s="86"/>
      <c r="O41" s="85"/>
      <c r="P41" s="85"/>
      <c r="Q41" s="85"/>
      <c r="R41" s="85"/>
    </row>
    <row r="42" spans="1:22" ht="14.25" x14ac:dyDescent="0.2">
      <c r="A42" s="60" t="s">
        <v>560</v>
      </c>
      <c r="B42" s="86"/>
      <c r="C42" s="86"/>
      <c r="D42" s="86"/>
      <c r="E42" s="86"/>
      <c r="F42" s="86"/>
      <c r="G42" s="86"/>
      <c r="I42" s="86"/>
      <c r="J42" s="86"/>
      <c r="K42" s="86"/>
      <c r="L42" s="86"/>
      <c r="M42" s="86"/>
      <c r="N42" s="86"/>
    </row>
    <row r="43" spans="1:22" ht="14.25" x14ac:dyDescent="0.2">
      <c r="A43" s="5" t="s">
        <v>507</v>
      </c>
      <c r="B43" s="86"/>
      <c r="C43" s="86"/>
      <c r="D43" s="86"/>
      <c r="E43" s="86"/>
      <c r="F43" s="86"/>
      <c r="G43" s="86"/>
      <c r="I43" s="86"/>
      <c r="J43" s="86"/>
      <c r="K43" s="86"/>
      <c r="L43" s="86"/>
      <c r="M43" s="86"/>
      <c r="N43" s="86"/>
    </row>
    <row r="44" spans="1:22" ht="12.75" x14ac:dyDescent="0.2">
      <c r="A44" s="61"/>
      <c r="B44" s="86"/>
      <c r="C44" s="86"/>
      <c r="D44" s="86"/>
      <c r="E44" s="86"/>
      <c r="F44" s="86"/>
      <c r="G44" s="86"/>
      <c r="I44" s="86"/>
      <c r="J44" s="86"/>
      <c r="K44" s="86"/>
      <c r="L44" s="86"/>
      <c r="M44" s="86"/>
      <c r="N44" s="86"/>
      <c r="O44" s="85"/>
      <c r="P44" s="85"/>
      <c r="Q44" s="85"/>
      <c r="R44" s="85"/>
    </row>
    <row r="45" spans="1:22" ht="11.25" customHeight="1" x14ac:dyDescent="0.2">
      <c r="A45" s="418" t="s">
        <v>66</v>
      </c>
      <c r="B45" s="418"/>
      <c r="C45" s="418"/>
      <c r="D45" s="418"/>
      <c r="E45" s="418"/>
      <c r="F45" s="418"/>
      <c r="G45" s="418"/>
      <c r="H45" s="418"/>
      <c r="I45" s="418"/>
      <c r="J45" s="418"/>
      <c r="K45" s="418"/>
      <c r="L45" s="419"/>
      <c r="M45" s="419"/>
      <c r="N45" s="419"/>
      <c r="O45" s="419"/>
      <c r="P45" s="419"/>
      <c r="Q45" s="88"/>
      <c r="R45" s="88"/>
      <c r="S45" s="88"/>
      <c r="T45" s="88"/>
      <c r="U45" s="88"/>
    </row>
    <row r="46" spans="1:22" ht="12.75" x14ac:dyDescent="0.2">
      <c r="A46" s="61"/>
      <c r="B46" s="86"/>
      <c r="C46" s="86"/>
      <c r="D46" s="86"/>
      <c r="E46" s="86"/>
      <c r="F46" s="86"/>
      <c r="G46" s="86"/>
      <c r="I46" s="86"/>
      <c r="J46" s="86"/>
      <c r="K46" s="86"/>
      <c r="L46" s="86"/>
      <c r="M46" s="86"/>
      <c r="N46" s="86"/>
      <c r="O46" s="85"/>
      <c r="P46" s="85"/>
      <c r="Q46" s="85"/>
      <c r="R46" s="85"/>
    </row>
    <row r="47" spans="1:22" s="59" customFormat="1" x14ac:dyDescent="0.2">
      <c r="A47" s="62" t="s">
        <v>18</v>
      </c>
      <c r="C47" s="63"/>
      <c r="D47" s="63"/>
      <c r="E47" s="63"/>
      <c r="F47" s="63"/>
      <c r="G47" s="63"/>
      <c r="H47" s="63"/>
      <c r="I47" s="63"/>
      <c r="J47" s="63"/>
      <c r="K47" s="63"/>
      <c r="L47" s="63"/>
      <c r="M47" s="63"/>
      <c r="N47" s="63"/>
    </row>
    <row r="48" spans="1:22" s="59" customFormat="1" x14ac:dyDescent="0.2">
      <c r="A48" s="67" t="s">
        <v>11</v>
      </c>
      <c r="C48" s="64"/>
      <c r="E48" s="64"/>
      <c r="F48" s="64"/>
      <c r="G48" s="64"/>
      <c r="I48" s="65"/>
      <c r="K48" s="64"/>
      <c r="L48" s="64"/>
      <c r="M48" s="66"/>
      <c r="N48" s="66"/>
    </row>
    <row r="49" spans="1:14" s="59" customFormat="1" x14ac:dyDescent="0.2">
      <c r="A49" s="417" t="s">
        <v>17</v>
      </c>
      <c r="B49" s="417"/>
      <c r="C49" s="64"/>
      <c r="E49" s="64"/>
      <c r="F49" s="64"/>
      <c r="G49" s="64"/>
      <c r="I49" s="65"/>
      <c r="K49" s="64"/>
      <c r="L49" s="64"/>
      <c r="M49" s="66"/>
      <c r="N49" s="66"/>
    </row>
    <row r="50" spans="1:14" s="59" customFormat="1" x14ac:dyDescent="0.2">
      <c r="C50" s="64"/>
      <c r="E50" s="64"/>
      <c r="F50" s="64"/>
      <c r="G50" s="64"/>
      <c r="I50" s="65"/>
      <c r="K50" s="64"/>
      <c r="L50" s="64"/>
      <c r="M50" s="66"/>
      <c r="N50" s="66"/>
    </row>
    <row r="51" spans="1:14" s="59" customFormat="1" x14ac:dyDescent="0.2">
      <c r="A51" s="56" t="s">
        <v>12</v>
      </c>
      <c r="C51" s="64"/>
      <c r="E51" s="64"/>
      <c r="F51" s="64"/>
      <c r="G51" s="64"/>
      <c r="I51" s="65"/>
      <c r="K51" s="64"/>
      <c r="L51" s="64"/>
      <c r="M51" s="66"/>
      <c r="N51" s="66"/>
    </row>
    <row r="52" spans="1:14" s="59" customFormat="1" x14ac:dyDescent="0.2">
      <c r="A52" s="89" t="s">
        <v>15</v>
      </c>
      <c r="B52" s="90"/>
      <c r="C52" s="64"/>
      <c r="E52" s="64"/>
      <c r="F52" s="64"/>
      <c r="G52" s="64"/>
      <c r="I52" s="65"/>
      <c r="K52" s="64"/>
      <c r="L52" s="64"/>
      <c r="M52" s="66"/>
      <c r="N52" s="66"/>
    </row>
    <row r="53" spans="1:14" s="59" customFormat="1" x14ac:dyDescent="0.2">
      <c r="C53" s="64"/>
      <c r="E53" s="64"/>
      <c r="F53" s="64"/>
      <c r="G53" s="64"/>
      <c r="I53" s="65"/>
      <c r="K53" s="64"/>
      <c r="L53" s="64"/>
      <c r="M53" s="64"/>
      <c r="N53" s="64"/>
    </row>
  </sheetData>
  <mergeCells count="2">
    <mergeCell ref="A49:B49"/>
    <mergeCell ref="A45:P45"/>
  </mergeCells>
  <hyperlinks>
    <hyperlink ref="A52" r:id="rId1"/>
    <hyperlink ref="A49" r:id="rId2" display="ct_statistics@hmrc.gsi.gov.uk"/>
    <hyperlink ref="A52:B52" r:id="rId3" display="www.hmrc.gov.uk/"/>
    <hyperlink ref="A49:B49" r:id="rId4" display="ct.statistics@hmrc.gsi.gov.uk"/>
    <hyperlink ref="A41" r:id="rId5" display="https://www.gov.uk/government/statistics/government-revenues-from-uk-oil-and-gas-production--2"/>
  </hyperlinks>
  <pageMargins left="0.7" right="0.7" top="0.75" bottom="0.75" header="0.3" footer="0.3"/>
  <pageSetup paperSize="9" orientation="portrait"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5"/>
  <sheetViews>
    <sheetView workbookViewId="0">
      <selection activeCell="G56" sqref="G56"/>
    </sheetView>
  </sheetViews>
  <sheetFormatPr defaultColWidth="9.85546875" defaultRowHeight="11.25" x14ac:dyDescent="0.2"/>
  <cols>
    <col min="1" max="1" width="14.7109375" style="91" customWidth="1"/>
    <col min="2" max="2" width="10.28515625" style="91" customWidth="1"/>
    <col min="3" max="3" width="8.7109375" style="91" customWidth="1"/>
    <col min="4" max="4" width="1.7109375" style="91" customWidth="1"/>
    <col min="5" max="5" width="8.7109375" style="91" customWidth="1"/>
    <col min="6" max="6" width="1.7109375" style="91" customWidth="1"/>
    <col min="7" max="7" width="8.7109375" style="91" customWidth="1"/>
    <col min="8" max="8" width="1.7109375" style="91" customWidth="1"/>
    <col min="9" max="9" width="8.7109375" style="91" customWidth="1"/>
    <col min="10" max="10" width="1.7109375" style="91" customWidth="1"/>
    <col min="11" max="11" width="8.7109375" style="91" customWidth="1"/>
    <col min="12" max="12" width="1.7109375" style="91" customWidth="1"/>
    <col min="13" max="13" width="8.7109375" style="91" customWidth="1"/>
    <col min="14" max="14" width="1.7109375" style="91" customWidth="1"/>
    <col min="15" max="15" width="8.7109375" style="91" customWidth="1"/>
    <col min="16" max="16" width="1.7109375" style="91" customWidth="1"/>
    <col min="17" max="17" width="8.7109375" style="91" customWidth="1"/>
    <col min="18" max="18" width="1.7109375" style="93" customWidth="1"/>
    <col min="19" max="19" width="8.7109375" style="93" customWidth="1"/>
    <col min="20" max="20" width="1.7109375" style="93" customWidth="1"/>
    <col min="21" max="21" width="8.7109375" style="93" customWidth="1"/>
    <col min="22" max="22" width="1.7109375" style="93" customWidth="1"/>
    <col min="23" max="23" width="8.7109375" style="93" customWidth="1"/>
    <col min="24" max="24" width="1.7109375" style="93" customWidth="1"/>
    <col min="25" max="25" width="8.7109375" style="93" customWidth="1"/>
    <col min="26" max="26" width="1.7109375" style="93" customWidth="1"/>
    <col min="27" max="27" width="9.85546875" style="93"/>
    <col min="28" max="28" width="1.7109375" style="93" customWidth="1"/>
    <col min="29" max="29" width="9.85546875" style="93"/>
    <col min="30" max="30" width="1.7109375" style="93" customWidth="1"/>
    <col min="31" max="31" width="9.85546875" style="93"/>
    <col min="32" max="32" width="1.7109375" style="93" customWidth="1"/>
    <col min="33" max="33" width="9.85546875" style="93"/>
    <col min="34" max="34" width="1.7109375" style="93" customWidth="1"/>
    <col min="35" max="35" width="9.85546875" style="93"/>
    <col min="36" max="36" width="1.7109375" style="93" customWidth="1"/>
    <col min="37" max="16384" width="9.85546875" style="93"/>
  </cols>
  <sheetData>
    <row r="1" spans="1:25" ht="15.75" x14ac:dyDescent="0.25">
      <c r="C1" s="92"/>
      <c r="D1" s="94" t="s">
        <v>16</v>
      </c>
      <c r="E1" s="92"/>
      <c r="F1" s="92"/>
      <c r="G1" s="92"/>
      <c r="H1" s="92"/>
      <c r="I1" s="92"/>
      <c r="J1" s="92"/>
      <c r="K1" s="92"/>
      <c r="L1" s="92"/>
      <c r="M1" s="92"/>
      <c r="N1" s="92"/>
      <c r="O1" s="92"/>
      <c r="P1" s="92"/>
      <c r="Q1" s="92"/>
      <c r="R1" s="92"/>
      <c r="S1" s="92"/>
      <c r="T1" s="92"/>
      <c r="U1" s="92"/>
      <c r="V1" s="92"/>
      <c r="W1" s="92"/>
      <c r="X1" s="92"/>
      <c r="Y1" s="92"/>
    </row>
    <row r="2" spans="1:25" ht="16.899999999999999" customHeight="1" x14ac:dyDescent="0.2">
      <c r="B2" s="93"/>
      <c r="D2" s="128" t="s">
        <v>67</v>
      </c>
      <c r="E2" s="95"/>
      <c r="R2" s="96"/>
    </row>
    <row r="3" spans="1:25" ht="12" customHeight="1" x14ac:dyDescent="0.2">
      <c r="B3" s="93"/>
      <c r="D3" s="128" t="s">
        <v>533</v>
      </c>
      <c r="R3" s="96"/>
    </row>
    <row r="4" spans="1:25" ht="13.5" customHeight="1" x14ac:dyDescent="0.2">
      <c r="B4" s="93"/>
      <c r="R4" s="96"/>
    </row>
    <row r="5" spans="1:25" ht="12" customHeight="1" x14ac:dyDescent="0.2">
      <c r="F5" s="93"/>
      <c r="G5" s="93"/>
      <c r="H5" s="93"/>
      <c r="I5" s="93"/>
      <c r="J5" s="93"/>
      <c r="K5" s="93"/>
      <c r="L5" s="93"/>
      <c r="M5" s="93"/>
      <c r="N5" s="93"/>
      <c r="O5" s="93"/>
      <c r="P5" s="93"/>
      <c r="Q5" s="93"/>
      <c r="Y5" s="103" t="s">
        <v>549</v>
      </c>
    </row>
    <row r="6" spans="1:25" ht="3.75" customHeight="1" thickBot="1" x14ac:dyDescent="0.25">
      <c r="A6" s="98"/>
      <c r="B6" s="98"/>
      <c r="C6" s="98"/>
      <c r="D6" s="98"/>
      <c r="E6" s="98"/>
      <c r="F6" s="98"/>
      <c r="G6" s="98"/>
      <c r="H6" s="98"/>
      <c r="I6" s="98"/>
      <c r="J6" s="98"/>
      <c r="K6" s="98"/>
      <c r="L6" s="98"/>
      <c r="M6" s="98"/>
      <c r="N6" s="98"/>
      <c r="O6" s="98"/>
      <c r="P6" s="98"/>
      <c r="Q6" s="98"/>
      <c r="R6" s="98"/>
      <c r="S6" s="98"/>
      <c r="T6" s="98"/>
      <c r="U6" s="98"/>
      <c r="V6" s="98"/>
      <c r="W6" s="98"/>
      <c r="X6" s="98"/>
      <c r="Y6" s="98"/>
    </row>
    <row r="7" spans="1:25" ht="3.95" customHeight="1" x14ac:dyDescent="0.2">
      <c r="F7" s="96"/>
      <c r="R7" s="91"/>
      <c r="S7" s="91"/>
      <c r="T7" s="91"/>
      <c r="U7" s="91"/>
      <c r="V7" s="91"/>
      <c r="W7" s="91"/>
      <c r="X7" s="91"/>
      <c r="Y7" s="91"/>
    </row>
    <row r="8" spans="1:25" ht="14.1" customHeight="1" x14ac:dyDescent="0.2">
      <c r="C8" s="99" t="s">
        <v>13</v>
      </c>
      <c r="D8" s="99"/>
      <c r="E8" s="100"/>
      <c r="F8" s="100"/>
      <c r="G8" s="99" t="s">
        <v>19</v>
      </c>
      <c r="H8" s="99"/>
      <c r="I8" s="100"/>
      <c r="J8" s="100"/>
      <c r="K8" s="99" t="s">
        <v>21</v>
      </c>
      <c r="L8" s="99"/>
      <c r="M8" s="100"/>
      <c r="N8" s="100"/>
      <c r="O8" s="99" t="s">
        <v>28</v>
      </c>
      <c r="P8" s="99"/>
      <c r="Q8" s="100"/>
      <c r="R8" s="100"/>
      <c r="S8" s="99" t="s">
        <v>105</v>
      </c>
      <c r="T8" s="99"/>
      <c r="U8" s="100"/>
      <c r="V8" s="100"/>
      <c r="W8" s="99" t="s">
        <v>543</v>
      </c>
      <c r="X8" s="99"/>
      <c r="Y8" s="100"/>
    </row>
    <row r="9" spans="1:25" ht="3.95" customHeight="1" x14ac:dyDescent="0.2">
      <c r="C9" s="101"/>
      <c r="D9" s="102"/>
      <c r="E9" s="101"/>
      <c r="F9" s="96"/>
      <c r="G9" s="101"/>
      <c r="H9" s="101"/>
      <c r="I9" s="101"/>
      <c r="J9" s="100"/>
      <c r="K9" s="101"/>
      <c r="L9" s="101"/>
      <c r="M9" s="101"/>
      <c r="N9" s="100"/>
      <c r="O9" s="101"/>
      <c r="P9" s="101"/>
      <c r="Q9" s="101"/>
      <c r="R9" s="56"/>
      <c r="S9" s="101"/>
      <c r="T9" s="101"/>
      <c r="U9" s="101"/>
      <c r="V9" s="56"/>
      <c r="W9" s="101"/>
      <c r="X9" s="101"/>
      <c r="Y9" s="101"/>
    </row>
    <row r="10" spans="1:25" ht="3.95" customHeight="1" x14ac:dyDescent="0.2">
      <c r="C10" s="100"/>
      <c r="D10" s="100"/>
      <c r="E10" s="100"/>
      <c r="F10" s="96"/>
      <c r="G10" s="100"/>
      <c r="H10" s="100"/>
      <c r="I10" s="100"/>
      <c r="J10" s="100"/>
      <c r="K10" s="100"/>
      <c r="L10" s="100"/>
      <c r="M10" s="100"/>
      <c r="N10" s="100"/>
      <c r="O10" s="100"/>
      <c r="P10" s="100"/>
      <c r="Q10" s="100"/>
      <c r="R10" s="56"/>
      <c r="S10" s="100"/>
      <c r="T10" s="100"/>
      <c r="U10" s="100"/>
      <c r="V10" s="56"/>
      <c r="W10" s="100"/>
      <c r="X10" s="100"/>
      <c r="Y10" s="100"/>
    </row>
    <row r="11" spans="1:25" ht="12" customHeight="1" x14ac:dyDescent="0.2">
      <c r="C11" s="103" t="s">
        <v>69</v>
      </c>
      <c r="D11" s="103"/>
      <c r="E11" s="103" t="s">
        <v>70</v>
      </c>
      <c r="F11" s="96"/>
      <c r="G11" s="103" t="s">
        <v>69</v>
      </c>
      <c r="H11" s="103"/>
      <c r="I11" s="103" t="s">
        <v>70</v>
      </c>
      <c r="J11" s="100"/>
      <c r="K11" s="103" t="s">
        <v>69</v>
      </c>
      <c r="L11" s="103"/>
      <c r="M11" s="103" t="s">
        <v>70</v>
      </c>
      <c r="N11" s="100"/>
      <c r="O11" s="103" t="s">
        <v>69</v>
      </c>
      <c r="P11" s="103"/>
      <c r="Q11" s="103" t="s">
        <v>70</v>
      </c>
      <c r="R11" s="100"/>
      <c r="S11" s="103" t="s">
        <v>69</v>
      </c>
      <c r="T11" s="103"/>
      <c r="U11" s="103" t="s">
        <v>70</v>
      </c>
      <c r="V11" s="100"/>
      <c r="W11" s="103" t="s">
        <v>69</v>
      </c>
      <c r="X11" s="103"/>
      <c r="Y11" s="103" t="s">
        <v>70</v>
      </c>
    </row>
    <row r="12" spans="1:25" ht="3.95" customHeight="1" x14ac:dyDescent="0.2">
      <c r="A12" s="104"/>
      <c r="B12" s="104"/>
      <c r="C12" s="101"/>
      <c r="D12" s="101"/>
      <c r="E12" s="101"/>
      <c r="F12" s="101"/>
      <c r="G12" s="104"/>
      <c r="H12" s="104"/>
      <c r="I12" s="104"/>
      <c r="J12" s="104"/>
      <c r="K12" s="104"/>
      <c r="L12" s="104"/>
      <c r="M12" s="104"/>
      <c r="N12" s="104"/>
      <c r="O12" s="104"/>
      <c r="P12" s="104"/>
      <c r="Q12" s="104"/>
      <c r="R12" s="104"/>
      <c r="S12" s="104"/>
      <c r="T12" s="104"/>
      <c r="U12" s="104"/>
      <c r="V12" s="104"/>
      <c r="W12" s="104"/>
      <c r="X12" s="104"/>
      <c r="Y12" s="104"/>
    </row>
    <row r="13" spans="1:25" ht="3.95" customHeight="1" x14ac:dyDescent="0.2">
      <c r="F13" s="96"/>
      <c r="R13" s="91"/>
      <c r="S13" s="91"/>
      <c r="T13" s="91"/>
      <c r="U13" s="91"/>
      <c r="V13" s="91"/>
      <c r="W13" s="91"/>
      <c r="X13" s="91"/>
      <c r="Y13" s="91"/>
    </row>
    <row r="14" spans="1:25" ht="14.25" x14ac:dyDescent="0.2">
      <c r="A14" s="99" t="s">
        <v>71</v>
      </c>
      <c r="B14" s="100"/>
      <c r="C14" s="105">
        <v>1075877</v>
      </c>
      <c r="D14" s="106"/>
      <c r="E14" s="105">
        <v>315659</v>
      </c>
      <c r="F14" s="107"/>
      <c r="G14" s="105">
        <v>1159065</v>
      </c>
      <c r="H14" s="106"/>
      <c r="I14" s="105">
        <v>308346</v>
      </c>
      <c r="J14" s="106"/>
      <c r="K14" s="105">
        <v>1259797</v>
      </c>
      <c r="L14" s="106"/>
      <c r="M14" s="105">
        <v>333638</v>
      </c>
      <c r="N14" s="106"/>
      <c r="O14" s="105">
        <v>1386302</v>
      </c>
      <c r="P14" s="106"/>
      <c r="Q14" s="105">
        <v>366482</v>
      </c>
      <c r="R14" s="106"/>
      <c r="S14" s="105">
        <v>1510856</v>
      </c>
      <c r="T14" s="106"/>
      <c r="U14" s="105">
        <v>379061</v>
      </c>
      <c r="V14" s="106"/>
      <c r="W14" s="105">
        <v>1608084</v>
      </c>
      <c r="X14" s="106"/>
      <c r="Y14" s="105">
        <v>395446</v>
      </c>
    </row>
    <row r="15" spans="1:25" ht="14.25" x14ac:dyDescent="0.2">
      <c r="A15" s="99" t="s">
        <v>72</v>
      </c>
      <c r="B15" s="100"/>
      <c r="C15" s="105">
        <v>880412</v>
      </c>
      <c r="D15" s="106"/>
      <c r="E15" s="105">
        <v>79940</v>
      </c>
      <c r="F15" s="107"/>
      <c r="G15" s="105">
        <v>909770</v>
      </c>
      <c r="H15" s="106"/>
      <c r="I15" s="105">
        <v>75080</v>
      </c>
      <c r="J15" s="106"/>
      <c r="K15" s="105">
        <v>934802</v>
      </c>
      <c r="L15" s="106"/>
      <c r="M15" s="105">
        <v>88607</v>
      </c>
      <c r="N15" s="106"/>
      <c r="O15" s="105">
        <v>963114</v>
      </c>
      <c r="P15" s="106"/>
      <c r="Q15" s="105">
        <v>101175</v>
      </c>
      <c r="R15" s="106"/>
      <c r="S15" s="105">
        <v>972229</v>
      </c>
      <c r="T15" s="106"/>
      <c r="U15" s="105">
        <v>105151</v>
      </c>
      <c r="V15" s="106"/>
      <c r="W15" s="105">
        <v>944713</v>
      </c>
      <c r="X15" s="106"/>
      <c r="Y15" s="105">
        <v>100354</v>
      </c>
    </row>
    <row r="16" spans="1:25" ht="14.25" x14ac:dyDescent="0.2">
      <c r="A16" s="99" t="s">
        <v>73</v>
      </c>
      <c r="B16" s="100"/>
      <c r="C16" s="105">
        <v>1019899</v>
      </c>
      <c r="D16" s="106"/>
      <c r="E16" s="105">
        <v>255529</v>
      </c>
      <c r="F16" s="107"/>
      <c r="G16" s="105">
        <v>1099123</v>
      </c>
      <c r="H16" s="106"/>
      <c r="I16" s="105">
        <v>251865</v>
      </c>
      <c r="J16" s="106"/>
      <c r="K16" s="105">
        <v>1188674</v>
      </c>
      <c r="L16" s="106"/>
      <c r="M16" s="105">
        <v>267177</v>
      </c>
      <c r="N16" s="106"/>
      <c r="O16" s="105">
        <v>1304343</v>
      </c>
      <c r="P16" s="106"/>
      <c r="Q16" s="105">
        <v>292187</v>
      </c>
      <c r="R16" s="106"/>
      <c r="S16" s="105">
        <v>1425268</v>
      </c>
      <c r="T16" s="106"/>
      <c r="U16" s="105">
        <v>300683</v>
      </c>
      <c r="V16" s="106"/>
      <c r="W16" s="105">
        <v>1530063</v>
      </c>
      <c r="X16" s="106"/>
      <c r="Y16" s="105">
        <v>320044</v>
      </c>
    </row>
    <row r="17" spans="1:33" x14ac:dyDescent="0.2">
      <c r="A17" s="99" t="s">
        <v>74</v>
      </c>
      <c r="B17" s="100"/>
      <c r="C17" s="105">
        <v>531690</v>
      </c>
      <c r="D17" s="106"/>
      <c r="E17" s="105">
        <v>107478</v>
      </c>
      <c r="F17" s="107"/>
      <c r="G17" s="105">
        <v>549961</v>
      </c>
      <c r="H17" s="106"/>
      <c r="I17" s="105">
        <v>103793</v>
      </c>
      <c r="J17" s="106"/>
      <c r="K17" s="105">
        <v>569485</v>
      </c>
      <c r="L17" s="106"/>
      <c r="M17" s="105">
        <v>95966</v>
      </c>
      <c r="N17" s="106"/>
      <c r="O17" s="105">
        <v>605151</v>
      </c>
      <c r="P17" s="106"/>
      <c r="Q17" s="105">
        <v>107135</v>
      </c>
      <c r="R17" s="106"/>
      <c r="S17" s="105">
        <v>645902</v>
      </c>
      <c r="T17" s="106"/>
      <c r="U17" s="105">
        <v>106715</v>
      </c>
      <c r="V17" s="106"/>
      <c r="W17" s="105">
        <v>655904</v>
      </c>
      <c r="X17" s="106"/>
      <c r="Y17" s="105">
        <v>126280</v>
      </c>
    </row>
    <row r="18" spans="1:33" x14ac:dyDescent="0.2">
      <c r="A18" s="99" t="s">
        <v>75</v>
      </c>
      <c r="B18" s="100"/>
      <c r="C18" s="105">
        <v>423502</v>
      </c>
      <c r="D18" s="106"/>
      <c r="E18" s="105">
        <v>183906</v>
      </c>
      <c r="F18" s="107"/>
      <c r="G18" s="105">
        <v>440904</v>
      </c>
      <c r="H18" s="106"/>
      <c r="I18" s="105">
        <v>175386</v>
      </c>
      <c r="J18" s="106"/>
      <c r="K18" s="105">
        <v>457903</v>
      </c>
      <c r="L18" s="106"/>
      <c r="M18" s="105">
        <v>175121</v>
      </c>
      <c r="N18" s="106"/>
      <c r="O18" s="105">
        <v>485337</v>
      </c>
      <c r="P18" s="106"/>
      <c r="Q18" s="105">
        <v>187406</v>
      </c>
      <c r="R18" s="106"/>
      <c r="S18" s="105">
        <v>506512</v>
      </c>
      <c r="T18" s="106"/>
      <c r="U18" s="105">
        <v>186558</v>
      </c>
      <c r="V18" s="106"/>
      <c r="W18" s="105">
        <v>495641</v>
      </c>
      <c r="X18" s="106"/>
      <c r="Y18" s="105">
        <v>190402</v>
      </c>
    </row>
    <row r="19" spans="1:33" x14ac:dyDescent="0.2">
      <c r="A19" s="99" t="s">
        <v>76</v>
      </c>
      <c r="B19" s="100"/>
      <c r="C19" s="105">
        <v>965274</v>
      </c>
      <c r="D19" s="106"/>
      <c r="E19" s="105">
        <v>179057</v>
      </c>
      <c r="F19" s="107"/>
      <c r="G19" s="105">
        <v>1038126</v>
      </c>
      <c r="H19" s="106"/>
      <c r="I19" s="105">
        <v>180285</v>
      </c>
      <c r="J19" s="106"/>
      <c r="K19" s="105">
        <v>1121954</v>
      </c>
      <c r="L19" s="106"/>
      <c r="M19" s="105">
        <v>188034</v>
      </c>
      <c r="N19" s="106"/>
      <c r="O19" s="105">
        <v>1233510</v>
      </c>
      <c r="P19" s="106"/>
      <c r="Q19" s="105">
        <v>211928</v>
      </c>
      <c r="R19" s="106"/>
      <c r="S19" s="105">
        <v>1354075</v>
      </c>
      <c r="T19" s="106"/>
      <c r="U19" s="105">
        <v>220849</v>
      </c>
      <c r="V19" s="106"/>
      <c r="W19" s="105">
        <v>1471093</v>
      </c>
      <c r="X19" s="106"/>
      <c r="Y19" s="105">
        <v>255923</v>
      </c>
    </row>
    <row r="20" spans="1:33" x14ac:dyDescent="0.2">
      <c r="A20" s="100"/>
      <c r="B20" s="100"/>
      <c r="C20" s="105"/>
      <c r="D20" s="106"/>
      <c r="E20" s="106"/>
      <c r="F20" s="107"/>
      <c r="G20" s="105"/>
      <c r="H20" s="106"/>
      <c r="I20" s="106"/>
      <c r="J20" s="106"/>
      <c r="K20" s="105"/>
      <c r="L20" s="106"/>
      <c r="M20" s="106"/>
      <c r="N20" s="106"/>
      <c r="O20" s="105"/>
      <c r="P20" s="106"/>
      <c r="Q20" s="106"/>
      <c r="R20" s="106"/>
      <c r="S20" s="105"/>
      <c r="T20" s="106"/>
      <c r="U20" s="106"/>
      <c r="V20" s="106"/>
      <c r="W20" s="105"/>
      <c r="X20" s="106"/>
      <c r="Y20" s="106"/>
    </row>
    <row r="21" spans="1:33" ht="14.25" x14ac:dyDescent="0.2">
      <c r="A21" s="99" t="s">
        <v>77</v>
      </c>
      <c r="B21" s="100"/>
      <c r="C21" s="105"/>
      <c r="D21" s="106"/>
      <c r="E21" s="106"/>
      <c r="F21" s="107"/>
      <c r="G21" s="105"/>
      <c r="H21" s="106"/>
      <c r="I21" s="106"/>
      <c r="J21" s="106"/>
      <c r="K21" s="105"/>
      <c r="L21" s="106"/>
      <c r="M21" s="106"/>
      <c r="N21" s="106"/>
      <c r="O21" s="105"/>
      <c r="P21" s="106"/>
      <c r="Q21" s="106"/>
      <c r="R21" s="106"/>
      <c r="S21" s="105"/>
      <c r="T21" s="106"/>
      <c r="U21" s="106"/>
      <c r="V21" s="106"/>
      <c r="W21" s="105"/>
      <c r="X21" s="106"/>
      <c r="Y21" s="106"/>
    </row>
    <row r="22" spans="1:33" x14ac:dyDescent="0.2">
      <c r="A22" s="99" t="s">
        <v>78</v>
      </c>
      <c r="B22" s="100"/>
      <c r="C22" s="105">
        <v>40897</v>
      </c>
      <c r="D22" s="106"/>
      <c r="E22" s="105">
        <v>119772</v>
      </c>
      <c r="F22" s="107"/>
      <c r="G22" s="105">
        <v>43399</v>
      </c>
      <c r="H22" s="106"/>
      <c r="I22" s="105">
        <v>116391</v>
      </c>
      <c r="J22" s="106"/>
      <c r="K22" s="105">
        <v>45062</v>
      </c>
      <c r="L22" s="106"/>
      <c r="M22" s="105">
        <v>122821</v>
      </c>
      <c r="N22" s="106"/>
      <c r="O22" s="105">
        <v>52747</v>
      </c>
      <c r="P22" s="106"/>
      <c r="Q22" s="105">
        <v>134419</v>
      </c>
      <c r="R22" s="106"/>
      <c r="S22" s="105">
        <v>1310656</v>
      </c>
      <c r="T22" s="106"/>
      <c r="U22" s="105">
        <v>204319</v>
      </c>
      <c r="V22" s="106"/>
      <c r="W22" s="105">
        <v>1471093</v>
      </c>
      <c r="X22" s="106"/>
      <c r="Y22" s="105">
        <v>255923</v>
      </c>
    </row>
    <row r="23" spans="1:33" x14ac:dyDescent="0.2">
      <c r="A23" s="99" t="s">
        <v>544</v>
      </c>
      <c r="B23" s="100"/>
      <c r="C23" s="105"/>
      <c r="D23" s="106"/>
      <c r="E23" s="105"/>
      <c r="F23" s="107"/>
      <c r="G23" s="105"/>
      <c r="H23" s="106"/>
      <c r="I23" s="105"/>
      <c r="J23" s="106"/>
      <c r="K23" s="105"/>
      <c r="L23" s="106"/>
      <c r="M23" s="105"/>
      <c r="N23" s="106"/>
      <c r="O23" s="105"/>
      <c r="P23" s="106"/>
      <c r="Q23" s="105"/>
      <c r="R23" s="106"/>
      <c r="S23" s="105"/>
      <c r="T23" s="106"/>
      <c r="U23" s="105"/>
      <c r="V23" s="106"/>
      <c r="W23" s="105">
        <v>127</v>
      </c>
      <c r="X23" s="105"/>
      <c r="Y23" s="105">
        <v>13738</v>
      </c>
    </row>
    <row r="24" spans="1:33" ht="14.25" x14ac:dyDescent="0.2">
      <c r="A24" s="99" t="s">
        <v>546</v>
      </c>
      <c r="B24" s="100"/>
      <c r="C24" s="105">
        <v>43696</v>
      </c>
      <c r="D24" s="106"/>
      <c r="E24" s="105">
        <v>14900</v>
      </c>
      <c r="F24" s="107"/>
      <c r="G24" s="105">
        <v>48239</v>
      </c>
      <c r="H24" s="106"/>
      <c r="I24" s="105">
        <v>16838</v>
      </c>
      <c r="J24" s="106"/>
      <c r="K24" s="105">
        <v>52097</v>
      </c>
      <c r="L24" s="106"/>
      <c r="M24" s="105">
        <v>18313</v>
      </c>
      <c r="N24" s="106"/>
      <c r="O24" s="105">
        <v>57407</v>
      </c>
      <c r="P24" s="106"/>
      <c r="Q24" s="105">
        <v>20808</v>
      </c>
      <c r="R24" s="106"/>
      <c r="S24" s="105">
        <v>43419</v>
      </c>
      <c r="T24" s="106"/>
      <c r="U24" s="105">
        <v>16530</v>
      </c>
      <c r="V24" s="106"/>
      <c r="W24" s="252" t="s">
        <v>250</v>
      </c>
      <c r="X24" s="106"/>
      <c r="Y24" s="252" t="s">
        <v>250</v>
      </c>
      <c r="Z24" s="108"/>
      <c r="AA24" s="108"/>
      <c r="AB24" s="108"/>
      <c r="AC24" s="108"/>
      <c r="AD24" s="108"/>
      <c r="AE24" s="108"/>
      <c r="AF24" s="108"/>
      <c r="AG24" s="108"/>
    </row>
    <row r="25" spans="1:33" ht="14.25" x14ac:dyDescent="0.2">
      <c r="A25" s="99" t="s">
        <v>547</v>
      </c>
      <c r="B25" s="100"/>
      <c r="C25" s="105">
        <v>880681</v>
      </c>
      <c r="D25" s="106"/>
      <c r="E25" s="105">
        <v>44385</v>
      </c>
      <c r="F25" s="107"/>
      <c r="G25" s="105">
        <v>946487</v>
      </c>
      <c r="H25" s="106"/>
      <c r="I25" s="105">
        <v>47056</v>
      </c>
      <c r="J25" s="106"/>
      <c r="K25" s="105">
        <v>1024795</v>
      </c>
      <c r="L25" s="106"/>
      <c r="M25" s="105">
        <v>46900</v>
      </c>
      <c r="N25" s="106"/>
      <c r="O25" s="105">
        <v>1123355</v>
      </c>
      <c r="P25" s="106"/>
      <c r="Q25" s="105">
        <v>56701</v>
      </c>
      <c r="R25" s="106"/>
      <c r="S25" s="252" t="s">
        <v>250</v>
      </c>
      <c r="T25" s="252"/>
      <c r="U25" s="252" t="s">
        <v>250</v>
      </c>
      <c r="V25" s="252"/>
      <c r="W25" s="252" t="s">
        <v>250</v>
      </c>
      <c r="X25" s="252"/>
      <c r="Y25" s="252" t="s">
        <v>250</v>
      </c>
      <c r="AE25" s="117"/>
    </row>
    <row r="26" spans="1:33" ht="6.6" customHeight="1" x14ac:dyDescent="0.2">
      <c r="A26" s="99"/>
      <c r="B26" s="100"/>
      <c r="C26" s="105"/>
      <c r="D26" s="106"/>
      <c r="E26" s="105"/>
      <c r="F26" s="107"/>
      <c r="G26" s="105"/>
      <c r="H26" s="106"/>
      <c r="I26" s="105"/>
      <c r="J26" s="106"/>
      <c r="K26" s="105"/>
      <c r="L26" s="106"/>
      <c r="M26" s="105"/>
      <c r="N26" s="106"/>
      <c r="O26" s="105"/>
      <c r="P26" s="106"/>
      <c r="Q26" s="105"/>
      <c r="R26" s="106"/>
      <c r="S26" s="105"/>
      <c r="T26" s="106"/>
      <c r="U26" s="105"/>
      <c r="V26" s="106"/>
      <c r="W26" s="252"/>
      <c r="X26" s="106"/>
      <c r="Y26" s="252"/>
      <c r="AE26" s="117"/>
    </row>
    <row r="27" spans="1:33" ht="3.95" customHeight="1" x14ac:dyDescent="0.2">
      <c r="A27" s="100"/>
      <c r="B27" s="100"/>
      <c r="C27" s="109"/>
      <c r="D27" s="109"/>
      <c r="E27" s="109"/>
      <c r="F27" s="109"/>
      <c r="G27" s="109"/>
      <c r="H27" s="109"/>
      <c r="I27" s="109"/>
      <c r="J27" s="109"/>
      <c r="K27" s="109"/>
      <c r="L27" s="109"/>
      <c r="M27" s="109"/>
      <c r="N27" s="109"/>
      <c r="O27" s="109"/>
      <c r="P27" s="109"/>
      <c r="Q27" s="109"/>
      <c r="R27" s="109"/>
      <c r="S27" s="109"/>
      <c r="T27" s="109"/>
      <c r="U27" s="109"/>
      <c r="V27" s="109"/>
      <c r="W27" s="109"/>
      <c r="X27" s="109"/>
      <c r="Y27" s="109"/>
    </row>
    <row r="28" spans="1:33" ht="3.95" customHeight="1" x14ac:dyDescent="0.2">
      <c r="A28" s="100"/>
      <c r="B28" s="100"/>
      <c r="C28" s="110"/>
      <c r="D28" s="110"/>
      <c r="E28" s="110"/>
      <c r="F28" s="110"/>
      <c r="G28" s="110"/>
      <c r="H28" s="110"/>
      <c r="I28" s="110"/>
      <c r="J28" s="110"/>
      <c r="K28" s="110"/>
      <c r="L28" s="110"/>
      <c r="M28" s="110"/>
      <c r="N28" s="110"/>
      <c r="O28" s="110"/>
      <c r="P28" s="110"/>
      <c r="Q28" s="110"/>
      <c r="R28" s="110"/>
      <c r="S28" s="110"/>
      <c r="T28" s="110"/>
      <c r="U28" s="110"/>
      <c r="V28" s="110"/>
      <c r="W28" s="110"/>
      <c r="X28" s="110"/>
      <c r="Y28" s="110"/>
    </row>
    <row r="29" spans="1:33" ht="14.25" x14ac:dyDescent="0.2">
      <c r="A29" s="99" t="s">
        <v>550</v>
      </c>
      <c r="B29" s="100"/>
      <c r="C29" s="105">
        <v>965274</v>
      </c>
      <c r="D29" s="106"/>
      <c r="E29" s="105">
        <v>49323</v>
      </c>
      <c r="F29" s="105"/>
      <c r="G29" s="105">
        <v>1038125</v>
      </c>
      <c r="H29" s="106"/>
      <c r="I29" s="105">
        <v>44818</v>
      </c>
      <c r="J29" s="106"/>
      <c r="K29" s="105">
        <v>1121954</v>
      </c>
      <c r="L29" s="106"/>
      <c r="M29" s="105">
        <v>44317</v>
      </c>
      <c r="N29" s="106"/>
      <c r="O29" s="105">
        <v>1233509</v>
      </c>
      <c r="P29" s="106"/>
      <c r="Q29" s="105">
        <v>46469</v>
      </c>
      <c r="R29" s="106"/>
      <c r="S29" s="105">
        <v>1354075</v>
      </c>
      <c r="T29" s="106"/>
      <c r="U29" s="105">
        <v>45212</v>
      </c>
      <c r="V29" s="106"/>
      <c r="W29" s="105">
        <v>1471093</v>
      </c>
      <c r="X29" s="106"/>
      <c r="Y29" s="105">
        <v>52549</v>
      </c>
      <c r="Z29" s="108"/>
      <c r="AA29" s="108"/>
      <c r="AB29" s="108"/>
      <c r="AC29" s="108"/>
      <c r="AD29" s="108"/>
      <c r="AE29" s="108"/>
      <c r="AF29" s="108"/>
      <c r="AG29" s="108"/>
    </row>
    <row r="30" spans="1:33" ht="3.95" customHeight="1" x14ac:dyDescent="0.2">
      <c r="A30" s="100"/>
      <c r="B30" s="100"/>
      <c r="C30" s="111"/>
      <c r="D30" s="109"/>
      <c r="E30" s="109"/>
      <c r="F30" s="109"/>
      <c r="G30" s="111"/>
      <c r="H30" s="109"/>
      <c r="I30" s="109"/>
      <c r="J30" s="109"/>
      <c r="K30" s="111"/>
      <c r="L30" s="109"/>
      <c r="M30" s="109"/>
      <c r="N30" s="109"/>
      <c r="O30" s="111"/>
      <c r="P30" s="109"/>
      <c r="Q30" s="109"/>
      <c r="R30" s="109"/>
      <c r="S30" s="111"/>
      <c r="T30" s="109"/>
      <c r="U30" s="109"/>
      <c r="V30" s="109"/>
      <c r="W30" s="111"/>
      <c r="X30" s="109"/>
      <c r="Y30" s="109"/>
    </row>
    <row r="31" spans="1:33" ht="3.95" customHeight="1" x14ac:dyDescent="0.2">
      <c r="A31" s="100"/>
      <c r="B31" s="100"/>
      <c r="C31" s="105"/>
      <c r="D31" s="106"/>
      <c r="E31" s="106"/>
      <c r="F31" s="106"/>
      <c r="G31" s="105"/>
      <c r="H31" s="106"/>
      <c r="I31" s="106"/>
      <c r="J31" s="106"/>
      <c r="K31" s="105"/>
      <c r="L31" s="106"/>
      <c r="M31" s="106"/>
      <c r="N31" s="106"/>
      <c r="O31" s="105"/>
      <c r="P31" s="106"/>
      <c r="Q31" s="106"/>
      <c r="R31" s="106"/>
      <c r="S31" s="105"/>
      <c r="T31" s="106"/>
      <c r="U31" s="106"/>
      <c r="V31" s="106"/>
      <c r="W31" s="105"/>
      <c r="X31" s="106"/>
      <c r="Y31" s="106"/>
    </row>
    <row r="32" spans="1:33" ht="12" customHeight="1" x14ac:dyDescent="0.2">
      <c r="A32" s="99" t="s">
        <v>79</v>
      </c>
      <c r="B32" s="100"/>
      <c r="C32" s="105">
        <v>7041</v>
      </c>
      <c r="D32" s="106"/>
      <c r="E32" s="105">
        <v>5437</v>
      </c>
      <c r="F32" s="105"/>
      <c r="G32" s="105">
        <v>7275</v>
      </c>
      <c r="H32" s="106"/>
      <c r="I32" s="105">
        <v>4350</v>
      </c>
      <c r="J32" s="106"/>
      <c r="K32" s="105">
        <v>7432</v>
      </c>
      <c r="L32" s="106"/>
      <c r="M32" s="105">
        <v>4497</v>
      </c>
      <c r="N32" s="106"/>
      <c r="O32" s="105">
        <v>7709</v>
      </c>
      <c r="P32" s="106"/>
      <c r="Q32" s="105">
        <v>3570</v>
      </c>
      <c r="R32" s="106"/>
      <c r="S32" s="105">
        <v>7910</v>
      </c>
      <c r="T32" s="106"/>
      <c r="U32" s="105">
        <v>2538</v>
      </c>
      <c r="V32" s="106"/>
      <c r="W32" s="105">
        <v>8189</v>
      </c>
      <c r="X32" s="106"/>
      <c r="Y32" s="105">
        <v>2425</v>
      </c>
      <c r="Z32" s="108"/>
      <c r="AA32" s="108"/>
      <c r="AB32" s="108"/>
      <c r="AC32" s="108"/>
      <c r="AD32" s="108"/>
      <c r="AE32" s="108"/>
      <c r="AF32" s="108"/>
      <c r="AG32" s="108"/>
    </row>
    <row r="33" spans="1:45" ht="12" customHeight="1" x14ac:dyDescent="0.2">
      <c r="A33" s="99" t="s">
        <v>80</v>
      </c>
      <c r="B33" s="100"/>
      <c r="C33" s="105">
        <v>188</v>
      </c>
      <c r="D33" s="106"/>
      <c r="E33" s="105">
        <v>10</v>
      </c>
      <c r="F33" s="105"/>
      <c r="G33" s="105">
        <v>183</v>
      </c>
      <c r="H33" s="106"/>
      <c r="I33" s="105">
        <v>20</v>
      </c>
      <c r="J33" s="106"/>
      <c r="K33" s="105">
        <v>139</v>
      </c>
      <c r="L33" s="106"/>
      <c r="M33" s="105">
        <v>11</v>
      </c>
      <c r="N33" s="106"/>
      <c r="O33" s="105">
        <v>109</v>
      </c>
      <c r="P33" s="106"/>
      <c r="Q33" s="105">
        <v>94</v>
      </c>
      <c r="R33" s="106"/>
      <c r="S33" s="105">
        <v>134</v>
      </c>
      <c r="T33" s="106"/>
      <c r="U33" s="105">
        <v>66</v>
      </c>
      <c r="V33" s="106"/>
      <c r="W33" s="105">
        <v>153</v>
      </c>
      <c r="X33" s="106"/>
      <c r="Y33" s="105">
        <v>59</v>
      </c>
    </row>
    <row r="34" spans="1:45" ht="12" customHeight="1" x14ac:dyDescent="0.2">
      <c r="A34" s="99" t="s">
        <v>81</v>
      </c>
      <c r="B34" s="100"/>
      <c r="C34" s="105">
        <v>13169</v>
      </c>
      <c r="D34" s="106"/>
      <c r="E34" s="105">
        <v>288</v>
      </c>
      <c r="F34" s="105"/>
      <c r="G34" s="105">
        <v>13280</v>
      </c>
      <c r="H34" s="106"/>
      <c r="I34" s="105">
        <v>295</v>
      </c>
      <c r="J34" s="106"/>
      <c r="K34" s="105">
        <v>12571</v>
      </c>
      <c r="L34" s="106"/>
      <c r="M34" s="105">
        <v>111</v>
      </c>
      <c r="N34" s="106"/>
      <c r="O34" s="105">
        <v>11880</v>
      </c>
      <c r="P34" s="106"/>
      <c r="Q34" s="105">
        <v>253</v>
      </c>
      <c r="R34" s="106"/>
      <c r="S34" s="105">
        <v>11135</v>
      </c>
      <c r="T34" s="106"/>
      <c r="U34" s="105">
        <v>262</v>
      </c>
      <c r="V34" s="106"/>
      <c r="W34" s="105">
        <v>7331</v>
      </c>
      <c r="X34" s="106"/>
      <c r="Y34" s="105">
        <v>338</v>
      </c>
      <c r="Z34" s="108"/>
      <c r="AA34" s="108"/>
      <c r="AB34" s="108"/>
      <c r="AC34" s="108"/>
      <c r="AD34" s="108"/>
      <c r="AE34" s="108"/>
      <c r="AF34" s="108"/>
      <c r="AG34" s="108"/>
    </row>
    <row r="35" spans="1:45" ht="14.25" x14ac:dyDescent="0.2">
      <c r="A35" s="99" t="s">
        <v>553</v>
      </c>
      <c r="B35" s="100"/>
      <c r="C35" s="105">
        <v>44837</v>
      </c>
      <c r="D35" s="106"/>
      <c r="E35" s="105">
        <v>608</v>
      </c>
      <c r="F35" s="105"/>
      <c r="G35" s="105">
        <v>49243</v>
      </c>
      <c r="H35" s="106"/>
      <c r="I35" s="105">
        <v>353</v>
      </c>
      <c r="J35" s="106"/>
      <c r="K35" s="105">
        <v>53209</v>
      </c>
      <c r="L35" s="106"/>
      <c r="M35" s="105">
        <v>341</v>
      </c>
      <c r="N35" s="106"/>
      <c r="O35" s="105">
        <v>57518</v>
      </c>
      <c r="P35" s="106"/>
      <c r="Q35" s="105">
        <v>15</v>
      </c>
      <c r="R35" s="106"/>
      <c r="S35" s="105">
        <v>42590</v>
      </c>
      <c r="T35" s="106"/>
      <c r="U35" s="105">
        <v>-323</v>
      </c>
      <c r="V35" s="106"/>
      <c r="W35" s="105">
        <v>105</v>
      </c>
      <c r="X35" s="106"/>
      <c r="Y35" s="105">
        <v>-517</v>
      </c>
      <c r="AA35" s="172"/>
    </row>
    <row r="36" spans="1:45" ht="3.95" customHeight="1" x14ac:dyDescent="0.2">
      <c r="A36" s="101"/>
      <c r="B36" s="101"/>
      <c r="C36" s="112"/>
      <c r="D36" s="113"/>
      <c r="E36" s="113"/>
      <c r="F36" s="113"/>
      <c r="G36" s="112"/>
      <c r="H36" s="113"/>
      <c r="I36" s="113"/>
      <c r="J36" s="113"/>
      <c r="K36" s="112"/>
      <c r="L36" s="113"/>
      <c r="M36" s="113"/>
      <c r="N36" s="113"/>
      <c r="O36" s="112"/>
      <c r="P36" s="113"/>
      <c r="Q36" s="113"/>
      <c r="R36" s="113"/>
      <c r="S36" s="112"/>
      <c r="T36" s="113"/>
      <c r="U36" s="113"/>
      <c r="V36" s="113"/>
      <c r="W36" s="112"/>
      <c r="X36" s="113"/>
      <c r="Y36" s="113"/>
    </row>
    <row r="37" spans="1:45" ht="3.95" customHeight="1" x14ac:dyDescent="0.2">
      <c r="A37" s="100"/>
      <c r="B37" s="100"/>
      <c r="C37" s="114"/>
      <c r="D37" s="110"/>
      <c r="E37" s="106"/>
      <c r="F37" s="106"/>
      <c r="G37" s="114"/>
      <c r="H37" s="110"/>
      <c r="I37" s="106"/>
      <c r="J37" s="110"/>
      <c r="K37" s="114"/>
      <c r="L37" s="110"/>
      <c r="M37" s="106"/>
      <c r="N37" s="110"/>
      <c r="O37" s="114"/>
      <c r="P37" s="110"/>
      <c r="Q37" s="106"/>
      <c r="R37" s="110"/>
      <c r="S37" s="114"/>
      <c r="T37" s="110"/>
      <c r="U37" s="106"/>
      <c r="V37" s="110"/>
      <c r="W37" s="114"/>
      <c r="X37" s="110"/>
      <c r="Y37" s="106"/>
    </row>
    <row r="38" spans="1:45" ht="12" customHeight="1" x14ac:dyDescent="0.2">
      <c r="A38" s="99" t="s">
        <v>555</v>
      </c>
      <c r="B38" s="100"/>
      <c r="C38" s="105">
        <v>958634</v>
      </c>
      <c r="D38" s="106"/>
      <c r="E38" s="105">
        <v>42983</v>
      </c>
      <c r="F38" s="107"/>
      <c r="G38" s="105">
        <v>1030994</v>
      </c>
      <c r="H38" s="106"/>
      <c r="I38" s="105">
        <v>39899</v>
      </c>
      <c r="J38" s="106"/>
      <c r="K38" s="105">
        <v>1115114</v>
      </c>
      <c r="L38" s="106"/>
      <c r="M38" s="105">
        <v>39374</v>
      </c>
      <c r="N38" s="106"/>
      <c r="O38" s="105">
        <v>1226862</v>
      </c>
      <c r="P38" s="106"/>
      <c r="Q38" s="105">
        <v>42538</v>
      </c>
      <c r="R38" s="106"/>
      <c r="S38" s="105">
        <v>1348950</v>
      </c>
      <c r="T38" s="106"/>
      <c r="U38" s="105">
        <v>42668</v>
      </c>
      <c r="V38" s="106"/>
      <c r="W38" s="105">
        <v>1467432</v>
      </c>
      <c r="X38" s="106"/>
      <c r="Y38" s="105">
        <v>50382</v>
      </c>
      <c r="Z38" s="108"/>
      <c r="AA38" s="108"/>
      <c r="AB38" s="108"/>
      <c r="AC38" s="108"/>
      <c r="AD38" s="108"/>
      <c r="AE38" s="108"/>
      <c r="AF38" s="108"/>
      <c r="AG38" s="108"/>
    </row>
    <row r="39" spans="1:45" ht="3.95" customHeight="1" thickBot="1" x14ac:dyDescent="0.25">
      <c r="A39" s="98"/>
      <c r="B39" s="98"/>
      <c r="C39" s="115"/>
      <c r="D39" s="115"/>
      <c r="E39" s="115"/>
      <c r="F39" s="115"/>
      <c r="G39" s="115"/>
      <c r="H39" s="115"/>
      <c r="I39" s="115"/>
      <c r="J39" s="115"/>
      <c r="K39" s="115"/>
      <c r="L39" s="115"/>
      <c r="M39" s="115"/>
      <c r="N39" s="115"/>
      <c r="O39" s="115"/>
      <c r="P39" s="115"/>
      <c r="Q39" s="115"/>
      <c r="R39" s="115"/>
      <c r="S39" s="115"/>
      <c r="T39" s="115"/>
      <c r="U39" s="115"/>
      <c r="V39" s="115"/>
      <c r="W39" s="115"/>
      <c r="X39" s="115"/>
      <c r="Y39" s="115"/>
    </row>
    <row r="40" spans="1:45" x14ac:dyDescent="0.2">
      <c r="C40" s="92"/>
      <c r="D40" s="92"/>
      <c r="E40" s="92"/>
      <c r="F40" s="116"/>
      <c r="G40" s="93"/>
      <c r="H40" s="93"/>
      <c r="I40" s="93"/>
      <c r="J40" s="93"/>
      <c r="K40" s="93"/>
      <c r="L40" s="93"/>
      <c r="M40" s="93"/>
      <c r="N40" s="93"/>
      <c r="O40" s="93"/>
      <c r="P40" s="93"/>
      <c r="Q40" s="93"/>
      <c r="Y40" s="103" t="s">
        <v>39</v>
      </c>
      <c r="Z40" s="108"/>
      <c r="AA40" s="108"/>
      <c r="AB40" s="108"/>
      <c r="AC40" s="108"/>
      <c r="AD40" s="108"/>
      <c r="AE40" s="108"/>
      <c r="AF40" s="108"/>
      <c r="AG40" s="108"/>
    </row>
    <row r="41" spans="1:45" ht="16.5" customHeight="1" x14ac:dyDescent="0.2">
      <c r="A41" s="117" t="s">
        <v>82</v>
      </c>
      <c r="Q41" s="103"/>
      <c r="R41" s="96"/>
      <c r="AL41" s="108"/>
      <c r="AM41" s="108"/>
      <c r="AN41" s="108"/>
      <c r="AO41" s="108"/>
      <c r="AP41" s="108"/>
      <c r="AQ41" s="108"/>
      <c r="AR41" s="108"/>
      <c r="AS41" s="108"/>
    </row>
    <row r="42" spans="1:45" ht="16.5" customHeight="1" x14ac:dyDescent="0.2">
      <c r="A42" s="118" t="s">
        <v>83</v>
      </c>
      <c r="B42" s="100"/>
      <c r="C42" s="100"/>
      <c r="D42" s="100"/>
      <c r="E42" s="100"/>
      <c r="R42" s="96"/>
    </row>
    <row r="43" spans="1:45" ht="16.5" customHeight="1" x14ac:dyDescent="0.2">
      <c r="A43" s="117" t="s">
        <v>84</v>
      </c>
      <c r="B43" s="100"/>
      <c r="C43" s="100"/>
      <c r="D43" s="100"/>
      <c r="E43" s="100"/>
      <c r="R43" s="96"/>
    </row>
    <row r="44" spans="1:45" ht="16.5" customHeight="1" x14ac:dyDescent="0.2">
      <c r="A44" s="118" t="s">
        <v>85</v>
      </c>
      <c r="Q44" s="103"/>
      <c r="R44" s="96"/>
      <c r="AL44" s="108"/>
      <c r="AM44" s="108"/>
      <c r="AN44" s="108"/>
      <c r="AO44" s="108"/>
      <c r="AP44" s="108"/>
      <c r="AQ44" s="108"/>
      <c r="AR44" s="108"/>
      <c r="AS44" s="108"/>
    </row>
    <row r="45" spans="1:45" ht="16.5" customHeight="1" x14ac:dyDescent="0.2">
      <c r="A45" s="118" t="s">
        <v>86</v>
      </c>
      <c r="B45" s="100"/>
      <c r="C45" s="100"/>
      <c r="D45" s="100"/>
      <c r="E45" s="100"/>
      <c r="R45" s="96"/>
    </row>
    <row r="46" spans="1:45" ht="16.5" customHeight="1" x14ac:dyDescent="0.2">
      <c r="A46" s="118" t="s">
        <v>545</v>
      </c>
      <c r="B46" s="100"/>
      <c r="C46" s="100"/>
      <c r="D46" s="100"/>
      <c r="E46" s="100"/>
      <c r="R46" s="96"/>
    </row>
    <row r="47" spans="1:45" ht="16.5" customHeight="1" x14ac:dyDescent="0.2">
      <c r="A47" s="100" t="s">
        <v>87</v>
      </c>
      <c r="B47" s="100"/>
      <c r="C47" s="100"/>
      <c r="D47" s="100"/>
      <c r="E47" s="100"/>
      <c r="R47" s="96"/>
    </row>
    <row r="48" spans="1:45" ht="16.5" customHeight="1" x14ac:dyDescent="0.2">
      <c r="A48" s="118" t="s">
        <v>551</v>
      </c>
      <c r="B48" s="100"/>
      <c r="C48" s="100"/>
      <c r="D48" s="100"/>
      <c r="E48" s="100"/>
      <c r="R48" s="96"/>
    </row>
    <row r="49" spans="1:45" ht="16.5" customHeight="1" x14ac:dyDescent="0.2">
      <c r="A49" s="117" t="s">
        <v>552</v>
      </c>
      <c r="B49" s="100"/>
      <c r="C49" s="100"/>
      <c r="D49" s="100"/>
      <c r="E49" s="100"/>
      <c r="R49" s="96"/>
    </row>
    <row r="50" spans="1:45" ht="16.5" customHeight="1" x14ac:dyDescent="0.2">
      <c r="A50" s="100" t="s">
        <v>561</v>
      </c>
      <c r="B50" s="100"/>
      <c r="C50" s="100"/>
      <c r="D50" s="100"/>
      <c r="E50" s="100"/>
      <c r="R50" s="96"/>
    </row>
    <row r="51" spans="1:45" ht="16.5" customHeight="1" x14ac:dyDescent="0.2">
      <c r="A51" s="118" t="s">
        <v>554</v>
      </c>
      <c r="Q51" s="103"/>
      <c r="R51" s="96"/>
      <c r="AL51" s="108"/>
      <c r="AM51" s="108"/>
      <c r="AN51" s="108"/>
      <c r="AO51" s="108"/>
      <c r="AP51" s="108"/>
      <c r="AQ51" s="108"/>
      <c r="AR51" s="108"/>
      <c r="AS51" s="108"/>
    </row>
    <row r="52" spans="1:45" ht="16.5" customHeight="1" x14ac:dyDescent="0.2">
      <c r="A52" s="118" t="s">
        <v>542</v>
      </c>
      <c r="Q52" s="103"/>
      <c r="R52" s="96"/>
      <c r="AL52" s="108"/>
      <c r="AM52" s="108"/>
      <c r="AN52" s="108"/>
      <c r="AO52" s="108"/>
      <c r="AP52" s="108"/>
      <c r="AQ52" s="108"/>
      <c r="AR52" s="108"/>
      <c r="AS52" s="108"/>
    </row>
    <row r="53" spans="1:45" ht="16.5" customHeight="1" x14ac:dyDescent="0.2">
      <c r="A53" s="117" t="s">
        <v>548</v>
      </c>
      <c r="Q53" s="103"/>
      <c r="R53" s="96"/>
      <c r="AL53" s="108"/>
      <c r="AM53" s="108"/>
      <c r="AN53" s="108"/>
      <c r="AO53" s="108"/>
      <c r="AP53" s="108"/>
      <c r="AQ53" s="108"/>
      <c r="AR53" s="108"/>
      <c r="AS53" s="108"/>
    </row>
    <row r="54" spans="1:45" ht="14.25" x14ac:dyDescent="0.2">
      <c r="A54" s="118"/>
      <c r="Q54" s="103"/>
      <c r="R54" s="96"/>
      <c r="AL54" s="108"/>
      <c r="AM54" s="108"/>
      <c r="AN54" s="108"/>
      <c r="AO54" s="108"/>
      <c r="AP54" s="108"/>
      <c r="AQ54" s="108"/>
      <c r="AR54" s="108"/>
      <c r="AS54" s="108"/>
    </row>
    <row r="55" spans="1:45" x14ac:dyDescent="0.2">
      <c r="A55" s="91" t="s">
        <v>88</v>
      </c>
      <c r="R55" s="96"/>
    </row>
    <row r="56" spans="1:45" x14ac:dyDescent="0.2">
      <c r="A56" s="91" t="s">
        <v>89</v>
      </c>
      <c r="R56" s="96"/>
    </row>
    <row r="57" spans="1:45" x14ac:dyDescent="0.2">
      <c r="A57" s="91" t="s">
        <v>90</v>
      </c>
      <c r="R57" s="96"/>
    </row>
    <row r="58" spans="1:45" x14ac:dyDescent="0.2">
      <c r="A58" s="119" t="s">
        <v>91</v>
      </c>
      <c r="R58" s="96"/>
    </row>
    <row r="59" spans="1:45" x14ac:dyDescent="0.2">
      <c r="A59" s="120" t="s">
        <v>92</v>
      </c>
      <c r="R59" s="96"/>
    </row>
    <row r="60" spans="1:45" x14ac:dyDescent="0.2">
      <c r="A60" s="120" t="s">
        <v>93</v>
      </c>
      <c r="R60" s="96"/>
    </row>
    <row r="61" spans="1:45" x14ac:dyDescent="0.2">
      <c r="A61" s="120" t="s">
        <v>94</v>
      </c>
      <c r="R61" s="96"/>
    </row>
    <row r="62" spans="1:45" x14ac:dyDescent="0.2">
      <c r="A62" s="120" t="s">
        <v>95</v>
      </c>
      <c r="R62" s="96"/>
    </row>
    <row r="63" spans="1:45" x14ac:dyDescent="0.2">
      <c r="A63" s="120" t="s">
        <v>96</v>
      </c>
      <c r="R63" s="96"/>
    </row>
    <row r="64" spans="1:45" x14ac:dyDescent="0.2">
      <c r="A64" s="121"/>
      <c r="R64" s="96"/>
    </row>
    <row r="65" spans="1:18" s="100" customFormat="1" x14ac:dyDescent="0.2">
      <c r="A65" s="119" t="s">
        <v>97</v>
      </c>
      <c r="B65" s="91"/>
      <c r="C65" s="91"/>
      <c r="D65" s="91"/>
      <c r="E65" s="91"/>
      <c r="F65" s="91"/>
      <c r="G65" s="91"/>
      <c r="H65" s="91"/>
      <c r="I65" s="91"/>
      <c r="J65" s="91"/>
      <c r="K65" s="91"/>
      <c r="L65" s="91"/>
      <c r="M65" s="91"/>
      <c r="N65" s="91"/>
      <c r="O65" s="91"/>
      <c r="P65" s="91"/>
      <c r="Q65" s="91"/>
      <c r="R65" s="56"/>
    </row>
    <row r="66" spans="1:18" s="100" customFormat="1" x14ac:dyDescent="0.2">
      <c r="A66" s="122" t="s">
        <v>98</v>
      </c>
      <c r="B66" s="91"/>
      <c r="C66" s="91"/>
      <c r="D66" s="91"/>
      <c r="E66" s="91"/>
      <c r="F66" s="91"/>
      <c r="G66" s="91"/>
      <c r="H66" s="91"/>
      <c r="I66" s="91"/>
      <c r="J66" s="91"/>
      <c r="K66" s="91"/>
      <c r="L66" s="91"/>
      <c r="M66" s="91"/>
      <c r="N66" s="91"/>
      <c r="O66" s="91"/>
      <c r="P66" s="91"/>
      <c r="Q66" s="91"/>
      <c r="R66" s="56"/>
    </row>
    <row r="67" spans="1:18" x14ac:dyDescent="0.2">
      <c r="A67" s="122"/>
      <c r="R67" s="96"/>
    </row>
    <row r="68" spans="1:18" x14ac:dyDescent="0.2">
      <c r="A68" s="119" t="s">
        <v>99</v>
      </c>
      <c r="R68" s="96"/>
    </row>
    <row r="69" spans="1:18" x14ac:dyDescent="0.2">
      <c r="A69" s="123" t="s">
        <v>100</v>
      </c>
      <c r="R69" s="96"/>
    </row>
    <row r="70" spans="1:18" x14ac:dyDescent="0.2">
      <c r="A70" s="122" t="s">
        <v>101</v>
      </c>
      <c r="R70" s="96"/>
    </row>
    <row r="71" spans="1:18" x14ac:dyDescent="0.2">
      <c r="A71" s="122" t="s">
        <v>102</v>
      </c>
      <c r="R71" s="96"/>
    </row>
    <row r="72" spans="1:18" x14ac:dyDescent="0.2">
      <c r="A72" s="100"/>
      <c r="R72" s="96"/>
    </row>
    <row r="73" spans="1:18" x14ac:dyDescent="0.2">
      <c r="A73" s="119" t="s">
        <v>103</v>
      </c>
      <c r="R73" s="96"/>
    </row>
    <row r="74" spans="1:18" x14ac:dyDescent="0.2">
      <c r="A74" s="122" t="s">
        <v>104</v>
      </c>
      <c r="R74" s="96"/>
    </row>
    <row r="76" spans="1:18" ht="11.25" customHeight="1" x14ac:dyDescent="0.2">
      <c r="A76" s="420" t="s">
        <v>106</v>
      </c>
      <c r="B76" s="420"/>
      <c r="C76" s="420"/>
      <c r="D76" s="420"/>
      <c r="E76" s="420"/>
      <c r="F76" s="420"/>
      <c r="G76" s="420"/>
      <c r="H76" s="420"/>
      <c r="I76" s="420"/>
      <c r="J76" s="420"/>
      <c r="K76" s="420"/>
      <c r="L76" s="420"/>
      <c r="M76" s="420"/>
      <c r="N76" s="420"/>
      <c r="O76" s="420"/>
      <c r="P76" s="420"/>
      <c r="Q76" s="420"/>
    </row>
    <row r="77" spans="1:18" x14ac:dyDescent="0.2">
      <c r="A77" s="420"/>
      <c r="B77" s="420"/>
      <c r="C77" s="420"/>
      <c r="D77" s="420"/>
      <c r="E77" s="420"/>
      <c r="F77" s="420"/>
      <c r="G77" s="420"/>
      <c r="H77" s="420"/>
      <c r="I77" s="420"/>
      <c r="J77" s="420"/>
      <c r="K77" s="420"/>
      <c r="L77" s="420"/>
      <c r="M77" s="420"/>
      <c r="N77" s="420"/>
      <c r="O77" s="420"/>
      <c r="P77" s="420"/>
      <c r="Q77" s="420"/>
    </row>
    <row r="79" spans="1:18" s="124" customFormat="1" x14ac:dyDescent="0.2">
      <c r="A79" s="62" t="s">
        <v>18</v>
      </c>
      <c r="B79" s="59"/>
      <c r="C79" s="63"/>
      <c r="D79" s="63"/>
      <c r="E79" s="63"/>
      <c r="F79" s="63"/>
      <c r="G79" s="63"/>
      <c r="H79" s="63"/>
      <c r="I79" s="63"/>
      <c r="J79" s="63"/>
      <c r="K79" s="63"/>
      <c r="L79" s="63"/>
      <c r="M79" s="63"/>
      <c r="N79" s="63"/>
    </row>
    <row r="80" spans="1:18" s="124" customFormat="1" x14ac:dyDescent="0.2">
      <c r="A80" s="91" t="s">
        <v>11</v>
      </c>
      <c r="B80" s="59"/>
      <c r="C80" s="64"/>
      <c r="D80" s="59"/>
      <c r="E80" s="64"/>
      <c r="F80" s="64"/>
      <c r="G80" s="64"/>
      <c r="H80" s="59"/>
      <c r="I80" s="65"/>
      <c r="J80" s="59"/>
      <c r="K80" s="64"/>
      <c r="L80" s="64"/>
      <c r="M80" s="66"/>
      <c r="N80" s="66"/>
    </row>
    <row r="81" spans="1:14" s="124" customFormat="1" x14ac:dyDescent="0.2">
      <c r="A81" s="406" t="s">
        <v>17</v>
      </c>
      <c r="B81" s="406"/>
      <c r="C81" s="64"/>
      <c r="D81" s="59"/>
      <c r="E81" s="64"/>
      <c r="F81" s="64"/>
      <c r="G81" s="64"/>
      <c r="H81" s="59"/>
      <c r="I81" s="65"/>
      <c r="J81" s="59"/>
      <c r="K81" s="64"/>
      <c r="L81" s="64"/>
      <c r="M81" s="66"/>
      <c r="N81" s="66"/>
    </row>
    <row r="82" spans="1:14" s="124" customFormat="1" x14ac:dyDescent="0.2">
      <c r="A82" s="59"/>
      <c r="B82" s="59"/>
      <c r="C82" s="64"/>
      <c r="D82" s="59"/>
      <c r="E82" s="64"/>
      <c r="F82" s="64"/>
      <c r="G82" s="64"/>
      <c r="H82" s="59"/>
      <c r="I82" s="65"/>
      <c r="J82" s="59"/>
      <c r="K82" s="64"/>
      <c r="L82" s="64"/>
      <c r="M82" s="66"/>
      <c r="N82" s="66"/>
    </row>
    <row r="83" spans="1:14" s="124" customFormat="1" x14ac:dyDescent="0.2">
      <c r="A83" s="100" t="s">
        <v>12</v>
      </c>
      <c r="B83" s="59"/>
      <c r="C83" s="64"/>
      <c r="D83" s="59"/>
      <c r="E83" s="64"/>
      <c r="F83" s="64"/>
      <c r="G83" s="64"/>
      <c r="H83" s="59"/>
      <c r="I83" s="65"/>
      <c r="J83" s="59"/>
      <c r="K83" s="64"/>
      <c r="L83" s="64"/>
      <c r="M83" s="66"/>
      <c r="N83" s="66"/>
    </row>
    <row r="84" spans="1:14" s="124" customFormat="1" x14ac:dyDescent="0.2">
      <c r="A84" s="382" t="s">
        <v>15</v>
      </c>
      <c r="B84" s="126"/>
      <c r="C84" s="64"/>
      <c r="D84" s="59"/>
      <c r="E84" s="64"/>
      <c r="F84" s="64"/>
      <c r="G84" s="64"/>
      <c r="H84" s="59"/>
      <c r="I84" s="65"/>
      <c r="J84" s="59"/>
      <c r="K84" s="64"/>
      <c r="L84" s="64"/>
      <c r="M84" s="66"/>
      <c r="N84" s="66"/>
    </row>
    <row r="85" spans="1:14" s="124" customFormat="1" x14ac:dyDescent="0.2">
      <c r="A85" s="59"/>
      <c r="B85" s="59"/>
      <c r="C85" s="64"/>
      <c r="D85" s="59"/>
      <c r="E85" s="64"/>
      <c r="F85" s="64"/>
      <c r="G85" s="64"/>
      <c r="H85" s="59"/>
      <c r="I85" s="65"/>
      <c r="J85" s="59"/>
      <c r="K85" s="64"/>
      <c r="L85" s="64"/>
      <c r="M85" s="64"/>
      <c r="N85" s="64"/>
    </row>
  </sheetData>
  <mergeCells count="2">
    <mergeCell ref="A76:Q77"/>
    <mergeCell ref="A81:B81"/>
  </mergeCells>
  <hyperlinks>
    <hyperlink ref="A84" r:id="rId1"/>
    <hyperlink ref="A81" r:id="rId2" display="ct_statistics@hmrc.gsi.gov.uk"/>
    <hyperlink ref="A84:B84" r:id="rId3" display="www.hmrc.gov.uk/"/>
    <hyperlink ref="A81:B81" r:id="rId4" display="ct.statistics@hmrc.gsi.gov.uk"/>
  </hyperlinks>
  <pageMargins left="0.7" right="0.7" top="0.75" bottom="0.75" header="0.3" footer="0.3"/>
  <pageSetup paperSize="9" orientation="portrait"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workbookViewId="0">
      <selection activeCell="H53" sqref="H53"/>
    </sheetView>
  </sheetViews>
  <sheetFormatPr defaultColWidth="9.85546875" defaultRowHeight="11.25" x14ac:dyDescent="0.2"/>
  <cols>
    <col min="1" max="1" width="48.85546875" style="100" customWidth="1"/>
    <col min="2" max="2" width="5.140625" style="100" customWidth="1"/>
    <col min="3" max="3" width="14.5703125" style="100" customWidth="1"/>
    <col min="4" max="4" width="12.28515625" style="100" customWidth="1"/>
    <col min="5" max="9" width="11.42578125" style="100" customWidth="1"/>
    <col min="10" max="10" width="8.140625" style="100" customWidth="1"/>
    <col min="11" max="12" width="11.42578125" style="100" customWidth="1"/>
    <col min="13" max="13" width="2.7109375" style="100" customWidth="1"/>
    <col min="14" max="16384" width="9.85546875" style="100"/>
  </cols>
  <sheetData>
    <row r="1" spans="1:12" ht="15.75" x14ac:dyDescent="0.25">
      <c r="C1" s="94" t="s">
        <v>160</v>
      </c>
    </row>
    <row r="2" spans="1:12" ht="16.899999999999999" customHeight="1" x14ac:dyDescent="0.2">
      <c r="C2" s="128" t="s">
        <v>107</v>
      </c>
    </row>
    <row r="3" spans="1:12" ht="12" customHeight="1" x14ac:dyDescent="0.2">
      <c r="C3" s="128" t="s">
        <v>108</v>
      </c>
    </row>
    <row r="4" spans="1:12" ht="12" customHeight="1" x14ac:dyDescent="0.2"/>
    <row r="5" spans="1:12" ht="12" customHeight="1" x14ac:dyDescent="0.2">
      <c r="H5" s="92"/>
      <c r="I5" s="92"/>
      <c r="L5" s="129" t="s">
        <v>109</v>
      </c>
    </row>
    <row r="6" spans="1:12" ht="4.9000000000000004" customHeight="1" thickBot="1" x14ac:dyDescent="0.25">
      <c r="A6" s="56"/>
      <c r="B6" s="56"/>
      <c r="C6" s="56"/>
      <c r="D6" s="72" t="s">
        <v>110</v>
      </c>
      <c r="E6" s="56"/>
      <c r="F6" s="56"/>
      <c r="G6" s="56"/>
      <c r="H6" s="130"/>
      <c r="I6" s="130"/>
      <c r="J6" s="130"/>
      <c r="K6" s="130"/>
      <c r="L6" s="130"/>
    </row>
    <row r="7" spans="1:12" ht="4.9000000000000004" customHeight="1" x14ac:dyDescent="0.2">
      <c r="A7" s="131"/>
      <c r="B7" s="131"/>
      <c r="C7" s="131"/>
      <c r="D7" s="131"/>
      <c r="E7" s="131"/>
      <c r="F7" s="131"/>
      <c r="G7" s="131"/>
      <c r="H7" s="132"/>
      <c r="I7" s="132"/>
      <c r="J7" s="132"/>
      <c r="K7" s="132"/>
      <c r="L7" s="132"/>
    </row>
    <row r="8" spans="1:12" ht="12" customHeight="1" x14ac:dyDescent="0.2">
      <c r="A8" s="99" t="s">
        <v>111</v>
      </c>
      <c r="C8" s="133" t="s">
        <v>112</v>
      </c>
      <c r="D8" s="103" t="s">
        <v>113</v>
      </c>
      <c r="E8" s="103" t="s">
        <v>114</v>
      </c>
      <c r="F8" s="103" t="s">
        <v>115</v>
      </c>
      <c r="G8" s="103" t="s">
        <v>116</v>
      </c>
      <c r="H8" s="134" t="s">
        <v>117</v>
      </c>
      <c r="I8" s="134" t="s">
        <v>118</v>
      </c>
      <c r="J8" s="134" t="s">
        <v>119</v>
      </c>
      <c r="K8" s="134" t="s">
        <v>120</v>
      </c>
      <c r="L8" s="134" t="s">
        <v>121</v>
      </c>
    </row>
    <row r="9" spans="1:12" ht="14.25" customHeight="1" x14ac:dyDescent="0.2">
      <c r="C9" s="133" t="s">
        <v>122</v>
      </c>
      <c r="D9" s="103" t="s">
        <v>123</v>
      </c>
      <c r="E9" s="103" t="s">
        <v>124</v>
      </c>
      <c r="F9" s="103" t="s">
        <v>123</v>
      </c>
      <c r="G9" s="103" t="s">
        <v>125</v>
      </c>
      <c r="H9" s="134" t="s">
        <v>126</v>
      </c>
      <c r="I9" s="134" t="s">
        <v>127</v>
      </c>
      <c r="J9" s="134" t="s">
        <v>128</v>
      </c>
      <c r="K9" s="134" t="s">
        <v>129</v>
      </c>
      <c r="L9" s="134" t="s">
        <v>130</v>
      </c>
    </row>
    <row r="10" spans="1:12" ht="15.75" customHeight="1" x14ac:dyDescent="0.2">
      <c r="C10" s="133" t="s">
        <v>131</v>
      </c>
      <c r="D10" s="103" t="s">
        <v>132</v>
      </c>
      <c r="F10" s="103" t="s">
        <v>133</v>
      </c>
      <c r="G10" s="103" t="s">
        <v>134</v>
      </c>
      <c r="H10" s="105"/>
      <c r="I10" s="134" t="s">
        <v>133</v>
      </c>
      <c r="J10" s="105"/>
      <c r="K10" s="134" t="s">
        <v>135</v>
      </c>
      <c r="L10" s="134" t="s">
        <v>110</v>
      </c>
    </row>
    <row r="11" spans="1:12" ht="4.9000000000000004" customHeight="1" x14ac:dyDescent="0.2">
      <c r="A11" s="101"/>
      <c r="B11" s="101"/>
      <c r="C11" s="101"/>
      <c r="D11" s="101"/>
      <c r="E11" s="101"/>
      <c r="F11" s="101"/>
      <c r="G11" s="101"/>
      <c r="H11" s="135"/>
      <c r="I11" s="135"/>
      <c r="J11" s="135"/>
      <c r="K11" s="135"/>
      <c r="L11" s="135"/>
    </row>
    <row r="12" spans="1:12" ht="4.9000000000000004" customHeight="1" x14ac:dyDescent="0.2">
      <c r="H12" s="92"/>
      <c r="I12" s="92"/>
      <c r="J12" s="92"/>
      <c r="K12" s="92"/>
      <c r="L12" s="92"/>
    </row>
    <row r="13" spans="1:12" ht="12" customHeight="1" x14ac:dyDescent="0.2">
      <c r="A13" s="99" t="s">
        <v>136</v>
      </c>
      <c r="C13" s="105">
        <v>17975</v>
      </c>
      <c r="D13" s="105">
        <v>2761</v>
      </c>
      <c r="E13" s="105">
        <v>1834</v>
      </c>
      <c r="F13" s="105">
        <v>1297</v>
      </c>
      <c r="G13" s="105">
        <v>387</v>
      </c>
      <c r="H13" s="105">
        <v>372</v>
      </c>
      <c r="I13" s="105">
        <v>1312</v>
      </c>
      <c r="J13" s="105"/>
      <c r="K13" s="105">
        <v>-3</v>
      </c>
      <c r="L13" s="105">
        <v>268</v>
      </c>
    </row>
    <row r="14" spans="1:12" ht="12" customHeight="1" x14ac:dyDescent="0.2">
      <c r="A14" s="99" t="s">
        <v>137</v>
      </c>
      <c r="C14" s="105">
        <v>1741</v>
      </c>
      <c r="D14" s="105">
        <v>11307</v>
      </c>
      <c r="E14" s="105">
        <v>13879</v>
      </c>
      <c r="F14" s="105">
        <v>6493</v>
      </c>
      <c r="G14" s="105">
        <v>2238</v>
      </c>
      <c r="H14" s="105">
        <v>4584</v>
      </c>
      <c r="I14" s="105">
        <v>4147</v>
      </c>
      <c r="J14" s="105"/>
      <c r="K14" s="105">
        <v>195</v>
      </c>
      <c r="L14" s="105">
        <v>1154</v>
      </c>
    </row>
    <row r="15" spans="1:12" ht="12" customHeight="1" x14ac:dyDescent="0.2">
      <c r="A15" s="99" t="s">
        <v>138</v>
      </c>
      <c r="C15" s="105">
        <v>93460</v>
      </c>
      <c r="D15" s="105">
        <v>43070</v>
      </c>
      <c r="E15" s="105">
        <v>14521</v>
      </c>
      <c r="F15" s="105">
        <v>31308</v>
      </c>
      <c r="G15" s="105">
        <v>7256</v>
      </c>
      <c r="H15" s="105">
        <v>20203</v>
      </c>
      <c r="I15" s="105">
        <v>18361</v>
      </c>
      <c r="J15" s="105"/>
      <c r="K15" s="105">
        <v>44</v>
      </c>
      <c r="L15" s="105">
        <v>3676</v>
      </c>
    </row>
    <row r="16" spans="1:12" ht="12" customHeight="1" x14ac:dyDescent="0.2">
      <c r="A16" s="99" t="s">
        <v>139</v>
      </c>
      <c r="C16" s="105">
        <v>3754</v>
      </c>
      <c r="D16" s="105">
        <v>14071</v>
      </c>
      <c r="E16" s="105">
        <v>6618</v>
      </c>
      <c r="F16" s="105">
        <v>9447</v>
      </c>
      <c r="G16" s="105">
        <v>1514</v>
      </c>
      <c r="H16" s="105">
        <v>6367</v>
      </c>
      <c r="I16" s="105">
        <v>4594</v>
      </c>
      <c r="J16" s="105"/>
      <c r="K16" s="105">
        <v>-11</v>
      </c>
      <c r="L16" s="105">
        <v>936</v>
      </c>
    </row>
    <row r="17" spans="1:34" ht="12" customHeight="1" x14ac:dyDescent="0.2">
      <c r="A17" s="100" t="s">
        <v>140</v>
      </c>
      <c r="C17" s="105">
        <v>5440</v>
      </c>
      <c r="D17" s="105">
        <v>5220</v>
      </c>
      <c r="E17" s="105">
        <v>3017</v>
      </c>
      <c r="F17" s="105">
        <v>2549</v>
      </c>
      <c r="G17" s="105">
        <v>904</v>
      </c>
      <c r="H17" s="105">
        <v>2207</v>
      </c>
      <c r="I17" s="105">
        <v>1246</v>
      </c>
      <c r="J17" s="105"/>
      <c r="K17" s="105">
        <v>1</v>
      </c>
      <c r="L17" s="105">
        <v>208</v>
      </c>
    </row>
    <row r="18" spans="1:34" ht="12" customHeight="1" x14ac:dyDescent="0.2">
      <c r="A18" s="99" t="s">
        <v>141</v>
      </c>
      <c r="C18" s="105">
        <v>210529</v>
      </c>
      <c r="D18" s="105">
        <v>25111</v>
      </c>
      <c r="E18" s="105">
        <v>4762</v>
      </c>
      <c r="F18" s="105">
        <v>21045</v>
      </c>
      <c r="G18" s="105">
        <v>6787</v>
      </c>
      <c r="H18" s="105">
        <v>9091</v>
      </c>
      <c r="I18" s="105">
        <v>18743</v>
      </c>
      <c r="J18" s="105"/>
      <c r="K18" s="105">
        <v>13</v>
      </c>
      <c r="L18" s="105">
        <v>3781</v>
      </c>
    </row>
    <row r="19" spans="1:34" ht="12" customHeight="1" x14ac:dyDescent="0.2">
      <c r="A19" s="99" t="s">
        <v>142</v>
      </c>
      <c r="C19" s="105">
        <v>200798</v>
      </c>
      <c r="D19" s="105">
        <v>48111</v>
      </c>
      <c r="E19" s="105">
        <v>11582</v>
      </c>
      <c r="F19" s="105">
        <v>38249</v>
      </c>
      <c r="G19" s="105">
        <v>5646</v>
      </c>
      <c r="H19" s="105">
        <v>12587</v>
      </c>
      <c r="I19" s="105">
        <v>31308</v>
      </c>
      <c r="J19" s="105"/>
      <c r="K19" s="105">
        <v>41</v>
      </c>
      <c r="L19" s="105">
        <v>6293</v>
      </c>
    </row>
    <row r="20" spans="1:34" ht="12" customHeight="1" x14ac:dyDescent="0.2">
      <c r="A20" s="99" t="s">
        <v>143</v>
      </c>
      <c r="C20" s="105">
        <v>49415</v>
      </c>
      <c r="D20" s="105">
        <v>16370</v>
      </c>
      <c r="E20" s="105">
        <v>7956</v>
      </c>
      <c r="F20" s="105">
        <v>9605</v>
      </c>
      <c r="G20" s="105">
        <v>1936</v>
      </c>
      <c r="H20" s="105">
        <v>5691</v>
      </c>
      <c r="I20" s="105">
        <v>5851</v>
      </c>
      <c r="J20" s="105"/>
      <c r="K20" s="105">
        <v>6</v>
      </c>
      <c r="L20" s="105">
        <v>1165</v>
      </c>
    </row>
    <row r="21" spans="1:34" ht="12" customHeight="1" x14ac:dyDescent="0.2">
      <c r="A21" s="100" t="s">
        <v>144</v>
      </c>
      <c r="C21" s="105">
        <v>62702</v>
      </c>
      <c r="D21" s="105">
        <v>9489</v>
      </c>
      <c r="E21" s="105">
        <v>3693</v>
      </c>
      <c r="F21" s="105">
        <v>6572</v>
      </c>
      <c r="G21" s="105">
        <v>2025</v>
      </c>
      <c r="H21" s="105">
        <v>3826</v>
      </c>
      <c r="I21" s="105">
        <v>4771</v>
      </c>
      <c r="J21" s="105"/>
      <c r="K21" s="105">
        <v>-13</v>
      </c>
      <c r="L21" s="105">
        <v>978</v>
      </c>
    </row>
    <row r="22" spans="1:34" ht="12" customHeight="1" x14ac:dyDescent="0.2">
      <c r="A22" s="99" t="s">
        <v>145</v>
      </c>
      <c r="C22" s="105">
        <v>179475</v>
      </c>
      <c r="D22" s="105">
        <v>34113</v>
      </c>
      <c r="E22" s="105">
        <v>8350</v>
      </c>
      <c r="F22" s="105">
        <v>27140</v>
      </c>
      <c r="G22" s="105">
        <v>6208</v>
      </c>
      <c r="H22" s="105">
        <v>14262</v>
      </c>
      <c r="I22" s="105">
        <v>19087</v>
      </c>
      <c r="J22" s="105"/>
      <c r="K22" s="105">
        <v>107</v>
      </c>
      <c r="L22" s="105">
        <v>3743</v>
      </c>
      <c r="AA22" s="136"/>
      <c r="AB22" s="136"/>
      <c r="AC22" s="136"/>
      <c r="AD22" s="136"/>
      <c r="AE22" s="136"/>
      <c r="AF22" s="136"/>
      <c r="AG22" s="136"/>
      <c r="AH22" s="136"/>
    </row>
    <row r="23" spans="1:34" ht="12" customHeight="1" x14ac:dyDescent="0.2">
      <c r="A23" s="100" t="s">
        <v>146</v>
      </c>
      <c r="C23" s="105">
        <v>50197</v>
      </c>
      <c r="D23" s="105">
        <v>75665</v>
      </c>
      <c r="E23" s="105">
        <v>8773</v>
      </c>
      <c r="F23" s="105">
        <v>69103</v>
      </c>
      <c r="G23" s="105">
        <v>36584</v>
      </c>
      <c r="H23" s="105">
        <v>60224</v>
      </c>
      <c r="I23" s="105">
        <v>45464</v>
      </c>
      <c r="J23" s="105"/>
      <c r="K23" s="105">
        <v>1465</v>
      </c>
      <c r="L23" s="105">
        <v>7772</v>
      </c>
    </row>
    <row r="24" spans="1:34" ht="12" customHeight="1" x14ac:dyDescent="0.2">
      <c r="A24" s="99" t="s">
        <v>147</v>
      </c>
      <c r="C24" s="105">
        <v>93806</v>
      </c>
      <c r="D24" s="105">
        <v>7350</v>
      </c>
      <c r="E24" s="105">
        <v>975</v>
      </c>
      <c r="F24" s="105">
        <v>6646</v>
      </c>
      <c r="G24" s="105">
        <v>9645</v>
      </c>
      <c r="H24" s="105">
        <v>7728</v>
      </c>
      <c r="I24" s="105">
        <v>8562</v>
      </c>
      <c r="J24" s="105"/>
      <c r="K24" s="105">
        <v>16</v>
      </c>
      <c r="L24" s="105">
        <v>1713</v>
      </c>
      <c r="AA24" s="136"/>
      <c r="AB24" s="136"/>
      <c r="AC24" s="136"/>
      <c r="AD24" s="136"/>
      <c r="AE24" s="136"/>
      <c r="AF24" s="136"/>
      <c r="AG24" s="136"/>
      <c r="AH24" s="136"/>
    </row>
    <row r="25" spans="1:34" ht="12" customHeight="1" x14ac:dyDescent="0.2">
      <c r="A25" s="99" t="s">
        <v>148</v>
      </c>
      <c r="C25" s="105">
        <v>359487</v>
      </c>
      <c r="D25" s="105">
        <v>37312</v>
      </c>
      <c r="E25" s="105">
        <v>4929</v>
      </c>
      <c r="F25" s="105">
        <v>33769</v>
      </c>
      <c r="G25" s="105">
        <v>13683</v>
      </c>
      <c r="H25" s="105">
        <v>18687</v>
      </c>
      <c r="I25" s="105">
        <v>28766</v>
      </c>
      <c r="J25" s="105"/>
      <c r="K25" s="105">
        <v>272</v>
      </c>
      <c r="L25" s="105">
        <v>5527</v>
      </c>
      <c r="AA25" s="136"/>
      <c r="AB25" s="136"/>
      <c r="AC25" s="136"/>
      <c r="AD25" s="136"/>
      <c r="AE25" s="136"/>
      <c r="AF25" s="136"/>
      <c r="AG25" s="136"/>
      <c r="AH25" s="136"/>
    </row>
    <row r="26" spans="1:34" ht="12" customHeight="1" x14ac:dyDescent="0.2">
      <c r="A26" s="100" t="s">
        <v>149</v>
      </c>
      <c r="C26" s="105">
        <v>139884</v>
      </c>
      <c r="D26" s="105">
        <v>26555</v>
      </c>
      <c r="E26" s="105">
        <v>9301</v>
      </c>
      <c r="F26" s="105">
        <v>18485</v>
      </c>
      <c r="G26" s="105">
        <v>6671</v>
      </c>
      <c r="H26" s="105">
        <v>11403</v>
      </c>
      <c r="I26" s="105">
        <v>13753</v>
      </c>
      <c r="J26" s="105"/>
      <c r="K26" s="105">
        <v>76</v>
      </c>
      <c r="L26" s="105">
        <v>2720</v>
      </c>
    </row>
    <row r="27" spans="1:34" ht="12" customHeight="1" x14ac:dyDescent="0.2">
      <c r="A27" s="100" t="s">
        <v>150</v>
      </c>
      <c r="C27" s="105">
        <v>28458</v>
      </c>
      <c r="D27" s="105">
        <v>2027</v>
      </c>
      <c r="E27" s="105">
        <v>379</v>
      </c>
      <c r="F27" s="105">
        <v>1763</v>
      </c>
      <c r="G27" s="105">
        <v>180</v>
      </c>
      <c r="H27" s="105">
        <v>695</v>
      </c>
      <c r="I27" s="105">
        <v>1249</v>
      </c>
      <c r="J27" s="105"/>
      <c r="K27" s="105">
        <v>0</v>
      </c>
      <c r="L27" s="105">
        <v>252</v>
      </c>
    </row>
    <row r="28" spans="1:34" ht="12" customHeight="1" x14ac:dyDescent="0.2">
      <c r="A28" s="99" t="s">
        <v>151</v>
      </c>
      <c r="C28" s="105">
        <v>88712</v>
      </c>
      <c r="D28" s="105">
        <v>7690</v>
      </c>
      <c r="E28" s="105">
        <v>1246</v>
      </c>
      <c r="F28" s="105">
        <v>6656</v>
      </c>
      <c r="G28" s="105">
        <v>1195</v>
      </c>
      <c r="H28" s="105">
        <v>2338</v>
      </c>
      <c r="I28" s="105">
        <v>5513</v>
      </c>
      <c r="J28" s="105"/>
      <c r="K28" s="105">
        <v>-13</v>
      </c>
      <c r="L28" s="105">
        <v>1122</v>
      </c>
      <c r="AA28" s="136"/>
      <c r="AB28" s="136"/>
      <c r="AC28" s="136"/>
      <c r="AD28" s="136"/>
      <c r="AE28" s="136"/>
      <c r="AF28" s="136"/>
      <c r="AG28" s="136"/>
      <c r="AH28" s="136"/>
    </row>
    <row r="29" spans="1:34" ht="12" customHeight="1" x14ac:dyDescent="0.2">
      <c r="A29" s="99" t="s">
        <v>152</v>
      </c>
      <c r="C29" s="105">
        <v>38077</v>
      </c>
      <c r="D29" s="105">
        <v>5033</v>
      </c>
      <c r="E29" s="105">
        <v>1305</v>
      </c>
      <c r="F29" s="105">
        <v>4065</v>
      </c>
      <c r="G29" s="105">
        <v>1119</v>
      </c>
      <c r="H29" s="105">
        <v>2481</v>
      </c>
      <c r="I29" s="105">
        <v>2702</v>
      </c>
      <c r="J29" s="105"/>
      <c r="K29" s="105">
        <v>17</v>
      </c>
      <c r="L29" s="105">
        <v>530</v>
      </c>
      <c r="AA29" s="136"/>
      <c r="AB29" s="136"/>
      <c r="AC29" s="136"/>
      <c r="AD29" s="136"/>
      <c r="AE29" s="136"/>
      <c r="AF29" s="136"/>
      <c r="AG29" s="136"/>
      <c r="AH29" s="136"/>
    </row>
    <row r="30" spans="1:34" ht="12" customHeight="1" x14ac:dyDescent="0.2">
      <c r="A30" s="99" t="s">
        <v>153</v>
      </c>
      <c r="C30" s="105">
        <v>56293</v>
      </c>
      <c r="D30" s="105">
        <v>3757</v>
      </c>
      <c r="E30" s="105">
        <v>895</v>
      </c>
      <c r="F30" s="105">
        <v>3020</v>
      </c>
      <c r="G30" s="105">
        <v>539</v>
      </c>
      <c r="H30" s="105">
        <v>1191</v>
      </c>
      <c r="I30" s="105">
        <v>2369</v>
      </c>
      <c r="J30" s="105"/>
      <c r="K30" s="105">
        <v>-2</v>
      </c>
      <c r="L30" s="105">
        <v>479</v>
      </c>
      <c r="AA30" s="136"/>
      <c r="AB30" s="136"/>
      <c r="AC30" s="136"/>
      <c r="AD30" s="136"/>
      <c r="AE30" s="136"/>
      <c r="AF30" s="136"/>
      <c r="AG30" s="136"/>
      <c r="AH30" s="136"/>
    </row>
    <row r="31" spans="1:34" ht="12" customHeight="1" x14ac:dyDescent="0.2">
      <c r="C31" s="105"/>
      <c r="D31" s="105"/>
      <c r="E31" s="105"/>
      <c r="F31" s="105"/>
      <c r="G31" s="105"/>
      <c r="H31" s="105"/>
      <c r="I31" s="105"/>
      <c r="J31" s="105"/>
      <c r="K31" s="105"/>
      <c r="L31" s="105"/>
    </row>
    <row r="32" spans="1:34" ht="12" customHeight="1" x14ac:dyDescent="0.2">
      <c r="A32" s="99" t="s">
        <v>154</v>
      </c>
      <c r="C32" s="105">
        <v>12747</v>
      </c>
      <c r="D32" s="105">
        <v>4049</v>
      </c>
      <c r="E32" s="105">
        <v>1137</v>
      </c>
      <c r="F32" s="105">
        <v>3471</v>
      </c>
      <c r="G32" s="105">
        <v>2201</v>
      </c>
      <c r="H32" s="105">
        <v>2622</v>
      </c>
      <c r="I32" s="105">
        <v>3049</v>
      </c>
      <c r="J32" s="105"/>
      <c r="K32" s="105">
        <v>266</v>
      </c>
      <c r="L32" s="105">
        <v>351</v>
      </c>
      <c r="AA32" s="136"/>
      <c r="AB32" s="136"/>
      <c r="AC32" s="136"/>
      <c r="AD32" s="136"/>
      <c r="AE32" s="136"/>
      <c r="AF32" s="136"/>
      <c r="AG32" s="136"/>
      <c r="AH32" s="136"/>
    </row>
    <row r="33" spans="1:34" ht="4.9000000000000004" customHeight="1" x14ac:dyDescent="0.2">
      <c r="A33" s="101"/>
      <c r="B33" s="101"/>
      <c r="C33" s="101"/>
      <c r="D33" s="101"/>
      <c r="E33" s="101"/>
      <c r="F33" s="101"/>
      <c r="G33" s="101"/>
      <c r="H33" s="101"/>
      <c r="I33" s="101"/>
      <c r="J33" s="101"/>
      <c r="K33" s="101"/>
      <c r="L33" s="101"/>
    </row>
    <row r="34" spans="1:34" ht="4.9000000000000004" customHeight="1" x14ac:dyDescent="0.2">
      <c r="C34" s="105"/>
      <c r="D34" s="105"/>
      <c r="E34" s="105"/>
      <c r="F34" s="105"/>
      <c r="G34" s="105"/>
      <c r="H34" s="105"/>
      <c r="I34" s="105"/>
      <c r="J34" s="105"/>
      <c r="K34" s="105"/>
      <c r="L34" s="105"/>
    </row>
    <row r="35" spans="1:34" ht="12" customHeight="1" x14ac:dyDescent="0.2">
      <c r="A35" s="99" t="s">
        <v>155</v>
      </c>
      <c r="C35" s="105">
        <v>1692947</v>
      </c>
      <c r="D35" s="105">
        <v>379061</v>
      </c>
      <c r="E35" s="105">
        <v>105151</v>
      </c>
      <c r="F35" s="105">
        <v>300683</v>
      </c>
      <c r="G35" s="105">
        <v>106715</v>
      </c>
      <c r="H35" s="105">
        <v>186558</v>
      </c>
      <c r="I35" s="105">
        <v>220849</v>
      </c>
      <c r="J35" s="105">
        <v>66</v>
      </c>
      <c r="K35" s="105">
        <v>2478</v>
      </c>
      <c r="L35" s="105">
        <v>42668</v>
      </c>
      <c r="AA35" s="136"/>
      <c r="AB35" s="136"/>
      <c r="AC35" s="136"/>
      <c r="AD35" s="136"/>
      <c r="AE35" s="136"/>
      <c r="AF35" s="136"/>
      <c r="AG35" s="136"/>
      <c r="AH35" s="136"/>
    </row>
    <row r="36" spans="1:34" ht="4.9000000000000004" customHeight="1" thickBot="1" x14ac:dyDescent="0.25">
      <c r="A36" s="137"/>
      <c r="B36" s="137"/>
      <c r="C36" s="138"/>
      <c r="D36" s="138"/>
      <c r="E36" s="138"/>
      <c r="F36" s="138"/>
      <c r="G36" s="138"/>
      <c r="H36" s="139"/>
      <c r="I36" s="140"/>
      <c r="J36" s="140"/>
      <c r="K36" s="140"/>
      <c r="L36" s="140"/>
    </row>
    <row r="37" spans="1:34" x14ac:dyDescent="0.2">
      <c r="A37" s="131"/>
      <c r="B37" s="131"/>
      <c r="C37" s="132"/>
      <c r="D37" s="132"/>
      <c r="E37" s="132"/>
      <c r="F37" s="132"/>
      <c r="G37" s="132"/>
      <c r="H37" s="141"/>
      <c r="I37" s="105"/>
      <c r="J37" s="105"/>
      <c r="K37" s="105"/>
      <c r="L37" s="103" t="s">
        <v>39</v>
      </c>
      <c r="AA37" s="136"/>
      <c r="AB37" s="136"/>
      <c r="AC37" s="136"/>
      <c r="AD37" s="136"/>
      <c r="AE37" s="136"/>
      <c r="AF37" s="136"/>
      <c r="AG37" s="136"/>
      <c r="AH37" s="136"/>
    </row>
    <row r="38" spans="1:34" ht="14.25" x14ac:dyDescent="0.2">
      <c r="A38" s="117" t="s">
        <v>156</v>
      </c>
      <c r="C38" s="142"/>
      <c r="D38" s="142"/>
      <c r="E38" s="142"/>
      <c r="F38" s="143"/>
      <c r="G38" s="142"/>
    </row>
    <row r="39" spans="1:34" ht="14.25" x14ac:dyDescent="0.2">
      <c r="A39" s="118" t="s">
        <v>83</v>
      </c>
    </row>
    <row r="40" spans="1:34" ht="14.25" x14ac:dyDescent="0.2">
      <c r="A40" s="117" t="s">
        <v>157</v>
      </c>
    </row>
    <row r="41" spans="1:34" ht="14.25" x14ac:dyDescent="0.2">
      <c r="A41" s="118" t="s">
        <v>158</v>
      </c>
    </row>
    <row r="42" spans="1:34" ht="14.25" x14ac:dyDescent="0.2">
      <c r="A42" s="118" t="s">
        <v>159</v>
      </c>
    </row>
    <row r="43" spans="1:34" ht="6.75" customHeight="1" x14ac:dyDescent="0.2"/>
    <row r="44" spans="1:34" x14ac:dyDescent="0.2">
      <c r="A44" s="91" t="s">
        <v>88</v>
      </c>
    </row>
    <row r="45" spans="1:34" x14ac:dyDescent="0.2">
      <c r="A45" s="91" t="s">
        <v>89</v>
      </c>
    </row>
    <row r="46" spans="1:34" x14ac:dyDescent="0.2">
      <c r="A46" s="91" t="s">
        <v>90</v>
      </c>
    </row>
    <row r="47" spans="1:34" s="93" customFormat="1" x14ac:dyDescent="0.2">
      <c r="A47" s="119" t="s">
        <v>91</v>
      </c>
      <c r="B47" s="91"/>
      <c r="C47" s="91"/>
      <c r="D47" s="91"/>
      <c r="E47" s="91"/>
      <c r="F47" s="91"/>
      <c r="G47" s="91"/>
      <c r="H47" s="91"/>
      <c r="I47" s="91"/>
      <c r="J47" s="91"/>
      <c r="K47" s="91"/>
      <c r="L47" s="91"/>
      <c r="M47" s="91"/>
      <c r="N47" s="91"/>
      <c r="O47" s="91"/>
      <c r="P47" s="91"/>
      <c r="Q47" s="91"/>
      <c r="R47" s="96"/>
    </row>
    <row r="48" spans="1:34" s="93" customFormat="1" x14ac:dyDescent="0.2">
      <c r="A48" s="122" t="s">
        <v>92</v>
      </c>
      <c r="B48" s="91"/>
      <c r="C48" s="91"/>
      <c r="D48" s="91"/>
      <c r="E48" s="91"/>
      <c r="F48" s="91"/>
      <c r="G48" s="91"/>
      <c r="H48" s="91"/>
      <c r="I48" s="91"/>
      <c r="J48" s="91"/>
      <c r="K48" s="91"/>
      <c r="L48" s="91"/>
      <c r="M48" s="91"/>
      <c r="N48" s="91"/>
      <c r="O48" s="91"/>
      <c r="P48" s="91"/>
      <c r="Q48" s="91"/>
      <c r="R48" s="96"/>
    </row>
    <row r="49" spans="1:18" s="93" customFormat="1" x14ac:dyDescent="0.2">
      <c r="A49" s="122" t="s">
        <v>93</v>
      </c>
      <c r="B49" s="91"/>
      <c r="C49" s="91"/>
      <c r="D49" s="91"/>
      <c r="E49" s="91"/>
      <c r="F49" s="91"/>
      <c r="G49" s="91"/>
      <c r="H49" s="91"/>
      <c r="I49" s="91"/>
      <c r="J49" s="91"/>
      <c r="K49" s="91"/>
      <c r="L49" s="91"/>
      <c r="M49" s="91"/>
      <c r="N49" s="91"/>
      <c r="O49" s="91"/>
      <c r="P49" s="91"/>
      <c r="Q49" s="91"/>
      <c r="R49" s="96"/>
    </row>
    <row r="50" spans="1:18" s="93" customFormat="1" x14ac:dyDescent="0.2">
      <c r="A50" s="122" t="s">
        <v>94</v>
      </c>
      <c r="B50" s="91"/>
      <c r="C50" s="91"/>
      <c r="D50" s="91"/>
      <c r="E50" s="91"/>
      <c r="F50" s="91"/>
      <c r="G50" s="91"/>
      <c r="H50" s="91"/>
      <c r="I50" s="91"/>
      <c r="J50" s="91"/>
      <c r="K50" s="91"/>
      <c r="L50" s="91"/>
      <c r="M50" s="91"/>
      <c r="N50" s="91"/>
      <c r="O50" s="91"/>
      <c r="P50" s="91"/>
      <c r="Q50" s="91"/>
      <c r="R50" s="96"/>
    </row>
    <row r="51" spans="1:18" s="93" customFormat="1" x14ac:dyDescent="0.2">
      <c r="A51" s="122" t="s">
        <v>95</v>
      </c>
      <c r="B51" s="91"/>
      <c r="C51" s="91"/>
      <c r="D51" s="91"/>
      <c r="E51" s="91"/>
      <c r="F51" s="91"/>
      <c r="G51" s="91"/>
      <c r="H51" s="91"/>
      <c r="I51" s="91"/>
      <c r="J51" s="91"/>
      <c r="K51" s="91"/>
      <c r="L51" s="91"/>
      <c r="M51" s="91"/>
      <c r="N51" s="91"/>
      <c r="O51" s="91"/>
      <c r="P51" s="91"/>
      <c r="Q51" s="91"/>
      <c r="R51" s="96"/>
    </row>
    <row r="52" spans="1:18" s="93" customFormat="1" x14ac:dyDescent="0.2">
      <c r="A52" s="121" t="s">
        <v>96</v>
      </c>
      <c r="B52" s="91"/>
      <c r="C52" s="91"/>
      <c r="D52" s="91"/>
      <c r="E52" s="91"/>
      <c r="F52" s="91"/>
      <c r="G52" s="91"/>
      <c r="H52" s="91"/>
      <c r="I52" s="91"/>
      <c r="J52" s="91"/>
      <c r="K52" s="91"/>
      <c r="L52" s="91"/>
      <c r="M52" s="91"/>
      <c r="N52" s="91"/>
      <c r="O52" s="91"/>
      <c r="P52" s="91"/>
      <c r="Q52" s="91"/>
      <c r="R52" s="96"/>
    </row>
    <row r="53" spans="1:18" s="93" customFormat="1" x14ac:dyDescent="0.2">
      <c r="A53" s="121"/>
      <c r="B53" s="91"/>
      <c r="C53" s="91"/>
      <c r="D53" s="91"/>
      <c r="E53" s="91"/>
      <c r="F53" s="91"/>
      <c r="G53" s="91"/>
      <c r="H53" s="91"/>
      <c r="I53" s="91"/>
      <c r="J53" s="91"/>
      <c r="K53" s="91"/>
      <c r="L53" s="91"/>
      <c r="M53" s="91"/>
      <c r="N53" s="91"/>
      <c r="O53" s="91"/>
      <c r="P53" s="91"/>
      <c r="Q53" s="91"/>
      <c r="R53" s="96"/>
    </row>
    <row r="54" spans="1:18" x14ac:dyDescent="0.2">
      <c r="A54" s="119" t="s">
        <v>97</v>
      </c>
      <c r="B54" s="91"/>
      <c r="C54" s="91"/>
      <c r="D54" s="91"/>
      <c r="E54" s="91"/>
      <c r="F54" s="91"/>
      <c r="G54" s="91"/>
      <c r="H54" s="91"/>
      <c r="I54" s="91"/>
      <c r="J54" s="91"/>
      <c r="K54" s="91"/>
      <c r="L54" s="91"/>
      <c r="M54" s="91"/>
      <c r="N54" s="91"/>
      <c r="O54" s="91"/>
      <c r="P54" s="91"/>
      <c r="Q54" s="91"/>
      <c r="R54" s="56"/>
    </row>
    <row r="55" spans="1:18" x14ac:dyDescent="0.2">
      <c r="A55" s="122" t="s">
        <v>98</v>
      </c>
      <c r="B55" s="91"/>
      <c r="C55" s="91"/>
      <c r="D55" s="91"/>
      <c r="E55" s="91"/>
      <c r="F55" s="91"/>
      <c r="G55" s="91"/>
      <c r="H55" s="91"/>
      <c r="I55" s="91"/>
      <c r="J55" s="91"/>
      <c r="K55" s="91"/>
      <c r="L55" s="91"/>
      <c r="M55" s="91"/>
      <c r="N55" s="91"/>
      <c r="O55" s="91"/>
      <c r="P55" s="91"/>
      <c r="Q55" s="91"/>
      <c r="R55" s="56"/>
    </row>
    <row r="56" spans="1:18" s="93" customFormat="1" x14ac:dyDescent="0.2">
      <c r="A56" s="122"/>
      <c r="B56" s="91"/>
      <c r="C56" s="91"/>
      <c r="D56" s="91"/>
      <c r="E56" s="91"/>
      <c r="F56" s="91"/>
      <c r="G56" s="91"/>
      <c r="H56" s="91"/>
      <c r="I56" s="91"/>
      <c r="J56" s="91"/>
      <c r="K56" s="91"/>
      <c r="L56" s="91"/>
      <c r="M56" s="91"/>
      <c r="N56" s="91"/>
      <c r="O56" s="91"/>
      <c r="P56" s="91"/>
      <c r="Q56" s="91"/>
      <c r="R56" s="96"/>
    </row>
    <row r="57" spans="1:18" s="93" customFormat="1" x14ac:dyDescent="0.2">
      <c r="A57" s="119" t="s">
        <v>99</v>
      </c>
      <c r="B57" s="91"/>
      <c r="C57" s="91"/>
      <c r="D57" s="91"/>
      <c r="E57" s="91"/>
      <c r="F57" s="91"/>
      <c r="G57" s="91"/>
      <c r="H57" s="91"/>
      <c r="I57" s="91"/>
      <c r="J57" s="91"/>
      <c r="K57" s="91"/>
      <c r="L57" s="91"/>
      <c r="M57" s="91"/>
      <c r="N57" s="91"/>
      <c r="O57" s="91"/>
      <c r="P57" s="91"/>
      <c r="Q57" s="91"/>
      <c r="R57" s="96"/>
    </row>
    <row r="58" spans="1:18" s="93" customFormat="1" x14ac:dyDescent="0.2">
      <c r="A58" s="123" t="s">
        <v>100</v>
      </c>
      <c r="B58" s="91"/>
      <c r="C58" s="91"/>
      <c r="D58" s="91"/>
      <c r="E58" s="91"/>
      <c r="F58" s="91"/>
      <c r="G58" s="91"/>
      <c r="H58" s="91"/>
      <c r="I58" s="91"/>
      <c r="J58" s="91"/>
      <c r="K58" s="91"/>
      <c r="L58" s="91"/>
      <c r="M58" s="91"/>
      <c r="N58" s="91"/>
      <c r="O58" s="91"/>
      <c r="P58" s="91"/>
      <c r="Q58" s="91"/>
      <c r="R58" s="96"/>
    </row>
    <row r="59" spans="1:18" s="93" customFormat="1" x14ac:dyDescent="0.2">
      <c r="A59" s="122" t="s">
        <v>101</v>
      </c>
      <c r="B59" s="91"/>
      <c r="C59" s="91"/>
      <c r="D59" s="91"/>
      <c r="E59" s="91"/>
      <c r="F59" s="91"/>
      <c r="G59" s="91"/>
      <c r="H59" s="91"/>
      <c r="I59" s="91"/>
      <c r="J59" s="91"/>
      <c r="K59" s="91"/>
      <c r="L59" s="91"/>
      <c r="M59" s="91"/>
      <c r="N59" s="91"/>
      <c r="O59" s="91"/>
      <c r="P59" s="91"/>
      <c r="Q59" s="91"/>
      <c r="R59" s="96"/>
    </row>
    <row r="60" spans="1:18" s="93" customFormat="1" x14ac:dyDescent="0.2">
      <c r="A60" s="122" t="s">
        <v>102</v>
      </c>
      <c r="B60" s="91"/>
      <c r="C60" s="91"/>
      <c r="D60" s="91"/>
      <c r="E60" s="91"/>
      <c r="F60" s="91"/>
      <c r="G60" s="91"/>
      <c r="H60" s="91"/>
      <c r="I60" s="91"/>
      <c r="J60" s="91"/>
      <c r="K60" s="91"/>
      <c r="L60" s="91"/>
      <c r="M60" s="91"/>
      <c r="N60" s="91"/>
      <c r="O60" s="91"/>
      <c r="P60" s="91"/>
      <c r="Q60" s="91"/>
      <c r="R60" s="96"/>
    </row>
    <row r="61" spans="1:18" s="93" customFormat="1" x14ac:dyDescent="0.2">
      <c r="A61" s="100"/>
      <c r="B61" s="91"/>
      <c r="C61" s="91"/>
      <c r="D61" s="91"/>
      <c r="E61" s="91"/>
      <c r="F61" s="91"/>
      <c r="G61" s="91"/>
      <c r="H61" s="91"/>
      <c r="I61" s="91"/>
      <c r="J61" s="91"/>
      <c r="K61" s="91"/>
      <c r="L61" s="91"/>
      <c r="M61" s="91"/>
      <c r="N61" s="91"/>
      <c r="O61" s="91"/>
      <c r="P61" s="91"/>
      <c r="Q61" s="91"/>
      <c r="R61" s="96"/>
    </row>
    <row r="62" spans="1:18" s="93" customFormat="1" x14ac:dyDescent="0.2">
      <c r="A62" s="119" t="s">
        <v>103</v>
      </c>
      <c r="B62" s="91"/>
      <c r="C62" s="91"/>
      <c r="D62" s="91"/>
      <c r="E62" s="91"/>
      <c r="F62" s="91"/>
      <c r="G62" s="91"/>
      <c r="H62" s="91"/>
      <c r="I62" s="91"/>
      <c r="J62" s="91"/>
      <c r="K62" s="91"/>
      <c r="L62" s="91"/>
      <c r="M62" s="91"/>
      <c r="N62" s="91"/>
      <c r="O62" s="91"/>
      <c r="P62" s="91"/>
      <c r="Q62" s="91"/>
      <c r="R62" s="96"/>
    </row>
    <row r="63" spans="1:18" s="93" customFormat="1" x14ac:dyDescent="0.2">
      <c r="A63" s="122" t="s">
        <v>104</v>
      </c>
      <c r="B63" s="91"/>
      <c r="C63" s="91"/>
      <c r="D63" s="91"/>
      <c r="E63" s="91"/>
      <c r="F63" s="91"/>
      <c r="G63" s="91"/>
      <c r="H63" s="91"/>
      <c r="I63" s="91"/>
      <c r="J63" s="91"/>
      <c r="K63" s="91"/>
      <c r="L63" s="91"/>
      <c r="M63" s="91"/>
      <c r="N63" s="91"/>
      <c r="O63" s="91"/>
      <c r="P63" s="91"/>
      <c r="Q63" s="91"/>
      <c r="R63" s="96"/>
    </row>
    <row r="65" spans="1:14" x14ac:dyDescent="0.2">
      <c r="A65" s="91" t="s">
        <v>161</v>
      </c>
    </row>
    <row r="67" spans="1:14" s="124" customFormat="1" x14ac:dyDescent="0.2">
      <c r="A67" s="62" t="s">
        <v>18</v>
      </c>
      <c r="B67" s="59"/>
      <c r="C67" s="63"/>
      <c r="D67" s="63"/>
      <c r="E67" s="63"/>
      <c r="F67" s="63"/>
      <c r="G67" s="63"/>
      <c r="H67" s="63"/>
      <c r="I67" s="63"/>
      <c r="J67" s="63"/>
      <c r="K67" s="63"/>
      <c r="L67" s="63"/>
      <c r="M67" s="63"/>
      <c r="N67" s="63"/>
    </row>
    <row r="68" spans="1:14" s="124" customFormat="1" x14ac:dyDescent="0.2">
      <c r="A68" s="91" t="s">
        <v>11</v>
      </c>
      <c r="B68" s="59"/>
      <c r="C68" s="64"/>
      <c r="D68" s="59"/>
      <c r="E68" s="64"/>
      <c r="F68" s="64"/>
      <c r="G68" s="64"/>
      <c r="H68" s="59"/>
      <c r="I68" s="65"/>
      <c r="J68" s="59"/>
      <c r="K68" s="64"/>
      <c r="L68" s="64"/>
      <c r="M68" s="66"/>
      <c r="N68" s="66"/>
    </row>
    <row r="69" spans="1:14" s="124" customFormat="1" x14ac:dyDescent="0.2">
      <c r="A69" s="406" t="s">
        <v>17</v>
      </c>
      <c r="B69" s="406"/>
      <c r="C69" s="64"/>
      <c r="D69" s="59"/>
      <c r="E69" s="64"/>
      <c r="F69" s="64"/>
      <c r="G69" s="64"/>
      <c r="H69" s="59"/>
      <c r="I69" s="65"/>
      <c r="J69" s="59"/>
      <c r="K69" s="64"/>
      <c r="L69" s="64"/>
      <c r="M69" s="66"/>
      <c r="N69" s="66"/>
    </row>
    <row r="70" spans="1:14" s="124" customFormat="1" x14ac:dyDescent="0.2">
      <c r="A70" s="59"/>
      <c r="B70" s="59"/>
      <c r="C70" s="64"/>
      <c r="D70" s="59"/>
      <c r="E70" s="64"/>
      <c r="F70" s="64"/>
      <c r="G70" s="64"/>
      <c r="H70" s="59"/>
      <c r="I70" s="65"/>
      <c r="J70" s="59"/>
      <c r="K70" s="64"/>
      <c r="L70" s="64"/>
      <c r="M70" s="66"/>
      <c r="N70" s="66"/>
    </row>
    <row r="71" spans="1:14" s="124" customFormat="1" x14ac:dyDescent="0.2">
      <c r="A71" s="100" t="s">
        <v>12</v>
      </c>
      <c r="B71" s="59"/>
      <c r="C71" s="64"/>
      <c r="D71" s="59"/>
      <c r="E71" s="64"/>
      <c r="F71" s="64"/>
      <c r="G71" s="64"/>
      <c r="H71" s="59"/>
      <c r="I71" s="65"/>
      <c r="J71" s="59"/>
      <c r="K71" s="64"/>
      <c r="L71" s="64"/>
      <c r="M71" s="66"/>
      <c r="N71" s="66"/>
    </row>
    <row r="72" spans="1:14" s="124" customFormat="1" x14ac:dyDescent="0.2">
      <c r="A72" s="125" t="s">
        <v>15</v>
      </c>
      <c r="B72" s="126"/>
      <c r="C72" s="64"/>
      <c r="D72" s="59"/>
      <c r="E72" s="64"/>
      <c r="F72" s="64"/>
      <c r="G72" s="64"/>
      <c r="H72" s="59"/>
      <c r="I72" s="65"/>
      <c r="J72" s="59"/>
      <c r="K72" s="64"/>
      <c r="L72" s="64"/>
      <c r="M72" s="66"/>
      <c r="N72" s="66"/>
    </row>
    <row r="73" spans="1:14" s="124" customFormat="1" x14ac:dyDescent="0.2">
      <c r="A73" s="59"/>
      <c r="B73" s="59"/>
      <c r="C73" s="64"/>
      <c r="D73" s="59"/>
      <c r="E73" s="64"/>
      <c r="F73" s="64"/>
      <c r="G73" s="64"/>
      <c r="H73" s="59"/>
      <c r="I73" s="65"/>
      <c r="J73" s="59"/>
      <c r="K73" s="64"/>
      <c r="L73" s="64"/>
      <c r="M73" s="64"/>
      <c r="N73" s="64"/>
    </row>
    <row r="74" spans="1:14" s="148" customFormat="1" ht="15" x14ac:dyDescent="0.25">
      <c r="A74" s="144"/>
      <c r="B74" s="145"/>
      <c r="C74" s="145"/>
      <c r="D74" s="145"/>
      <c r="E74" s="145"/>
      <c r="F74" s="145"/>
      <c r="G74" s="145"/>
      <c r="H74" s="145"/>
      <c r="I74" s="145"/>
      <c r="J74" s="145"/>
      <c r="K74" s="146"/>
      <c r="L74" s="147"/>
      <c r="M74" s="147"/>
      <c r="N74" s="147"/>
    </row>
    <row r="75" spans="1:14" s="148" customFormat="1" ht="11.25" customHeight="1" x14ac:dyDescent="0.2">
      <c r="A75" s="414"/>
      <c r="B75" s="421"/>
      <c r="C75" s="421"/>
      <c r="D75" s="421"/>
      <c r="E75" s="421"/>
      <c r="F75" s="421"/>
      <c r="G75" s="421"/>
      <c r="H75" s="421"/>
      <c r="I75" s="421"/>
      <c r="J75" s="421"/>
      <c r="K75" s="421"/>
      <c r="L75" s="147"/>
      <c r="M75" s="147"/>
      <c r="N75" s="147"/>
    </row>
    <row r="76" spans="1:14" s="148" customFormat="1" ht="11.25" customHeight="1" x14ac:dyDescent="0.2">
      <c r="A76" s="421"/>
      <c r="B76" s="421"/>
      <c r="C76" s="421"/>
      <c r="D76" s="421"/>
      <c r="E76" s="421"/>
      <c r="F76" s="421"/>
      <c r="G76" s="421"/>
      <c r="H76" s="421"/>
      <c r="I76" s="421"/>
      <c r="J76" s="421"/>
      <c r="K76" s="421"/>
      <c r="L76" s="147"/>
      <c r="M76" s="149"/>
      <c r="N76" s="149"/>
    </row>
    <row r="77" spans="1:14" s="148" customFormat="1" ht="14.25" x14ac:dyDescent="0.2">
      <c r="A77" s="422"/>
      <c r="B77" s="422"/>
      <c r="C77" s="150"/>
      <c r="D77" s="124"/>
      <c r="E77" s="124"/>
      <c r="F77" s="56"/>
      <c r="G77" s="57"/>
      <c r="H77" s="56"/>
      <c r="I77" s="56"/>
      <c r="J77" s="100"/>
      <c r="K77" s="100"/>
      <c r="L77" s="149"/>
      <c r="M77" s="151"/>
      <c r="N77" s="151"/>
    </row>
  </sheetData>
  <mergeCells count="3">
    <mergeCell ref="A69:B69"/>
    <mergeCell ref="A75:K76"/>
    <mergeCell ref="A77:B77"/>
  </mergeCells>
  <hyperlinks>
    <hyperlink ref="A72" r:id="rId1"/>
    <hyperlink ref="A69" r:id="rId2" display="ct_statistics@hmrc.gsi.gov.uk"/>
    <hyperlink ref="A72:B72" r:id="rId3" display="www.hmrc.gov.uk/"/>
    <hyperlink ref="A69:B69" r:id="rId4" display="ct.statistics@hmrc.gsi.gov.uk"/>
  </hyperlinks>
  <pageMargins left="0.7" right="0.7" top="0.75" bottom="0.75" header="0.3" footer="0.3"/>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workbookViewId="0"/>
  </sheetViews>
  <sheetFormatPr defaultColWidth="9.85546875" defaultRowHeight="11.25" x14ac:dyDescent="0.2"/>
  <cols>
    <col min="1" max="1" width="48.85546875" style="100" customWidth="1"/>
    <col min="2" max="2" width="6" style="100" customWidth="1"/>
    <col min="3" max="3" width="14.5703125" style="100" bestFit="1" customWidth="1"/>
    <col min="4" max="4" width="12.28515625" style="100" customWidth="1"/>
    <col min="5" max="9" width="11.42578125" style="100" customWidth="1"/>
    <col min="10" max="10" width="8.140625" style="100" customWidth="1"/>
    <col min="11" max="12" width="11.42578125" style="100" customWidth="1"/>
    <col min="13" max="13" width="2.7109375" style="100" customWidth="1"/>
    <col min="14" max="16384" width="9.85546875" style="100"/>
  </cols>
  <sheetData>
    <row r="1" spans="1:12" ht="15.75" x14ac:dyDescent="0.25">
      <c r="C1" s="94" t="s">
        <v>163</v>
      </c>
    </row>
    <row r="2" spans="1:12" ht="16.899999999999999" customHeight="1" x14ac:dyDescent="0.2">
      <c r="C2" s="128" t="s">
        <v>162</v>
      </c>
    </row>
    <row r="3" spans="1:12" ht="12" customHeight="1" x14ac:dyDescent="0.2">
      <c r="C3" s="128" t="s">
        <v>108</v>
      </c>
    </row>
    <row r="4" spans="1:12" ht="12" customHeight="1" x14ac:dyDescent="0.2"/>
    <row r="5" spans="1:12" ht="12" customHeight="1" x14ac:dyDescent="0.2">
      <c r="D5" s="152"/>
      <c r="H5" s="92"/>
      <c r="I5" s="92"/>
      <c r="K5" s="92"/>
      <c r="L5" s="129" t="s">
        <v>109</v>
      </c>
    </row>
    <row r="6" spans="1:12" ht="4.9000000000000004" customHeight="1" thickBot="1" x14ac:dyDescent="0.25">
      <c r="A6" s="56"/>
      <c r="B6" s="56"/>
      <c r="C6" s="56"/>
      <c r="D6" s="72" t="s">
        <v>110</v>
      </c>
      <c r="E6" s="56"/>
      <c r="F6" s="56"/>
      <c r="G6" s="56"/>
      <c r="H6" s="130"/>
      <c r="I6" s="130"/>
      <c r="J6" s="130"/>
      <c r="K6" s="130"/>
      <c r="L6" s="130"/>
    </row>
    <row r="7" spans="1:12" ht="4.9000000000000004" customHeight="1" x14ac:dyDescent="0.2">
      <c r="A7" s="131"/>
      <c r="B7" s="131"/>
      <c r="C7" s="131"/>
      <c r="D7" s="131"/>
      <c r="E7" s="131"/>
      <c r="F7" s="131"/>
      <c r="G7" s="131"/>
      <c r="H7" s="132"/>
      <c r="I7" s="132"/>
      <c r="J7" s="132"/>
      <c r="K7" s="132"/>
      <c r="L7" s="132"/>
    </row>
    <row r="8" spans="1:12" ht="12" customHeight="1" x14ac:dyDescent="0.2">
      <c r="A8" s="99" t="s">
        <v>111</v>
      </c>
      <c r="C8" s="133" t="s">
        <v>112</v>
      </c>
      <c r="D8" s="103" t="s">
        <v>113</v>
      </c>
      <c r="E8" s="103" t="s">
        <v>114</v>
      </c>
      <c r="F8" s="103" t="s">
        <v>115</v>
      </c>
      <c r="G8" s="103" t="s">
        <v>116</v>
      </c>
      <c r="H8" s="134" t="s">
        <v>117</v>
      </c>
      <c r="I8" s="134" t="s">
        <v>118</v>
      </c>
      <c r="J8" s="134" t="s">
        <v>119</v>
      </c>
      <c r="K8" s="134" t="s">
        <v>120</v>
      </c>
      <c r="L8" s="134" t="s">
        <v>121</v>
      </c>
    </row>
    <row r="9" spans="1:12" ht="14.25" customHeight="1" x14ac:dyDescent="0.2">
      <c r="C9" s="133" t="s">
        <v>122</v>
      </c>
      <c r="D9" s="103" t="s">
        <v>123</v>
      </c>
      <c r="E9" s="103" t="s">
        <v>124</v>
      </c>
      <c r="F9" s="103" t="s">
        <v>123</v>
      </c>
      <c r="G9" s="103" t="s">
        <v>125</v>
      </c>
      <c r="H9" s="134" t="s">
        <v>126</v>
      </c>
      <c r="I9" s="134" t="s">
        <v>127</v>
      </c>
      <c r="J9" s="134" t="s">
        <v>128</v>
      </c>
      <c r="K9" s="134" t="s">
        <v>129</v>
      </c>
      <c r="L9" s="134" t="s">
        <v>509</v>
      </c>
    </row>
    <row r="10" spans="1:12" ht="15.75" customHeight="1" x14ac:dyDescent="0.2">
      <c r="C10" s="133" t="s">
        <v>131</v>
      </c>
      <c r="D10" s="103" t="s">
        <v>132</v>
      </c>
      <c r="F10" s="103" t="s">
        <v>133</v>
      </c>
      <c r="G10" s="103" t="s">
        <v>134</v>
      </c>
      <c r="H10" s="105"/>
      <c r="I10" s="134" t="s">
        <v>133</v>
      </c>
      <c r="J10" s="105"/>
      <c r="K10" s="134" t="s">
        <v>135</v>
      </c>
      <c r="L10" s="134" t="s">
        <v>110</v>
      </c>
    </row>
    <row r="11" spans="1:12" ht="4.9000000000000004" customHeight="1" x14ac:dyDescent="0.2">
      <c r="A11" s="101"/>
      <c r="B11" s="101"/>
      <c r="C11" s="101"/>
      <c r="D11" s="101"/>
      <c r="E11" s="101"/>
      <c r="F11" s="101"/>
      <c r="G11" s="101"/>
      <c r="H11" s="135"/>
      <c r="I11" s="135"/>
      <c r="J11" s="135"/>
      <c r="K11" s="135"/>
      <c r="L11" s="135"/>
    </row>
    <row r="12" spans="1:12" ht="4.9000000000000004" customHeight="1" x14ac:dyDescent="0.2">
      <c r="H12" s="92"/>
      <c r="I12" s="92"/>
      <c r="J12" s="92"/>
      <c r="K12" s="92"/>
      <c r="L12" s="92"/>
    </row>
    <row r="13" spans="1:12" ht="12" customHeight="1" x14ac:dyDescent="0.2">
      <c r="A13" s="99" t="s">
        <v>136</v>
      </c>
      <c r="C13" s="105">
        <v>18481</v>
      </c>
      <c r="D13" s="105">
        <v>2829</v>
      </c>
      <c r="E13" s="105">
        <v>1526</v>
      </c>
      <c r="F13" s="105">
        <v>1605</v>
      </c>
      <c r="G13" s="105">
        <v>440</v>
      </c>
      <c r="H13" s="105">
        <v>425</v>
      </c>
      <c r="I13" s="105">
        <v>1619</v>
      </c>
      <c r="J13" s="105"/>
      <c r="K13" s="105">
        <v>-4</v>
      </c>
      <c r="L13" s="105">
        <v>328</v>
      </c>
    </row>
    <row r="14" spans="1:12" ht="12" customHeight="1" x14ac:dyDescent="0.2">
      <c r="A14" s="99" t="s">
        <v>137</v>
      </c>
      <c r="C14" s="105">
        <v>1983</v>
      </c>
      <c r="D14" s="105">
        <v>9200</v>
      </c>
      <c r="E14" s="105">
        <v>9988</v>
      </c>
      <c r="F14" s="105">
        <v>5781</v>
      </c>
      <c r="G14" s="105">
        <v>2872</v>
      </c>
      <c r="H14" s="105">
        <v>5203</v>
      </c>
      <c r="I14" s="105">
        <v>3449</v>
      </c>
      <c r="J14" s="105"/>
      <c r="K14" s="105">
        <v>150</v>
      </c>
      <c r="L14" s="105">
        <v>782</v>
      </c>
    </row>
    <row r="15" spans="1:12" ht="12" customHeight="1" x14ac:dyDescent="0.2">
      <c r="A15" s="99" t="s">
        <v>165</v>
      </c>
      <c r="C15" s="105">
        <v>98607</v>
      </c>
      <c r="D15" s="105">
        <v>55941</v>
      </c>
      <c r="E15" s="105">
        <v>20242</v>
      </c>
      <c r="F15" s="105">
        <v>40368</v>
      </c>
      <c r="G15" s="105">
        <v>10803</v>
      </c>
      <c r="H15" s="105">
        <v>26780</v>
      </c>
      <c r="I15" s="105">
        <v>24391</v>
      </c>
      <c r="J15" s="105"/>
      <c r="K15" s="105">
        <v>1</v>
      </c>
      <c r="L15" s="105">
        <v>4875</v>
      </c>
    </row>
    <row r="16" spans="1:12" ht="12" customHeight="1" x14ac:dyDescent="0.2">
      <c r="A16" s="100" t="s">
        <v>140</v>
      </c>
      <c r="C16" s="105">
        <v>5562</v>
      </c>
      <c r="D16" s="105">
        <v>5469</v>
      </c>
      <c r="E16" s="105">
        <v>3101</v>
      </c>
      <c r="F16" s="105">
        <v>2679</v>
      </c>
      <c r="G16" s="105">
        <v>895</v>
      </c>
      <c r="H16" s="105">
        <v>2178</v>
      </c>
      <c r="I16" s="105">
        <v>1395</v>
      </c>
      <c r="J16" s="105"/>
      <c r="K16" s="105">
        <v>0</v>
      </c>
      <c r="L16" s="105">
        <v>237</v>
      </c>
    </row>
    <row r="17" spans="1:34" ht="12" customHeight="1" x14ac:dyDescent="0.2">
      <c r="A17" s="99" t="s">
        <v>141</v>
      </c>
      <c r="C17" s="105">
        <v>219703</v>
      </c>
      <c r="D17" s="105">
        <v>26978</v>
      </c>
      <c r="E17" s="105">
        <v>4356</v>
      </c>
      <c r="F17" s="105">
        <v>23145</v>
      </c>
      <c r="G17" s="105">
        <v>6373</v>
      </c>
      <c r="H17" s="105">
        <v>7817</v>
      </c>
      <c r="I17" s="105">
        <v>21702</v>
      </c>
      <c r="J17" s="105"/>
      <c r="K17" s="105">
        <v>-13</v>
      </c>
      <c r="L17" s="105">
        <v>4350</v>
      </c>
    </row>
    <row r="18" spans="1:34" ht="12" customHeight="1" x14ac:dyDescent="0.2">
      <c r="A18" s="99" t="s">
        <v>142</v>
      </c>
      <c r="C18" s="105">
        <v>202392</v>
      </c>
      <c r="D18" s="105">
        <v>51818</v>
      </c>
      <c r="E18" s="105">
        <v>10867</v>
      </c>
      <c r="F18" s="105">
        <v>42211</v>
      </c>
      <c r="G18" s="105">
        <v>6536</v>
      </c>
      <c r="H18" s="105">
        <v>14335</v>
      </c>
      <c r="I18" s="105">
        <v>34412</v>
      </c>
      <c r="J18" s="105"/>
      <c r="K18" s="105">
        <v>35</v>
      </c>
      <c r="L18" s="105">
        <v>6845</v>
      </c>
    </row>
    <row r="19" spans="1:34" ht="12" customHeight="1" x14ac:dyDescent="0.2">
      <c r="A19" s="99" t="s">
        <v>143</v>
      </c>
      <c r="C19" s="105">
        <v>55384</v>
      </c>
      <c r="D19" s="105">
        <v>16037</v>
      </c>
      <c r="E19" s="105">
        <v>7321</v>
      </c>
      <c r="F19" s="105">
        <v>9604</v>
      </c>
      <c r="G19" s="105">
        <v>1905</v>
      </c>
      <c r="H19" s="105">
        <v>5285</v>
      </c>
      <c r="I19" s="105">
        <v>6224</v>
      </c>
      <c r="J19" s="105"/>
      <c r="K19" s="105">
        <v>2</v>
      </c>
      <c r="L19" s="105">
        <v>1243</v>
      </c>
    </row>
    <row r="20" spans="1:34" ht="12" customHeight="1" x14ac:dyDescent="0.2">
      <c r="A20" s="100" t="s">
        <v>144</v>
      </c>
      <c r="C20" s="105">
        <v>64884</v>
      </c>
      <c r="D20" s="105">
        <v>9731</v>
      </c>
      <c r="E20" s="105">
        <v>3351</v>
      </c>
      <c r="F20" s="105">
        <v>7095</v>
      </c>
      <c r="G20" s="105">
        <v>2351</v>
      </c>
      <c r="H20" s="105">
        <v>4362</v>
      </c>
      <c r="I20" s="105">
        <v>5084</v>
      </c>
      <c r="J20" s="105"/>
      <c r="K20" s="105">
        <v>-12</v>
      </c>
      <c r="L20" s="105">
        <v>1029</v>
      </c>
    </row>
    <row r="21" spans="1:34" ht="12" customHeight="1" x14ac:dyDescent="0.2">
      <c r="A21" s="99" t="s">
        <v>145</v>
      </c>
      <c r="C21" s="105">
        <v>204387</v>
      </c>
      <c r="D21" s="105">
        <v>37258</v>
      </c>
      <c r="E21" s="105">
        <v>8224</v>
      </c>
      <c r="F21" s="105">
        <v>30261</v>
      </c>
      <c r="G21" s="105">
        <v>6831</v>
      </c>
      <c r="H21" s="105">
        <v>15389</v>
      </c>
      <c r="I21" s="105">
        <v>21703</v>
      </c>
      <c r="J21" s="105"/>
      <c r="K21" s="105">
        <v>106</v>
      </c>
      <c r="L21" s="105">
        <v>4235</v>
      </c>
      <c r="AA21" s="136"/>
      <c r="AB21" s="136"/>
      <c r="AC21" s="136"/>
      <c r="AD21" s="136"/>
      <c r="AE21" s="136"/>
      <c r="AF21" s="136"/>
      <c r="AG21" s="136"/>
      <c r="AH21" s="136"/>
    </row>
    <row r="22" spans="1:34" ht="12" customHeight="1" x14ac:dyDescent="0.2">
      <c r="A22" s="100" t="s">
        <v>146</v>
      </c>
      <c r="C22" s="105">
        <v>54740</v>
      </c>
      <c r="D22" s="105">
        <v>81167</v>
      </c>
      <c r="E22" s="105">
        <v>10832</v>
      </c>
      <c r="F22" s="105">
        <v>74211</v>
      </c>
      <c r="G22" s="105">
        <v>47874</v>
      </c>
      <c r="H22" s="105">
        <v>58400</v>
      </c>
      <c r="I22" s="105">
        <v>63685</v>
      </c>
      <c r="J22" s="105"/>
      <c r="K22" s="105">
        <v>1549</v>
      </c>
      <c r="L22" s="105">
        <v>12435</v>
      </c>
    </row>
    <row r="23" spans="1:34" ht="12" customHeight="1" x14ac:dyDescent="0.2">
      <c r="A23" s="99" t="s">
        <v>147</v>
      </c>
      <c r="C23" s="105">
        <v>99983</v>
      </c>
      <c r="D23" s="105">
        <v>7066</v>
      </c>
      <c r="E23" s="105">
        <v>858</v>
      </c>
      <c r="F23" s="105">
        <v>6421</v>
      </c>
      <c r="G23" s="105">
        <v>10138</v>
      </c>
      <c r="H23" s="105">
        <v>7732</v>
      </c>
      <c r="I23" s="105">
        <v>8827</v>
      </c>
      <c r="J23" s="105"/>
      <c r="K23" s="105">
        <v>5</v>
      </c>
      <c r="L23" s="105">
        <v>1760</v>
      </c>
      <c r="AA23" s="136"/>
      <c r="AB23" s="136"/>
      <c r="AC23" s="136"/>
      <c r="AD23" s="136"/>
      <c r="AE23" s="136"/>
      <c r="AF23" s="136"/>
      <c r="AG23" s="136"/>
      <c r="AH23" s="136"/>
    </row>
    <row r="24" spans="1:34" ht="12" customHeight="1" x14ac:dyDescent="0.2">
      <c r="A24" s="99" t="s">
        <v>148</v>
      </c>
      <c r="C24" s="105">
        <v>368092</v>
      </c>
      <c r="D24" s="105">
        <v>39340</v>
      </c>
      <c r="E24" s="105">
        <v>4681</v>
      </c>
      <c r="F24" s="105">
        <v>36024</v>
      </c>
      <c r="G24" s="105">
        <v>15156</v>
      </c>
      <c r="H24" s="105">
        <v>20362</v>
      </c>
      <c r="I24" s="105">
        <v>30819</v>
      </c>
      <c r="J24" s="105"/>
      <c r="K24" s="105">
        <v>183</v>
      </c>
      <c r="L24" s="105">
        <v>5983</v>
      </c>
      <c r="AA24" s="136"/>
      <c r="AB24" s="136"/>
      <c r="AC24" s="136"/>
      <c r="AD24" s="136"/>
      <c r="AE24" s="136"/>
      <c r="AF24" s="136"/>
      <c r="AG24" s="136"/>
      <c r="AH24" s="136"/>
    </row>
    <row r="25" spans="1:34" ht="12" customHeight="1" x14ac:dyDescent="0.2">
      <c r="A25" s="100" t="s">
        <v>149</v>
      </c>
      <c r="C25" s="105">
        <v>145785</v>
      </c>
      <c r="D25" s="105">
        <v>27845</v>
      </c>
      <c r="E25" s="105">
        <v>9262</v>
      </c>
      <c r="F25" s="105">
        <v>19561</v>
      </c>
      <c r="G25" s="105">
        <v>7824</v>
      </c>
      <c r="H25" s="105">
        <v>11513</v>
      </c>
      <c r="I25" s="105">
        <v>15872</v>
      </c>
      <c r="J25" s="105"/>
      <c r="K25" s="105">
        <v>38</v>
      </c>
      <c r="L25" s="105">
        <v>3139</v>
      </c>
    </row>
    <row r="26" spans="1:34" ht="12" customHeight="1" x14ac:dyDescent="0.2">
      <c r="A26" s="100" t="s">
        <v>150</v>
      </c>
      <c r="C26" s="105">
        <v>28849</v>
      </c>
      <c r="D26" s="105">
        <v>1991</v>
      </c>
      <c r="E26" s="105">
        <v>303</v>
      </c>
      <c r="F26" s="105">
        <v>1784</v>
      </c>
      <c r="G26" s="105">
        <v>144</v>
      </c>
      <c r="H26" s="105">
        <v>718</v>
      </c>
      <c r="I26" s="105">
        <v>1210</v>
      </c>
      <c r="J26" s="105"/>
      <c r="K26" s="105">
        <v>-2</v>
      </c>
      <c r="L26" s="105">
        <v>244</v>
      </c>
    </row>
    <row r="27" spans="1:34" ht="12" customHeight="1" x14ac:dyDescent="0.2">
      <c r="A27" s="99" t="s">
        <v>151</v>
      </c>
      <c r="C27" s="105">
        <v>99122</v>
      </c>
      <c r="D27" s="105">
        <v>8112</v>
      </c>
      <c r="E27" s="105">
        <v>1098</v>
      </c>
      <c r="F27" s="105">
        <v>7188</v>
      </c>
      <c r="G27" s="105">
        <v>1254</v>
      </c>
      <c r="H27" s="105">
        <v>2576</v>
      </c>
      <c r="I27" s="105">
        <v>5867</v>
      </c>
      <c r="J27" s="105"/>
      <c r="K27" s="105">
        <v>-21</v>
      </c>
      <c r="L27" s="105">
        <v>1194</v>
      </c>
      <c r="AA27" s="136"/>
      <c r="AB27" s="136"/>
      <c r="AC27" s="136"/>
      <c r="AD27" s="136"/>
      <c r="AE27" s="136"/>
      <c r="AF27" s="136"/>
      <c r="AG27" s="136"/>
      <c r="AH27" s="136"/>
    </row>
    <row r="28" spans="1:34" ht="12" customHeight="1" x14ac:dyDescent="0.2">
      <c r="A28" s="99" t="s">
        <v>152</v>
      </c>
      <c r="C28" s="105">
        <v>40012</v>
      </c>
      <c r="D28" s="105">
        <v>5514</v>
      </c>
      <c r="E28" s="105">
        <v>1353</v>
      </c>
      <c r="F28" s="105">
        <v>4480</v>
      </c>
      <c r="G28" s="105">
        <v>1305</v>
      </c>
      <c r="H28" s="105">
        <v>2747</v>
      </c>
      <c r="I28" s="105">
        <v>3039</v>
      </c>
      <c r="J28" s="105"/>
      <c r="K28" s="105">
        <v>13</v>
      </c>
      <c r="L28" s="105">
        <v>594</v>
      </c>
      <c r="AA28" s="136"/>
      <c r="AB28" s="136"/>
      <c r="AC28" s="136"/>
      <c r="AD28" s="136"/>
      <c r="AE28" s="136"/>
      <c r="AF28" s="136"/>
      <c r="AG28" s="136"/>
      <c r="AH28" s="136"/>
    </row>
    <row r="29" spans="1:34" ht="12" customHeight="1" x14ac:dyDescent="0.2">
      <c r="A29" s="99" t="s">
        <v>153</v>
      </c>
      <c r="C29" s="105">
        <v>61463</v>
      </c>
      <c r="D29" s="105">
        <v>3991</v>
      </c>
      <c r="E29" s="105">
        <v>843</v>
      </c>
      <c r="F29" s="105">
        <v>3294</v>
      </c>
      <c r="G29" s="105">
        <v>558</v>
      </c>
      <c r="H29" s="105">
        <v>1138</v>
      </c>
      <c r="I29" s="105">
        <v>2714</v>
      </c>
      <c r="J29" s="105"/>
      <c r="K29" s="105">
        <v>-6</v>
      </c>
      <c r="L29" s="105">
        <v>549</v>
      </c>
      <c r="AA29" s="136"/>
      <c r="AB29" s="136"/>
      <c r="AC29" s="136"/>
      <c r="AD29" s="136"/>
      <c r="AE29" s="136"/>
      <c r="AF29" s="136"/>
      <c r="AG29" s="136"/>
      <c r="AH29" s="136"/>
    </row>
    <row r="30" spans="1:34" ht="12" customHeight="1" x14ac:dyDescent="0.2">
      <c r="C30" s="105"/>
      <c r="D30" s="105"/>
      <c r="E30" s="105"/>
      <c r="F30" s="105"/>
      <c r="G30" s="105"/>
      <c r="H30" s="105"/>
      <c r="I30" s="105"/>
      <c r="J30" s="105"/>
      <c r="K30" s="105"/>
      <c r="L30" s="105"/>
    </row>
    <row r="31" spans="1:34" ht="12" customHeight="1" x14ac:dyDescent="0.2">
      <c r="A31" s="99" t="s">
        <v>154</v>
      </c>
      <c r="C31" s="105">
        <v>27777</v>
      </c>
      <c r="D31" s="105">
        <v>5156</v>
      </c>
      <c r="E31" s="105">
        <v>2149</v>
      </c>
      <c r="F31" s="105">
        <v>4332</v>
      </c>
      <c r="G31" s="105">
        <v>3021</v>
      </c>
      <c r="H31" s="105">
        <v>3440</v>
      </c>
      <c r="I31" s="105">
        <v>3913</v>
      </c>
      <c r="J31" s="105"/>
      <c r="K31" s="105">
        <v>224</v>
      </c>
      <c r="L31" s="105">
        <v>560</v>
      </c>
      <c r="AA31" s="136"/>
      <c r="AB31" s="136"/>
      <c r="AC31" s="136"/>
      <c r="AD31" s="136"/>
      <c r="AE31" s="136"/>
      <c r="AF31" s="136"/>
      <c r="AG31" s="136"/>
      <c r="AH31" s="136"/>
    </row>
    <row r="32" spans="1:34" ht="4.9000000000000004" customHeight="1" x14ac:dyDescent="0.2">
      <c r="A32" s="101"/>
      <c r="B32" s="101"/>
      <c r="C32" s="101"/>
      <c r="D32" s="101"/>
      <c r="E32" s="101"/>
      <c r="F32" s="101"/>
      <c r="G32" s="101"/>
      <c r="H32" s="101"/>
      <c r="I32" s="101"/>
      <c r="J32" s="101"/>
      <c r="K32" s="101"/>
      <c r="L32" s="101"/>
    </row>
    <row r="33" spans="1:34" ht="4.9000000000000004" customHeight="1" x14ac:dyDescent="0.2">
      <c r="C33" s="105"/>
      <c r="D33" s="105"/>
      <c r="E33" s="105"/>
      <c r="F33" s="105"/>
      <c r="G33" s="105"/>
      <c r="H33" s="105"/>
      <c r="I33" s="105"/>
      <c r="J33" s="105"/>
      <c r="K33" s="105"/>
      <c r="L33" s="105"/>
    </row>
    <row r="34" spans="1:34" ht="12" customHeight="1" x14ac:dyDescent="0.2">
      <c r="A34" s="99" t="s">
        <v>155</v>
      </c>
      <c r="C34" s="105">
        <v>1797206</v>
      </c>
      <c r="D34" s="105">
        <v>395446</v>
      </c>
      <c r="E34" s="105">
        <v>100354</v>
      </c>
      <c r="F34" s="105">
        <v>320044</v>
      </c>
      <c r="G34" s="105">
        <v>126280</v>
      </c>
      <c r="H34" s="105">
        <v>190402</v>
      </c>
      <c r="I34" s="105">
        <v>255923</v>
      </c>
      <c r="J34" s="105">
        <v>59</v>
      </c>
      <c r="K34" s="105">
        <v>2246</v>
      </c>
      <c r="L34" s="105">
        <v>50382</v>
      </c>
      <c r="AA34" s="136"/>
      <c r="AB34" s="136"/>
      <c r="AC34" s="136"/>
      <c r="AD34" s="136"/>
      <c r="AE34" s="136"/>
      <c r="AF34" s="136"/>
      <c r="AG34" s="136"/>
      <c r="AH34" s="136"/>
    </row>
    <row r="35" spans="1:34" ht="4.9000000000000004" customHeight="1" thickBot="1" x14ac:dyDescent="0.25">
      <c r="A35" s="137"/>
      <c r="B35" s="137"/>
      <c r="C35" s="138"/>
      <c r="D35" s="138"/>
      <c r="E35" s="138"/>
      <c r="F35" s="138"/>
      <c r="G35" s="138"/>
      <c r="H35" s="139"/>
      <c r="I35" s="140"/>
      <c r="J35" s="140"/>
      <c r="K35" s="140"/>
      <c r="L35" s="140"/>
    </row>
    <row r="36" spans="1:34" x14ac:dyDescent="0.2">
      <c r="A36" s="131"/>
      <c r="B36" s="131"/>
      <c r="C36" s="132"/>
      <c r="D36" s="132"/>
      <c r="E36" s="132"/>
      <c r="F36" s="132"/>
      <c r="G36" s="132"/>
      <c r="H36" s="141"/>
      <c r="I36" s="105"/>
      <c r="J36" s="105"/>
      <c r="K36" s="105"/>
      <c r="L36" s="103" t="s">
        <v>39</v>
      </c>
      <c r="AA36" s="136"/>
      <c r="AB36" s="136"/>
      <c r="AC36" s="136"/>
      <c r="AD36" s="136"/>
      <c r="AE36" s="136"/>
      <c r="AF36" s="136"/>
      <c r="AG36" s="136"/>
      <c r="AH36" s="136"/>
    </row>
    <row r="37" spans="1:34" ht="14.25" x14ac:dyDescent="0.2">
      <c r="A37" s="117" t="s">
        <v>156</v>
      </c>
      <c r="C37" s="142"/>
      <c r="D37" s="142"/>
      <c r="E37" s="142"/>
      <c r="F37" s="143"/>
      <c r="G37" s="142"/>
    </row>
    <row r="38" spans="1:34" ht="14.25" x14ac:dyDescent="0.2">
      <c r="A38" s="118" t="s">
        <v>83</v>
      </c>
    </row>
    <row r="39" spans="1:34" ht="14.25" x14ac:dyDescent="0.2">
      <c r="A39" s="117" t="s">
        <v>157</v>
      </c>
    </row>
    <row r="40" spans="1:34" ht="14.25" x14ac:dyDescent="0.2">
      <c r="A40" s="118" t="s">
        <v>158</v>
      </c>
    </row>
    <row r="41" spans="1:34" ht="14.25" x14ac:dyDescent="0.2">
      <c r="A41" s="118" t="s">
        <v>159</v>
      </c>
    </row>
    <row r="42" spans="1:34" ht="14.25" x14ac:dyDescent="0.2">
      <c r="A42" s="5" t="s">
        <v>505</v>
      </c>
    </row>
    <row r="43" spans="1:34" ht="6.75" customHeight="1" x14ac:dyDescent="0.2"/>
    <row r="44" spans="1:34" x14ac:dyDescent="0.2">
      <c r="A44" s="91" t="s">
        <v>88</v>
      </c>
    </row>
    <row r="45" spans="1:34" x14ac:dyDescent="0.2">
      <c r="A45" s="91" t="s">
        <v>89</v>
      </c>
    </row>
    <row r="46" spans="1:34" x14ac:dyDescent="0.2">
      <c r="A46" s="91" t="s">
        <v>90</v>
      </c>
    </row>
    <row r="47" spans="1:34" s="93" customFormat="1" x14ac:dyDescent="0.2">
      <c r="A47" s="119" t="s">
        <v>91</v>
      </c>
      <c r="B47" s="91"/>
      <c r="C47" s="91"/>
      <c r="D47" s="91"/>
      <c r="E47" s="91"/>
      <c r="F47" s="91"/>
      <c r="G47" s="91"/>
      <c r="H47" s="91"/>
      <c r="I47" s="91"/>
      <c r="J47" s="91"/>
      <c r="K47" s="91"/>
      <c r="L47" s="91"/>
      <c r="M47" s="91"/>
      <c r="N47" s="91"/>
      <c r="O47" s="91"/>
      <c r="P47" s="91"/>
      <c r="Q47" s="91"/>
      <c r="R47" s="96"/>
    </row>
    <row r="48" spans="1:34" s="93" customFormat="1" x14ac:dyDescent="0.2">
      <c r="A48" s="120" t="s">
        <v>92</v>
      </c>
      <c r="B48" s="91"/>
      <c r="C48" s="91"/>
      <c r="D48" s="91"/>
      <c r="E48" s="91"/>
      <c r="F48" s="91"/>
      <c r="G48" s="91"/>
      <c r="H48" s="91"/>
      <c r="I48" s="91"/>
      <c r="J48" s="91"/>
      <c r="K48" s="91"/>
      <c r="L48" s="91"/>
      <c r="M48" s="91"/>
      <c r="N48" s="91"/>
      <c r="O48" s="91"/>
      <c r="P48" s="91"/>
      <c r="Q48" s="91"/>
      <c r="R48" s="96"/>
    </row>
    <row r="49" spans="1:18" s="93" customFormat="1" x14ac:dyDescent="0.2">
      <c r="A49" s="120" t="s">
        <v>93</v>
      </c>
      <c r="B49" s="91"/>
      <c r="C49" s="91"/>
      <c r="D49" s="91"/>
      <c r="E49" s="91"/>
      <c r="F49" s="91"/>
      <c r="G49" s="91"/>
      <c r="H49" s="91"/>
      <c r="I49" s="91"/>
      <c r="J49" s="91"/>
      <c r="K49" s="91"/>
      <c r="L49" s="91"/>
      <c r="M49" s="91"/>
      <c r="N49" s="91"/>
      <c r="O49" s="91"/>
      <c r="P49" s="91"/>
      <c r="Q49" s="91"/>
      <c r="R49" s="96"/>
    </row>
    <row r="50" spans="1:18" s="93" customFormat="1" x14ac:dyDescent="0.2">
      <c r="A50" s="120" t="s">
        <v>94</v>
      </c>
      <c r="B50" s="91"/>
      <c r="C50" s="91"/>
      <c r="D50" s="91"/>
      <c r="E50" s="91"/>
      <c r="F50" s="91"/>
      <c r="G50" s="91"/>
      <c r="H50" s="91"/>
      <c r="I50" s="91"/>
      <c r="J50" s="91"/>
      <c r="K50" s="91"/>
      <c r="L50" s="91"/>
      <c r="M50" s="91"/>
      <c r="N50" s="91"/>
      <c r="O50" s="91"/>
      <c r="P50" s="91"/>
      <c r="Q50" s="91"/>
      <c r="R50" s="96"/>
    </row>
    <row r="51" spans="1:18" s="93" customFormat="1" x14ac:dyDescent="0.2">
      <c r="A51" s="120" t="s">
        <v>95</v>
      </c>
      <c r="B51" s="91"/>
      <c r="C51" s="91"/>
      <c r="D51" s="91"/>
      <c r="E51" s="91"/>
      <c r="F51" s="91"/>
      <c r="G51" s="91"/>
      <c r="H51" s="91"/>
      <c r="I51" s="91"/>
      <c r="J51" s="91"/>
      <c r="K51" s="91"/>
      <c r="L51" s="91"/>
      <c r="M51" s="91"/>
      <c r="N51" s="91"/>
      <c r="O51" s="91"/>
      <c r="P51" s="91"/>
      <c r="Q51" s="91"/>
      <c r="R51" s="96"/>
    </row>
    <row r="52" spans="1:18" s="93" customFormat="1" x14ac:dyDescent="0.2">
      <c r="A52" s="120" t="s">
        <v>96</v>
      </c>
      <c r="B52" s="91"/>
      <c r="C52" s="91"/>
      <c r="D52" s="91"/>
      <c r="E52" s="91"/>
      <c r="F52" s="91"/>
      <c r="G52" s="91"/>
      <c r="H52" s="91"/>
      <c r="I52" s="91"/>
      <c r="J52" s="91"/>
      <c r="K52" s="91"/>
      <c r="L52" s="91"/>
      <c r="M52" s="91"/>
      <c r="N52" s="91"/>
      <c r="O52" s="91"/>
      <c r="P52" s="91"/>
      <c r="Q52" s="91"/>
      <c r="R52" s="96"/>
    </row>
    <row r="53" spans="1:18" s="93" customFormat="1" x14ac:dyDescent="0.2">
      <c r="A53" s="121"/>
      <c r="B53" s="91"/>
      <c r="C53" s="91"/>
      <c r="D53" s="91"/>
      <c r="E53" s="91"/>
      <c r="F53" s="91"/>
      <c r="G53" s="91"/>
      <c r="H53" s="91"/>
      <c r="I53" s="91"/>
      <c r="J53" s="91"/>
      <c r="K53" s="91"/>
      <c r="L53" s="91"/>
      <c r="M53" s="91"/>
      <c r="N53" s="91"/>
      <c r="O53" s="91"/>
      <c r="P53" s="91"/>
      <c r="Q53" s="91"/>
      <c r="R53" s="96"/>
    </row>
    <row r="54" spans="1:18" x14ac:dyDescent="0.2">
      <c r="A54" s="119" t="s">
        <v>97</v>
      </c>
      <c r="B54" s="91"/>
      <c r="C54" s="91"/>
      <c r="D54" s="91"/>
      <c r="E54" s="91"/>
      <c r="F54" s="91"/>
      <c r="G54" s="91"/>
      <c r="H54" s="91"/>
      <c r="I54" s="91"/>
      <c r="J54" s="91"/>
      <c r="K54" s="91"/>
      <c r="L54" s="91"/>
      <c r="M54" s="91"/>
      <c r="N54" s="91"/>
      <c r="O54" s="91"/>
      <c r="P54" s="91"/>
      <c r="Q54" s="91"/>
      <c r="R54" s="56"/>
    </row>
    <row r="55" spans="1:18" x14ac:dyDescent="0.2">
      <c r="A55" s="122" t="s">
        <v>98</v>
      </c>
      <c r="B55" s="91"/>
      <c r="C55" s="91"/>
      <c r="D55" s="91"/>
      <c r="E55" s="91"/>
      <c r="F55" s="91"/>
      <c r="G55" s="91"/>
      <c r="H55" s="91"/>
      <c r="I55" s="91"/>
      <c r="J55" s="91"/>
      <c r="K55" s="91"/>
      <c r="L55" s="91"/>
      <c r="M55" s="91"/>
      <c r="N55" s="91"/>
      <c r="O55" s="91"/>
      <c r="P55" s="91"/>
      <c r="Q55" s="91"/>
      <c r="R55" s="56"/>
    </row>
    <row r="56" spans="1:18" s="93" customFormat="1" x14ac:dyDescent="0.2">
      <c r="A56" s="122"/>
      <c r="B56" s="91"/>
      <c r="C56" s="91"/>
      <c r="D56" s="91"/>
      <c r="E56" s="91"/>
      <c r="F56" s="91"/>
      <c r="G56" s="91"/>
      <c r="H56" s="91"/>
      <c r="I56" s="91"/>
      <c r="J56" s="91"/>
      <c r="K56" s="91"/>
      <c r="L56" s="91"/>
      <c r="M56" s="91"/>
      <c r="N56" s="91"/>
      <c r="O56" s="91"/>
      <c r="P56" s="91"/>
      <c r="Q56" s="91"/>
      <c r="R56" s="96"/>
    </row>
    <row r="57" spans="1:18" s="93" customFormat="1" x14ac:dyDescent="0.2">
      <c r="A57" s="119" t="s">
        <v>99</v>
      </c>
      <c r="B57" s="91"/>
      <c r="C57" s="91"/>
      <c r="D57" s="91"/>
      <c r="E57" s="91"/>
      <c r="F57" s="91"/>
      <c r="G57" s="91"/>
      <c r="H57" s="91"/>
      <c r="I57" s="91"/>
      <c r="J57" s="91"/>
      <c r="K57" s="91"/>
      <c r="L57" s="91"/>
      <c r="M57" s="91"/>
      <c r="N57" s="91"/>
      <c r="O57" s="91"/>
      <c r="P57" s="91"/>
      <c r="Q57" s="91"/>
      <c r="R57" s="96"/>
    </row>
    <row r="58" spans="1:18" s="93" customFormat="1" x14ac:dyDescent="0.2">
      <c r="A58" s="123" t="s">
        <v>100</v>
      </c>
      <c r="B58" s="91"/>
      <c r="C58" s="91"/>
      <c r="D58" s="91"/>
      <c r="E58" s="91"/>
      <c r="F58" s="91"/>
      <c r="G58" s="91"/>
      <c r="H58" s="91"/>
      <c r="I58" s="91"/>
      <c r="J58" s="91"/>
      <c r="K58" s="91"/>
      <c r="L58" s="91"/>
      <c r="M58" s="91"/>
      <c r="N58" s="91"/>
      <c r="O58" s="91"/>
      <c r="P58" s="91"/>
      <c r="Q58" s="91"/>
      <c r="R58" s="96"/>
    </row>
    <row r="59" spans="1:18" s="93" customFormat="1" x14ac:dyDescent="0.2">
      <c r="A59" s="122" t="s">
        <v>101</v>
      </c>
      <c r="B59" s="91"/>
      <c r="C59" s="91"/>
      <c r="D59" s="91"/>
      <c r="E59" s="91"/>
      <c r="F59" s="91"/>
      <c r="G59" s="91"/>
      <c r="H59" s="91"/>
      <c r="I59" s="91"/>
      <c r="J59" s="91"/>
      <c r="K59" s="91"/>
      <c r="L59" s="91"/>
      <c r="M59" s="91"/>
      <c r="N59" s="91"/>
      <c r="O59" s="91"/>
      <c r="P59" s="91"/>
      <c r="Q59" s="91"/>
      <c r="R59" s="96"/>
    </row>
    <row r="60" spans="1:18" s="93" customFormat="1" x14ac:dyDescent="0.2">
      <c r="A60" s="122" t="s">
        <v>102</v>
      </c>
      <c r="B60" s="91"/>
      <c r="C60" s="91"/>
      <c r="D60" s="91"/>
      <c r="E60" s="91"/>
      <c r="F60" s="91"/>
      <c r="G60" s="91"/>
      <c r="H60" s="91"/>
      <c r="I60" s="91"/>
      <c r="J60" s="91"/>
      <c r="K60" s="91"/>
      <c r="L60" s="91"/>
      <c r="M60" s="91"/>
      <c r="N60" s="91"/>
      <c r="O60" s="91"/>
      <c r="P60" s="91"/>
      <c r="Q60" s="91"/>
      <c r="R60" s="96"/>
    </row>
    <row r="61" spans="1:18" s="93" customFormat="1" x14ac:dyDescent="0.2">
      <c r="A61" s="100"/>
      <c r="B61" s="91"/>
      <c r="C61" s="91"/>
      <c r="D61" s="91"/>
      <c r="E61" s="91"/>
      <c r="F61" s="91"/>
      <c r="G61" s="91"/>
      <c r="H61" s="91"/>
      <c r="I61" s="91"/>
      <c r="J61" s="91"/>
      <c r="K61" s="91"/>
      <c r="L61" s="91"/>
      <c r="M61" s="91"/>
      <c r="N61" s="91"/>
      <c r="O61" s="91"/>
      <c r="P61" s="91"/>
      <c r="Q61" s="91"/>
      <c r="R61" s="96"/>
    </row>
    <row r="62" spans="1:18" s="93" customFormat="1" x14ac:dyDescent="0.2">
      <c r="A62" s="119" t="s">
        <v>103</v>
      </c>
      <c r="B62" s="91"/>
      <c r="C62" s="91"/>
      <c r="D62" s="91"/>
      <c r="E62" s="91"/>
      <c r="F62" s="91"/>
      <c r="G62" s="91"/>
      <c r="H62" s="91"/>
      <c r="I62" s="91"/>
      <c r="J62" s="91"/>
      <c r="K62" s="91"/>
      <c r="L62" s="91"/>
      <c r="M62" s="91"/>
      <c r="N62" s="91"/>
      <c r="O62" s="91"/>
      <c r="P62" s="91"/>
      <c r="Q62" s="91"/>
      <c r="R62" s="96"/>
    </row>
    <row r="63" spans="1:18" s="93" customFormat="1" x14ac:dyDescent="0.2">
      <c r="A63" s="122" t="s">
        <v>104</v>
      </c>
      <c r="B63" s="91"/>
      <c r="C63" s="91"/>
      <c r="D63" s="91"/>
      <c r="E63" s="91"/>
      <c r="F63" s="91"/>
      <c r="G63" s="91"/>
      <c r="H63" s="91"/>
      <c r="I63" s="91"/>
      <c r="J63" s="91"/>
      <c r="K63" s="91"/>
      <c r="L63" s="91"/>
      <c r="M63" s="91"/>
      <c r="N63" s="91"/>
      <c r="O63" s="91"/>
      <c r="P63" s="91"/>
      <c r="Q63" s="91"/>
      <c r="R63" s="96"/>
    </row>
    <row r="65" spans="1:14" x14ac:dyDescent="0.2">
      <c r="A65" s="91" t="s">
        <v>164</v>
      </c>
    </row>
    <row r="67" spans="1:14" s="124" customFormat="1" x14ac:dyDescent="0.2">
      <c r="A67" s="62" t="s">
        <v>18</v>
      </c>
      <c r="B67" s="59"/>
      <c r="C67" s="63"/>
      <c r="D67" s="63"/>
      <c r="E67" s="63"/>
      <c r="F67" s="63"/>
      <c r="G67" s="63"/>
      <c r="H67" s="63"/>
      <c r="I67" s="63"/>
      <c r="J67" s="63"/>
      <c r="K67" s="63"/>
      <c r="L67" s="63"/>
      <c r="M67" s="63"/>
      <c r="N67" s="63"/>
    </row>
    <row r="68" spans="1:14" s="124" customFormat="1" x14ac:dyDescent="0.2">
      <c r="A68" s="91" t="s">
        <v>11</v>
      </c>
      <c r="B68" s="59"/>
      <c r="C68" s="64"/>
      <c r="D68" s="59"/>
      <c r="E68" s="64"/>
      <c r="F68" s="64"/>
      <c r="G68" s="64"/>
      <c r="H68" s="59"/>
      <c r="I68" s="65"/>
      <c r="J68" s="59"/>
      <c r="K68" s="64"/>
      <c r="L68" s="64"/>
      <c r="M68" s="66"/>
      <c r="N68" s="66"/>
    </row>
    <row r="69" spans="1:14" s="124" customFormat="1" x14ac:dyDescent="0.2">
      <c r="A69" s="406" t="s">
        <v>17</v>
      </c>
      <c r="B69" s="406"/>
      <c r="C69" s="64"/>
      <c r="D69" s="59"/>
      <c r="E69" s="64"/>
      <c r="F69" s="64"/>
      <c r="G69" s="64"/>
      <c r="H69" s="59"/>
      <c r="I69" s="65"/>
      <c r="J69" s="59"/>
      <c r="K69" s="64"/>
      <c r="L69" s="64"/>
      <c r="M69" s="66"/>
      <c r="N69" s="66"/>
    </row>
    <row r="70" spans="1:14" s="124" customFormat="1" x14ac:dyDescent="0.2">
      <c r="A70" s="59"/>
      <c r="B70" s="59"/>
      <c r="C70" s="64"/>
      <c r="D70" s="59"/>
      <c r="E70" s="64"/>
      <c r="F70" s="64"/>
      <c r="G70" s="64"/>
      <c r="H70" s="59"/>
      <c r="I70" s="65"/>
      <c r="J70" s="59"/>
      <c r="K70" s="64"/>
      <c r="L70" s="64"/>
      <c r="M70" s="66"/>
      <c r="N70" s="66"/>
    </row>
    <row r="71" spans="1:14" s="124" customFormat="1" x14ac:dyDescent="0.2">
      <c r="A71" s="100" t="s">
        <v>12</v>
      </c>
      <c r="B71" s="59"/>
      <c r="C71" s="64"/>
      <c r="D71" s="59"/>
      <c r="E71" s="64"/>
      <c r="F71" s="64"/>
      <c r="G71" s="64"/>
      <c r="H71" s="59"/>
      <c r="I71" s="65"/>
      <c r="J71" s="59"/>
      <c r="K71" s="64"/>
      <c r="L71" s="64"/>
      <c r="M71" s="66"/>
      <c r="N71" s="66"/>
    </row>
    <row r="72" spans="1:14" s="124" customFormat="1" x14ac:dyDescent="0.2">
      <c r="A72" s="125" t="s">
        <v>15</v>
      </c>
      <c r="B72" s="126"/>
      <c r="C72" s="64"/>
      <c r="D72" s="59"/>
      <c r="E72" s="64"/>
      <c r="F72" s="64"/>
      <c r="G72" s="64"/>
      <c r="H72" s="59"/>
      <c r="I72" s="65"/>
      <c r="J72" s="59"/>
      <c r="K72" s="64"/>
      <c r="L72" s="64"/>
      <c r="M72" s="66"/>
      <c r="N72" s="66"/>
    </row>
    <row r="73" spans="1:14" s="124" customFormat="1" x14ac:dyDescent="0.2">
      <c r="A73" s="59"/>
      <c r="B73" s="59"/>
      <c r="C73" s="64"/>
      <c r="D73" s="59"/>
      <c r="E73" s="64"/>
      <c r="F73" s="64"/>
      <c r="G73" s="64"/>
      <c r="H73" s="59"/>
      <c r="I73" s="65"/>
      <c r="J73" s="59"/>
      <c r="K73" s="64"/>
      <c r="L73" s="64"/>
      <c r="M73" s="64"/>
      <c r="N73" s="64"/>
    </row>
  </sheetData>
  <mergeCells count="1">
    <mergeCell ref="A69:B69"/>
  </mergeCells>
  <hyperlinks>
    <hyperlink ref="A72" r:id="rId1"/>
    <hyperlink ref="A69" r:id="rId2" display="ct_statistics@hmrc.gsi.gov.uk"/>
    <hyperlink ref="A72:B72" r:id="rId3" display="www.hmrc.gov.uk/"/>
    <hyperlink ref="A69:B69" r:id="rId4" display="ct.statistics@hmrc.gsi.gov.uk"/>
  </hyperlinks>
  <pageMargins left="0.7" right="0.7" top="0.75" bottom="0.75" header="0.3" footer="0.3"/>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14</vt:i4>
      </vt:variant>
    </vt:vector>
  </HeadingPairs>
  <TitlesOfParts>
    <vt:vector size="14" baseType="lpstr">
      <vt:lpstr>Contents</vt:lpstr>
      <vt:lpstr>Table A.5</vt:lpstr>
      <vt:lpstr>Table A.6</vt:lpstr>
      <vt:lpstr>Table 11.1A</vt:lpstr>
      <vt:lpstr>Table 11.1B</vt:lpstr>
      <vt:lpstr>Table 11.2</vt:lpstr>
      <vt:lpstr>Table 11.3</vt:lpstr>
      <vt:lpstr>Table 11.4</vt:lpstr>
      <vt:lpstr>Table 11.5</vt:lpstr>
      <vt:lpstr>Table 11.6</vt:lpstr>
      <vt:lpstr>Table 11.7</vt:lpstr>
      <vt:lpstr>Table 11.8</vt:lpstr>
      <vt:lpstr>Table 11.9</vt:lpstr>
      <vt:lpstr>Table 11.10</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Corporation Tax Statistics table T11.1B</dc:title>
  <dc:creator>Hanison, Tim (KAI Direct Business Taxes)</dc:creator>
  <cp:keywords>HMRC United Kingdom Corporation Tax Statistics</cp:keywords>
  <cp:lastModifiedBy>Louise Bradford</cp:lastModifiedBy>
  <cp:lastPrinted>2015-08-25T08:37:19Z</cp:lastPrinted>
  <dcterms:created xsi:type="dcterms:W3CDTF">1999-07-07T10:40:49Z</dcterms:created>
  <dcterms:modified xsi:type="dcterms:W3CDTF">2018-10-18T13:02:49Z</dcterms:modified>
</cp:coreProperties>
</file>