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5200" windowHeight="11085"/>
  </bookViews>
  <sheets>
    <sheet name="FIRE112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8" i="1"/>
  <c r="BA8"/>
  <c r="BB6"/>
  <c r="BA6"/>
  <c r="BB5"/>
  <c r="BA5"/>
  <c r="AS8"/>
  <c r="AR8"/>
  <c r="AS6"/>
  <c r="AR6"/>
  <c r="AS5"/>
  <c r="AR5"/>
  <c r="AA8"/>
  <c r="Z8"/>
  <c r="AA6"/>
  <c r="Z6"/>
  <c r="AA5"/>
  <c r="Z5"/>
  <c r="Q6"/>
  <c r="Q5"/>
  <c r="R5"/>
  <c r="R6"/>
  <c r="R8"/>
  <c r="H8"/>
  <c r="H6"/>
  <c r="H5"/>
  <c r="I5"/>
  <c r="I6"/>
  <c r="I8"/>
</calcChain>
</file>

<file path=xl/sharedStrings.xml><?xml version="1.0" encoding="utf-8"?>
<sst xmlns="http://schemas.openxmlformats.org/spreadsheetml/2006/main" count="295" uniqueCount="77">
  <si>
    <r>
      <t>FIRE STATISTICS TABLE 1121: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ethnicity and role in 2016/17</t>
    </r>
  </si>
  <si>
    <t>Wholetime</t>
  </si>
  <si>
    <t>Total Firefighters</t>
  </si>
  <si>
    <t>Fire Control</t>
  </si>
  <si>
    <t>Support Staff</t>
  </si>
  <si>
    <t>Total Staff</t>
  </si>
  <si>
    <t>FRA</t>
  </si>
  <si>
    <t>White</t>
  </si>
  <si>
    <t>Mixed</t>
  </si>
  <si>
    <t>Asian or Asian British</t>
  </si>
  <si>
    <t>Black or Black British</t>
  </si>
  <si>
    <t>Chinese or Other Ethnicity</t>
  </si>
  <si>
    <t>Ethnic origin Not Stated</t>
  </si>
  <si>
    <t>% from an ethnic minority</t>
  </si>
  <si>
    <t>% not stated</t>
  </si>
  <si>
    <t>England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</si>
  <si>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</si>
  <si>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</si>
  <si>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</si>
  <si>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</si>
  <si>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</si>
  <si>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</si>
  <si>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</si>
  <si>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</si>
  <si>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</si>
  <si>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</si>
  <si>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</si>
  <si>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</si>
  <si>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</si>
  <si>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</si>
  <si>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</si>
  <si>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</si>
  <si>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</si>
  <si>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Hampshire</t>
  </si>
  <si>
    <t>Hereford and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</si>
  <si>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</si>
  <si>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</si>
  <si>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</si>
  <si>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</si>
  <si>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</si>
  <si>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</si>
  <si>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</si>
  <si>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</si>
  <si>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</si>
  <si>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</si>
  <si>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</si>
  <si>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</si>
  <si>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</si>
  <si>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</si>
  <si>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</si>
  <si>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</si>
  <si>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</si>
  <si>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</si>
  <si>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</si>
  <si>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</si>
  <si>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Isles of Scilly</t>
  </si>
  <si>
    <t>Metropolitan fire and rescue authorities</t>
  </si>
  <si>
    <t>Greater Manchester</t>
  </si>
  <si>
    <t>Merseyside</t>
  </si>
  <si>
    <t>South Yorkshire</t>
  </si>
  <si>
    <t>Tyne and Wear</t>
  </si>
  <si>
    <t>West Midlands</t>
  </si>
  <si>
    <t>West Yorkshire</t>
  </si>
  <si>
    <t>Greater London</t>
  </si>
  <si>
    <t>1 The total number of employees</t>
  </si>
  <si>
    <t>Notes</t>
  </si>
  <si>
    <t>The figures for 2016/17 were collected on a voluntary basis. Those eight FRSs with 0 new staff could be due to 0 new staff being recruited or due to the data being unavailable.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</si>
  <si>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</si>
  <si>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</si>
  <si>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</si>
  <si>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Authorities.</t>
  </si>
  <si>
    <t>Updated alongside Fire and rescue workforce and pensions statistics</t>
  </si>
  <si>
    <t>Contact: FireStatistics@homeoffice.gsi.gov.uk</t>
  </si>
  <si>
    <t>Next Update: Autumn 2018</t>
  </si>
  <si>
    <t>-</t>
  </si>
  <si>
    <r>
      <t xml:space="preserve">Retained Duty System </t>
    </r>
    <r>
      <rPr>
        <vertAlign val="superscript"/>
        <sz val="11"/>
        <color theme="1"/>
        <rFont val="Calibri"/>
        <family val="2"/>
        <scheme val="minor"/>
      </rPr>
      <t>2</t>
    </r>
  </si>
  <si>
    <t>2 Also known as "On-call firefighters"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</si>
</sst>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Border="1"/>
    <xf numFmtId="0" fontId="0" fillId="3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2" fillId="4" borderId="3" xfId="0" applyFont="1" applyFill="1" applyBorder="1"/>
    <xf numFmtId="3" fontId="2" fillId="3" borderId="3" xfId="0" applyNumberFormat="1" applyFont="1" applyFill="1" applyBorder="1" applyAlignment="1">
      <alignment horizontal="right"/>
    </xf>
    <xf numFmtId="9" fontId="2" fillId="3" borderId="3" xfId="1" applyFont="1" applyFill="1" applyBorder="1" applyAlignment="1">
      <alignment horizontal="right"/>
    </xf>
    <xf numFmtId="164" fontId="0" fillId="3" borderId="0" xfId="0" applyNumberFormat="1" applyFill="1"/>
    <xf numFmtId="1" fontId="0" fillId="3" borderId="0" xfId="0" applyNumberFormat="1" applyFill="1"/>
    <xf numFmtId="0" fontId="2" fillId="4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9" fontId="2" fillId="3" borderId="0" xfId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9" fontId="1" fillId="3" borderId="0" xfId="1" applyFont="1" applyFill="1" applyBorder="1" applyAlignment="1">
      <alignment horizontal="right"/>
    </xf>
    <xf numFmtId="3" fontId="0" fillId="4" borderId="0" xfId="0" applyNumberFormat="1" applyFill="1" applyBorder="1"/>
    <xf numFmtId="0" fontId="0" fillId="4" borderId="1" xfId="0" applyFill="1" applyBorder="1"/>
    <xf numFmtId="3" fontId="0" fillId="3" borderId="1" xfId="0" applyNumberFormat="1" applyFont="1" applyFill="1" applyBorder="1" applyAlignment="1">
      <alignment horizontal="right"/>
    </xf>
    <xf numFmtId="9" fontId="1" fillId="3" borderId="1" xfId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9" fontId="2" fillId="3" borderId="1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0" fillId="4" borderId="0" xfId="0" applyFill="1" applyAlignment="1">
      <alignment wrapText="1"/>
    </xf>
    <xf numFmtId="0" fontId="8" fillId="4" borderId="0" xfId="2" applyFont="1" applyFill="1"/>
    <xf numFmtId="0" fontId="0" fillId="4" borderId="0" xfId="0" applyFill="1" applyAlignment="1">
      <alignment horizontal="right"/>
    </xf>
    <xf numFmtId="0" fontId="8" fillId="4" borderId="0" xfId="2" applyFill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yperlink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workbookViewId="0">
      <pane ySplit="5" topLeftCell="A6" activePane="bottomLeft" state="frozen"/>
      <selection pane="bottomLeft" sqref="A1:BB1"/>
    </sheetView>
  </sheetViews>
  <sheetFormatPr defaultRowHeight="15"/>
  <cols>
    <col min="1" max="1" width="50.7109375" style="4" customWidth="1"/>
    <col min="2" max="9" width="8.7109375" style="4" customWidth="1"/>
    <col min="10" max="10" width="2.7109375" style="4" customWidth="1"/>
    <col min="11" max="18" width="8.7109375" style="4" customWidth="1"/>
    <col min="19" max="19" width="2.7109375" style="4" customWidth="1"/>
    <col min="20" max="27" width="8.7109375" style="4" customWidth="1"/>
    <col min="28" max="28" width="2.7109375" style="4" customWidth="1"/>
    <col min="29" max="36" width="8.7109375" style="4" customWidth="1"/>
    <col min="37" max="37" width="2.7109375" style="4" customWidth="1"/>
    <col min="38" max="45" width="8.7109375" style="4" customWidth="1"/>
    <col min="46" max="46" width="2.7109375" style="4" customWidth="1"/>
    <col min="47" max="54" width="8.7109375" style="4" customWidth="1"/>
    <col min="55" max="16384" width="9.140625" style="4"/>
  </cols>
  <sheetData>
    <row r="1" spans="1:64" s="1" customFormat="1" ht="23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64" s="3" customFormat="1">
      <c r="A2" s="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</row>
    <row r="3" spans="1:64" s="8" customFormat="1" ht="15.75" customHeight="1" thickBot="1">
      <c r="A3" s="4"/>
      <c r="B3" s="43" t="s">
        <v>1</v>
      </c>
      <c r="C3" s="43"/>
      <c r="D3" s="43"/>
      <c r="E3" s="43"/>
      <c r="F3" s="43"/>
      <c r="G3" s="43"/>
      <c r="H3" s="43"/>
      <c r="I3" s="5"/>
      <c r="J3" s="6"/>
      <c r="K3" s="45" t="s">
        <v>75</v>
      </c>
      <c r="L3" s="45"/>
      <c r="M3" s="45"/>
      <c r="N3" s="45"/>
      <c r="O3" s="45"/>
      <c r="P3" s="45"/>
      <c r="Q3" s="45"/>
      <c r="R3" s="45"/>
      <c r="S3" s="6"/>
      <c r="T3" s="44" t="s">
        <v>2</v>
      </c>
      <c r="U3" s="44"/>
      <c r="V3" s="44"/>
      <c r="W3" s="44"/>
      <c r="X3" s="44"/>
      <c r="Y3" s="44"/>
      <c r="Z3" s="44"/>
      <c r="AA3" s="7"/>
      <c r="AB3" s="6"/>
      <c r="AC3" s="45" t="s">
        <v>3</v>
      </c>
      <c r="AD3" s="45"/>
      <c r="AE3" s="45"/>
      <c r="AF3" s="45"/>
      <c r="AG3" s="45"/>
      <c r="AH3" s="45"/>
      <c r="AI3" s="45"/>
      <c r="AJ3" s="5"/>
      <c r="AK3" s="6"/>
      <c r="AL3" s="45" t="s">
        <v>4</v>
      </c>
      <c r="AM3" s="45"/>
      <c r="AN3" s="45"/>
      <c r="AO3" s="45"/>
      <c r="AP3" s="45"/>
      <c r="AQ3" s="45"/>
      <c r="AR3" s="45"/>
      <c r="AS3" s="5"/>
      <c r="AT3" s="6"/>
      <c r="AU3" s="44" t="s">
        <v>5</v>
      </c>
      <c r="AV3" s="44"/>
      <c r="AW3" s="44"/>
      <c r="AX3" s="44"/>
      <c r="AY3" s="44"/>
      <c r="AZ3" s="44"/>
      <c r="BA3" s="44"/>
      <c r="BB3" s="44"/>
    </row>
    <row r="4" spans="1:64" s="15" customFormat="1" ht="75.75" thickBot="1">
      <c r="A4" s="9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1" t="s">
        <v>14</v>
      </c>
      <c r="J4" s="12"/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1" t="s">
        <v>13</v>
      </c>
      <c r="R4" s="11" t="s">
        <v>14</v>
      </c>
      <c r="S4" s="12"/>
      <c r="T4" s="13" t="s">
        <v>7</v>
      </c>
      <c r="U4" s="13" t="s">
        <v>8</v>
      </c>
      <c r="V4" s="13" t="s">
        <v>9</v>
      </c>
      <c r="W4" s="13" t="s">
        <v>10</v>
      </c>
      <c r="X4" s="13" t="s">
        <v>11</v>
      </c>
      <c r="Y4" s="13" t="s">
        <v>12</v>
      </c>
      <c r="Z4" s="14" t="s">
        <v>13</v>
      </c>
      <c r="AA4" s="14" t="s">
        <v>14</v>
      </c>
      <c r="AB4" s="12"/>
      <c r="AC4" s="10" t="s">
        <v>7</v>
      </c>
      <c r="AD4" s="10" t="s">
        <v>8</v>
      </c>
      <c r="AE4" s="10" t="s">
        <v>9</v>
      </c>
      <c r="AF4" s="10" t="s">
        <v>10</v>
      </c>
      <c r="AG4" s="10" t="s">
        <v>11</v>
      </c>
      <c r="AH4" s="10" t="s">
        <v>12</v>
      </c>
      <c r="AI4" s="11" t="s">
        <v>13</v>
      </c>
      <c r="AJ4" s="11" t="s">
        <v>14</v>
      </c>
      <c r="AK4" s="12"/>
      <c r="AL4" s="10" t="s">
        <v>7</v>
      </c>
      <c r="AM4" s="10" t="s">
        <v>8</v>
      </c>
      <c r="AN4" s="10" t="s">
        <v>9</v>
      </c>
      <c r="AO4" s="10" t="s">
        <v>10</v>
      </c>
      <c r="AP4" s="10" t="s">
        <v>11</v>
      </c>
      <c r="AQ4" s="10" t="s">
        <v>12</v>
      </c>
      <c r="AR4" s="11" t="s">
        <v>13</v>
      </c>
      <c r="AS4" s="11" t="s">
        <v>14</v>
      </c>
      <c r="AT4" s="12"/>
      <c r="AU4" s="13" t="s">
        <v>7</v>
      </c>
      <c r="AV4" s="13" t="s">
        <v>8</v>
      </c>
      <c r="AW4" s="13" t="s">
        <v>9</v>
      </c>
      <c r="AX4" s="13" t="s">
        <v>10</v>
      </c>
      <c r="AY4" s="13" t="s">
        <v>11</v>
      </c>
      <c r="AZ4" s="13" t="s">
        <v>12</v>
      </c>
      <c r="BA4" s="14" t="s">
        <v>13</v>
      </c>
      <c r="BB4" s="14" t="s">
        <v>14</v>
      </c>
    </row>
    <row r="5" spans="1:64" s="8" customFormat="1" ht="15" customHeight="1" thickBot="1">
      <c r="A5" s="16" t="s">
        <v>15</v>
      </c>
      <c r="B5" s="17">
        <v>344</v>
      </c>
      <c r="C5" s="17">
        <v>17</v>
      </c>
      <c r="D5" s="17">
        <v>2</v>
      </c>
      <c r="E5" s="17">
        <v>7</v>
      </c>
      <c r="F5" s="17">
        <v>2</v>
      </c>
      <c r="G5" s="17">
        <v>100</v>
      </c>
      <c r="H5" s="18">
        <f>SUM(C5:F5)/SUM(B5:F5)</f>
        <v>7.5268817204301078E-2</v>
      </c>
      <c r="I5" s="25">
        <f>G5/SUM(B5:G5)</f>
        <v>0.21186440677966101</v>
      </c>
      <c r="J5" s="17"/>
      <c r="K5" s="17">
        <v>705</v>
      </c>
      <c r="L5" s="17">
        <v>7</v>
      </c>
      <c r="M5" s="17">
        <v>2</v>
      </c>
      <c r="N5" s="17">
        <v>5</v>
      </c>
      <c r="O5" s="17">
        <v>6</v>
      </c>
      <c r="P5" s="17">
        <v>283</v>
      </c>
      <c r="Q5" s="18">
        <f>SUM(L5:O5)/SUM(K5:O5)</f>
        <v>2.7586206896551724E-2</v>
      </c>
      <c r="R5" s="23">
        <f>P5/SUM(K5:P5)</f>
        <v>0.28075396825396826</v>
      </c>
      <c r="S5" s="17"/>
      <c r="T5" s="17">
        <v>1049</v>
      </c>
      <c r="U5" s="17">
        <v>24</v>
      </c>
      <c r="V5" s="17">
        <v>4</v>
      </c>
      <c r="W5" s="17">
        <v>12</v>
      </c>
      <c r="X5" s="17">
        <v>8</v>
      </c>
      <c r="Y5" s="17">
        <v>383</v>
      </c>
      <c r="Z5" s="18">
        <f>SUM(U5:X5)/SUM(T5:X5)</f>
        <v>4.3755697356426621E-2</v>
      </c>
      <c r="AA5" s="23">
        <f>Y5/SUM(T5:Y5)</f>
        <v>0.25878378378378381</v>
      </c>
      <c r="AB5" s="17"/>
      <c r="AC5" s="17">
        <v>45</v>
      </c>
      <c r="AD5" s="17">
        <v>1</v>
      </c>
      <c r="AE5" s="17">
        <v>0</v>
      </c>
      <c r="AF5" s="17">
        <v>2</v>
      </c>
      <c r="AG5" s="17">
        <v>1</v>
      </c>
      <c r="AH5" s="17">
        <v>12</v>
      </c>
      <c r="AI5" s="18">
        <v>8.1632653061224483E-2</v>
      </c>
      <c r="AJ5" s="18">
        <v>0.19672131147540983</v>
      </c>
      <c r="AK5" s="17"/>
      <c r="AL5" s="17">
        <v>544</v>
      </c>
      <c r="AM5" s="17">
        <v>8</v>
      </c>
      <c r="AN5" s="17">
        <v>13</v>
      </c>
      <c r="AO5" s="17">
        <v>13</v>
      </c>
      <c r="AP5" s="17">
        <v>14</v>
      </c>
      <c r="AQ5" s="17">
        <v>127</v>
      </c>
      <c r="AR5" s="18">
        <f>SUM(AM5:AP5)/SUM(AL5:AP5)</f>
        <v>8.1081081081081086E-2</v>
      </c>
      <c r="AS5" s="23">
        <f>AQ5/SUM(AL5:AQ5)</f>
        <v>0.17663421418636996</v>
      </c>
      <c r="AT5" s="17"/>
      <c r="AU5" s="17">
        <v>1638</v>
      </c>
      <c r="AV5" s="17">
        <v>33</v>
      </c>
      <c r="AW5" s="17">
        <v>17</v>
      </c>
      <c r="AX5" s="17">
        <v>27</v>
      </c>
      <c r="AY5" s="17">
        <v>23</v>
      </c>
      <c r="AZ5" s="17">
        <v>522</v>
      </c>
      <c r="BA5" s="18">
        <f>SUM(AV5:AY5)/SUM(AU5:AY5)</f>
        <v>5.7537399309551207E-2</v>
      </c>
      <c r="BB5" s="23">
        <f>AZ5/SUM(AU5:AZ5)</f>
        <v>0.23097345132743363</v>
      </c>
      <c r="BC5" s="19"/>
      <c r="BD5" s="19"/>
      <c r="BE5" s="19"/>
      <c r="BF5" s="19"/>
      <c r="BG5" s="19"/>
      <c r="BH5" s="19"/>
      <c r="BI5" s="19"/>
      <c r="BJ5" s="19"/>
      <c r="BK5" s="19"/>
      <c r="BL5" s="20"/>
    </row>
    <row r="6" spans="1:64" s="8" customFormat="1" ht="15" customHeight="1">
      <c r="A6" s="21" t="s">
        <v>16</v>
      </c>
      <c r="B6" s="22">
        <v>225</v>
      </c>
      <c r="C6" s="22">
        <v>1</v>
      </c>
      <c r="D6" s="22">
        <v>1</v>
      </c>
      <c r="E6" s="22">
        <v>0</v>
      </c>
      <c r="F6" s="22">
        <v>0</v>
      </c>
      <c r="G6" s="22">
        <v>86</v>
      </c>
      <c r="H6" s="23">
        <f>SUM(C6:F6)/SUM(B6:F6)</f>
        <v>8.8105726872246704E-3</v>
      </c>
      <c r="I6" s="25">
        <f>G6/SUM(B6:G6)</f>
        <v>0.27476038338658149</v>
      </c>
      <c r="J6" s="22"/>
      <c r="K6" s="22">
        <v>690</v>
      </c>
      <c r="L6" s="22">
        <v>7</v>
      </c>
      <c r="M6" s="22">
        <v>1</v>
      </c>
      <c r="N6" s="22">
        <v>5</v>
      </c>
      <c r="O6" s="22">
        <v>6</v>
      </c>
      <c r="P6" s="22">
        <v>283</v>
      </c>
      <c r="Q6" s="23">
        <f>SUM(L6:O6)/SUM(K6:O6)</f>
        <v>2.6798307475317348E-2</v>
      </c>
      <c r="R6" s="23">
        <f>P6/SUM(K6:P6)</f>
        <v>0.28528225806451613</v>
      </c>
      <c r="S6" s="22"/>
      <c r="T6" s="22">
        <v>915</v>
      </c>
      <c r="U6" s="22">
        <v>8</v>
      </c>
      <c r="V6" s="22">
        <v>2</v>
      </c>
      <c r="W6" s="22">
        <v>5</v>
      </c>
      <c r="X6" s="22">
        <v>6</v>
      </c>
      <c r="Y6" s="22">
        <v>369</v>
      </c>
      <c r="Z6" s="23">
        <f>SUM(U6:X6)/SUM(T6:X6)</f>
        <v>2.2435897435897436E-2</v>
      </c>
      <c r="AA6" s="23">
        <f>Y6/SUM(T6:Y6)</f>
        <v>0.28275862068965518</v>
      </c>
      <c r="AB6" s="22"/>
      <c r="AC6" s="22">
        <v>24</v>
      </c>
      <c r="AD6" s="22">
        <v>0</v>
      </c>
      <c r="AE6" s="22">
        <v>0</v>
      </c>
      <c r="AF6" s="22">
        <v>0</v>
      </c>
      <c r="AG6" s="22">
        <v>1</v>
      </c>
      <c r="AH6" s="22">
        <v>11</v>
      </c>
      <c r="AI6" s="23">
        <v>0.04</v>
      </c>
      <c r="AJ6" s="23">
        <v>0.30555555555555558</v>
      </c>
      <c r="AK6" s="22"/>
      <c r="AL6" s="22">
        <v>389</v>
      </c>
      <c r="AM6" s="22">
        <v>2</v>
      </c>
      <c r="AN6" s="22">
        <v>6</v>
      </c>
      <c r="AO6" s="22">
        <v>3</v>
      </c>
      <c r="AP6" s="22">
        <v>11</v>
      </c>
      <c r="AQ6" s="22">
        <v>112</v>
      </c>
      <c r="AR6" s="25">
        <f>SUM(AM6:AP6)/SUM(AL6:AP6)</f>
        <v>5.3527980535279802E-2</v>
      </c>
      <c r="AS6" s="25">
        <f>AQ6/SUM(AL6:AQ6)</f>
        <v>0.21414913957934992</v>
      </c>
      <c r="AT6" s="22"/>
      <c r="AU6" s="22">
        <v>1328</v>
      </c>
      <c r="AV6" s="22">
        <v>10</v>
      </c>
      <c r="AW6" s="22">
        <v>8</v>
      </c>
      <c r="AX6" s="22">
        <v>7</v>
      </c>
      <c r="AY6" s="22">
        <v>18</v>
      </c>
      <c r="AZ6" s="22">
        <v>492</v>
      </c>
      <c r="BA6" s="18">
        <f>SUM(AV6:AY6)/SUM(AU6:AY6)</f>
        <v>3.1363967906637494E-2</v>
      </c>
      <c r="BB6" s="23">
        <f>AZ6/SUM(AU6:AZ6)</f>
        <v>0.2640901771336554</v>
      </c>
      <c r="BC6" s="19"/>
      <c r="BD6" s="19"/>
      <c r="BE6" s="19"/>
      <c r="BF6" s="19"/>
      <c r="BG6" s="19"/>
      <c r="BH6" s="19"/>
      <c r="BI6" s="19"/>
      <c r="BJ6" s="19"/>
      <c r="BK6" s="19"/>
    </row>
    <row r="7" spans="1:64" s="8" customFormat="1" ht="15" customHeight="1" thickBot="1">
      <c r="A7" s="2" t="s">
        <v>17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 t="s">
        <v>74</v>
      </c>
      <c r="I7" s="25" t="s">
        <v>74</v>
      </c>
      <c r="J7" s="24"/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5" t="s">
        <v>74</v>
      </c>
      <c r="R7" s="25" t="s">
        <v>74</v>
      </c>
      <c r="S7" s="24"/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3" t="s">
        <v>74</v>
      </c>
      <c r="AA7" s="23" t="s">
        <v>74</v>
      </c>
      <c r="AB7" s="24"/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5" t="s">
        <v>74</v>
      </c>
      <c r="AJ7" s="25" t="s">
        <v>74</v>
      </c>
      <c r="AK7" s="24"/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 t="s">
        <v>74</v>
      </c>
      <c r="AS7" s="25" t="s">
        <v>74</v>
      </c>
      <c r="AT7" s="24"/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3" t="s">
        <v>74</v>
      </c>
      <c r="BB7" s="23" t="s">
        <v>74</v>
      </c>
      <c r="BC7" s="19"/>
      <c r="BD7" s="19"/>
      <c r="BE7" s="19"/>
      <c r="BF7" s="19"/>
      <c r="BG7" s="19"/>
      <c r="BH7" s="19"/>
      <c r="BI7" s="19"/>
      <c r="BJ7" s="19"/>
      <c r="BK7" s="19"/>
    </row>
    <row r="8" spans="1:64" s="8" customFormat="1" ht="15" customHeight="1">
      <c r="A8" s="2" t="s">
        <v>18</v>
      </c>
      <c r="B8" s="24">
        <v>18</v>
      </c>
      <c r="C8" s="24">
        <v>1</v>
      </c>
      <c r="D8" s="24">
        <v>0</v>
      </c>
      <c r="E8" s="24">
        <v>0</v>
      </c>
      <c r="F8" s="24">
        <v>0</v>
      </c>
      <c r="G8" s="24">
        <v>4</v>
      </c>
      <c r="H8" s="25">
        <f>SUM(C8:F8)/SUM(B8:F8)</f>
        <v>5.2631578947368418E-2</v>
      </c>
      <c r="I8" s="25">
        <f>G8/SUM(B8:G8)</f>
        <v>0.17391304347826086</v>
      </c>
      <c r="J8" s="24"/>
      <c r="K8" s="24">
        <v>18</v>
      </c>
      <c r="L8" s="24">
        <v>0</v>
      </c>
      <c r="M8" s="24">
        <v>0</v>
      </c>
      <c r="N8" s="24">
        <v>0</v>
      </c>
      <c r="O8" s="24">
        <v>0</v>
      </c>
      <c r="P8" s="24">
        <v>4</v>
      </c>
      <c r="Q8" s="25">
        <v>0</v>
      </c>
      <c r="R8" s="25">
        <f>P8/SUM(K8:P8)</f>
        <v>0.18181818181818182</v>
      </c>
      <c r="S8" s="24"/>
      <c r="T8" s="22">
        <v>36</v>
      </c>
      <c r="U8" s="22">
        <v>1</v>
      </c>
      <c r="V8" s="22">
        <v>0</v>
      </c>
      <c r="W8" s="22">
        <v>0</v>
      </c>
      <c r="X8" s="22">
        <v>0</v>
      </c>
      <c r="Y8" s="22">
        <v>8</v>
      </c>
      <c r="Z8" s="23">
        <f>SUM(U8:X8)/SUM(T8:X8)</f>
        <v>2.7027027027027029E-2</v>
      </c>
      <c r="AA8" s="23">
        <f>Y8/SUM(T8:Y8)</f>
        <v>0.17777777777777778</v>
      </c>
      <c r="AB8" s="24"/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5" t="s">
        <v>74</v>
      </c>
      <c r="AJ8" s="25" t="s">
        <v>74</v>
      </c>
      <c r="AK8" s="24"/>
      <c r="AL8" s="24">
        <v>10</v>
      </c>
      <c r="AM8" s="24">
        <v>0</v>
      </c>
      <c r="AN8" s="24">
        <v>1</v>
      </c>
      <c r="AO8" s="24">
        <v>0</v>
      </c>
      <c r="AP8" s="24">
        <v>0</v>
      </c>
      <c r="AQ8" s="24">
        <v>1</v>
      </c>
      <c r="AR8" s="25">
        <f>SUM(AM8:AP8)/SUM(AL8:AP8)</f>
        <v>9.0909090909090912E-2</v>
      </c>
      <c r="AS8" s="25">
        <f>AQ8/SUM(AL8:AQ8)</f>
        <v>8.3333333333333329E-2</v>
      </c>
      <c r="AT8" s="24"/>
      <c r="AU8" s="22">
        <v>46</v>
      </c>
      <c r="AV8" s="22">
        <v>1</v>
      </c>
      <c r="AW8" s="22">
        <v>1</v>
      </c>
      <c r="AX8" s="22">
        <v>0</v>
      </c>
      <c r="AY8" s="22">
        <v>0</v>
      </c>
      <c r="AZ8" s="22">
        <v>9</v>
      </c>
      <c r="BA8" s="18">
        <f>SUM(AV8:AY8)/SUM(AU8:AY8)</f>
        <v>4.1666666666666664E-2</v>
      </c>
      <c r="BB8" s="23">
        <f>AZ8/SUM(AU8:AZ8)</f>
        <v>0.15789473684210525</v>
      </c>
      <c r="BC8" s="19"/>
      <c r="BD8" s="19"/>
      <c r="BE8" s="19"/>
      <c r="BF8" s="19"/>
      <c r="BG8" s="19"/>
      <c r="BH8" s="19"/>
      <c r="BI8" s="19"/>
      <c r="BJ8" s="19"/>
      <c r="BK8" s="19"/>
    </row>
    <row r="9" spans="1:64" s="8" customFormat="1" ht="15" customHeight="1">
      <c r="A9" s="2" t="s">
        <v>19</v>
      </c>
      <c r="B9" s="24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5">
        <v>0</v>
      </c>
      <c r="I9" s="25">
        <v>0</v>
      </c>
      <c r="J9" s="24"/>
      <c r="K9" s="24">
        <v>8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  <c r="R9" s="25">
        <v>0</v>
      </c>
      <c r="S9" s="24"/>
      <c r="T9" s="22">
        <v>15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3">
        <v>0</v>
      </c>
      <c r="AA9" s="23">
        <v>0</v>
      </c>
      <c r="AB9" s="24"/>
      <c r="AC9" s="24">
        <v>3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5">
        <v>0</v>
      </c>
      <c r="AJ9" s="25">
        <v>0</v>
      </c>
      <c r="AK9" s="24"/>
      <c r="AL9" s="24">
        <v>19</v>
      </c>
      <c r="AM9" s="24">
        <v>0</v>
      </c>
      <c r="AN9" s="24">
        <v>1</v>
      </c>
      <c r="AO9" s="24">
        <v>1</v>
      </c>
      <c r="AP9" s="24">
        <v>0</v>
      </c>
      <c r="AQ9" s="24">
        <v>1</v>
      </c>
      <c r="AR9" s="25">
        <v>9.5238095238095233E-2</v>
      </c>
      <c r="AS9" s="25">
        <v>4.5454545454545456E-2</v>
      </c>
      <c r="AT9" s="24"/>
      <c r="AU9" s="22">
        <v>37</v>
      </c>
      <c r="AV9" s="22">
        <v>0</v>
      </c>
      <c r="AW9" s="22">
        <v>1</v>
      </c>
      <c r="AX9" s="22">
        <v>1</v>
      </c>
      <c r="AY9" s="22">
        <v>0</v>
      </c>
      <c r="AZ9" s="22">
        <v>1</v>
      </c>
      <c r="BA9" s="23">
        <v>5.128205128205128E-2</v>
      </c>
      <c r="BB9" s="23">
        <v>2.5000000000000001E-2</v>
      </c>
      <c r="BC9" s="19"/>
      <c r="BD9" s="19"/>
      <c r="BE9" s="19"/>
      <c r="BF9" s="19"/>
      <c r="BG9" s="19"/>
      <c r="BH9" s="19"/>
      <c r="BI9" s="19"/>
      <c r="BJ9" s="19"/>
      <c r="BK9" s="19"/>
    </row>
    <row r="10" spans="1:64" s="8" customFormat="1" ht="15" customHeight="1">
      <c r="A10" s="2" t="s">
        <v>20</v>
      </c>
      <c r="B10" s="24">
        <v>11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5">
        <v>0</v>
      </c>
      <c r="I10" s="25">
        <v>0</v>
      </c>
      <c r="J10" s="24"/>
      <c r="K10" s="24">
        <v>20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5">
        <v>4.7619047619047616E-2</v>
      </c>
      <c r="R10" s="25">
        <v>0</v>
      </c>
      <c r="S10" s="24"/>
      <c r="T10" s="22">
        <v>31</v>
      </c>
      <c r="U10" s="22">
        <v>0</v>
      </c>
      <c r="V10" s="22">
        <v>1</v>
      </c>
      <c r="W10" s="22">
        <v>0</v>
      </c>
      <c r="X10" s="22">
        <v>0</v>
      </c>
      <c r="Y10" s="22">
        <v>0</v>
      </c>
      <c r="Z10" s="23">
        <v>3.125E-2</v>
      </c>
      <c r="AA10" s="23">
        <v>0</v>
      </c>
      <c r="AB10" s="24"/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5" t="s">
        <v>74</v>
      </c>
      <c r="AJ10" s="25" t="s">
        <v>74</v>
      </c>
      <c r="AK10" s="24"/>
      <c r="AL10" s="24">
        <v>8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5">
        <v>0</v>
      </c>
      <c r="AS10" s="25">
        <v>0.1111111111111111</v>
      </c>
      <c r="AT10" s="24"/>
      <c r="AU10" s="22">
        <v>39</v>
      </c>
      <c r="AV10" s="22">
        <v>0</v>
      </c>
      <c r="AW10" s="22">
        <v>1</v>
      </c>
      <c r="AX10" s="22">
        <v>0</v>
      </c>
      <c r="AY10" s="22">
        <v>0</v>
      </c>
      <c r="AZ10" s="22">
        <v>1</v>
      </c>
      <c r="BA10" s="23">
        <v>2.5000000000000001E-2</v>
      </c>
      <c r="BB10" s="23">
        <v>2.4390243902439025E-2</v>
      </c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4" s="8" customFormat="1" ht="15" customHeight="1">
      <c r="A11" s="2" t="s">
        <v>21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5" t="s">
        <v>74</v>
      </c>
      <c r="I11" s="25" t="s">
        <v>74</v>
      </c>
      <c r="J11" s="24"/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 t="s">
        <v>74</v>
      </c>
      <c r="R11" s="25" t="s">
        <v>74</v>
      </c>
      <c r="S11" s="24"/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3" t="s">
        <v>74</v>
      </c>
      <c r="AA11" s="23" t="s">
        <v>74</v>
      </c>
      <c r="AB11" s="24"/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5" t="s">
        <v>74</v>
      </c>
      <c r="AJ11" s="25" t="s">
        <v>74</v>
      </c>
      <c r="AK11" s="24"/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 t="s">
        <v>74</v>
      </c>
      <c r="AS11" s="25" t="s">
        <v>74</v>
      </c>
      <c r="AT11" s="24"/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3" t="s">
        <v>74</v>
      </c>
      <c r="BB11" s="23" t="s">
        <v>74</v>
      </c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4" s="8" customFormat="1" ht="15" customHeight="1">
      <c r="A12" s="2" t="s">
        <v>22</v>
      </c>
      <c r="B12" s="24">
        <v>28</v>
      </c>
      <c r="C12" s="24">
        <v>0</v>
      </c>
      <c r="D12" s="24">
        <v>1</v>
      </c>
      <c r="E12" s="24">
        <v>0</v>
      </c>
      <c r="F12" s="24">
        <v>0</v>
      </c>
      <c r="G12" s="24">
        <v>1</v>
      </c>
      <c r="H12" s="25">
        <v>3.4482758620689655E-2</v>
      </c>
      <c r="I12" s="25">
        <v>3.3333333333333333E-2</v>
      </c>
      <c r="J12" s="24"/>
      <c r="K12" s="24">
        <v>58</v>
      </c>
      <c r="L12" s="24">
        <v>0</v>
      </c>
      <c r="M12" s="24">
        <v>0</v>
      </c>
      <c r="N12" s="24">
        <v>1</v>
      </c>
      <c r="O12" s="24">
        <v>0</v>
      </c>
      <c r="P12" s="24">
        <v>1</v>
      </c>
      <c r="Q12" s="25">
        <v>1.6949152542372881E-2</v>
      </c>
      <c r="R12" s="25">
        <v>1.6666666666666666E-2</v>
      </c>
      <c r="S12" s="24"/>
      <c r="T12" s="22">
        <v>86</v>
      </c>
      <c r="U12" s="22">
        <v>0</v>
      </c>
      <c r="V12" s="22">
        <v>1</v>
      </c>
      <c r="W12" s="22">
        <v>1</v>
      </c>
      <c r="X12" s="22">
        <v>0</v>
      </c>
      <c r="Y12" s="22">
        <v>2</v>
      </c>
      <c r="Z12" s="23">
        <v>2.2727272727272728E-2</v>
      </c>
      <c r="AA12" s="23">
        <v>2.2222222222222223E-2</v>
      </c>
      <c r="AB12" s="24"/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5" t="s">
        <v>74</v>
      </c>
      <c r="AJ12" s="25" t="s">
        <v>74</v>
      </c>
      <c r="AK12" s="24"/>
      <c r="AL12" s="24">
        <v>47</v>
      </c>
      <c r="AM12" s="24">
        <v>0</v>
      </c>
      <c r="AN12" s="24">
        <v>0</v>
      </c>
      <c r="AO12" s="24">
        <v>0</v>
      </c>
      <c r="AP12" s="24">
        <v>0</v>
      </c>
      <c r="AQ12" s="24">
        <v>6</v>
      </c>
      <c r="AR12" s="25">
        <v>0</v>
      </c>
      <c r="AS12" s="25">
        <v>0.11320754716981132</v>
      </c>
      <c r="AT12" s="24"/>
      <c r="AU12" s="22">
        <v>133</v>
      </c>
      <c r="AV12" s="22">
        <v>0</v>
      </c>
      <c r="AW12" s="22">
        <v>1</v>
      </c>
      <c r="AX12" s="22">
        <v>1</v>
      </c>
      <c r="AY12" s="22">
        <v>0</v>
      </c>
      <c r="AZ12" s="22">
        <v>8</v>
      </c>
      <c r="BA12" s="23">
        <v>1.4814814814814815E-2</v>
      </c>
      <c r="BB12" s="23">
        <v>5.5944055944055944E-2</v>
      </c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4" s="8" customFormat="1" ht="15" customHeight="1">
      <c r="A13" s="2" t="s">
        <v>23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 t="s">
        <v>74</v>
      </c>
      <c r="I13" s="25" t="s">
        <v>74</v>
      </c>
      <c r="J13" s="24"/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 t="s">
        <v>74</v>
      </c>
      <c r="R13" s="25" t="s">
        <v>74</v>
      </c>
      <c r="S13" s="24"/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3" t="s">
        <v>74</v>
      </c>
      <c r="AA13" s="23" t="s">
        <v>74</v>
      </c>
      <c r="AB13" s="24"/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5" t="s">
        <v>74</v>
      </c>
      <c r="AJ13" s="25" t="s">
        <v>74</v>
      </c>
      <c r="AK13" s="24"/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5" t="s">
        <v>74</v>
      </c>
      <c r="AS13" s="25" t="s">
        <v>74</v>
      </c>
      <c r="AT13" s="24"/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3" t="s">
        <v>74</v>
      </c>
      <c r="BB13" s="23" t="s">
        <v>74</v>
      </c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4" s="8" customFormat="1" ht="15" customHeight="1">
      <c r="A14" s="2" t="s">
        <v>24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 t="s">
        <v>74</v>
      </c>
      <c r="I14" s="25" t="s">
        <v>74</v>
      </c>
      <c r="J14" s="24"/>
      <c r="K14" s="24">
        <v>5</v>
      </c>
      <c r="L14" s="24">
        <v>0</v>
      </c>
      <c r="M14" s="24">
        <v>0</v>
      </c>
      <c r="N14" s="24">
        <v>0</v>
      </c>
      <c r="O14" s="24">
        <v>0</v>
      </c>
      <c r="P14" s="24">
        <v>22</v>
      </c>
      <c r="Q14" s="25">
        <v>0</v>
      </c>
      <c r="R14" s="25">
        <v>0.81481481481481477</v>
      </c>
      <c r="S14" s="24"/>
      <c r="T14" s="22">
        <v>5</v>
      </c>
      <c r="U14" s="22">
        <v>0</v>
      </c>
      <c r="V14" s="22">
        <v>0</v>
      </c>
      <c r="W14" s="22">
        <v>0</v>
      </c>
      <c r="X14" s="22">
        <v>0</v>
      </c>
      <c r="Y14" s="22">
        <v>22</v>
      </c>
      <c r="Z14" s="23">
        <v>0</v>
      </c>
      <c r="AA14" s="23">
        <v>0.81481481481481477</v>
      </c>
      <c r="AB14" s="24"/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2</v>
      </c>
      <c r="AI14" s="25" t="s">
        <v>74</v>
      </c>
      <c r="AJ14" s="25">
        <v>1</v>
      </c>
      <c r="AK14" s="24"/>
      <c r="AL14" s="24">
        <v>2</v>
      </c>
      <c r="AM14" s="24">
        <v>0</v>
      </c>
      <c r="AN14" s="24">
        <v>0</v>
      </c>
      <c r="AO14" s="24">
        <v>0</v>
      </c>
      <c r="AP14" s="24">
        <v>0</v>
      </c>
      <c r="AQ14" s="24">
        <v>3</v>
      </c>
      <c r="AR14" s="25">
        <v>0</v>
      </c>
      <c r="AS14" s="25">
        <v>0.6</v>
      </c>
      <c r="AT14" s="24"/>
      <c r="AU14" s="22">
        <v>7</v>
      </c>
      <c r="AV14" s="22">
        <v>0</v>
      </c>
      <c r="AW14" s="22">
        <v>0</v>
      </c>
      <c r="AX14" s="22">
        <v>0</v>
      </c>
      <c r="AY14" s="22">
        <v>0</v>
      </c>
      <c r="AZ14" s="22">
        <v>27</v>
      </c>
      <c r="BA14" s="23">
        <v>0</v>
      </c>
      <c r="BB14" s="23">
        <v>0.79411764705882348</v>
      </c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4" s="8" customFormat="1" ht="15" customHeight="1">
      <c r="A15" s="2" t="s">
        <v>25</v>
      </c>
      <c r="B15" s="24">
        <v>12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  <c r="I15" s="25">
        <v>0</v>
      </c>
      <c r="J15" s="24"/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 t="s">
        <v>74</v>
      </c>
      <c r="R15" s="25" t="s">
        <v>74</v>
      </c>
      <c r="S15" s="24"/>
      <c r="T15" s="22">
        <v>12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3">
        <v>0</v>
      </c>
      <c r="AA15" s="23">
        <v>0</v>
      </c>
      <c r="AB15" s="24"/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5" t="s">
        <v>74</v>
      </c>
      <c r="AJ15" s="25" t="s">
        <v>74</v>
      </c>
      <c r="AK15" s="24"/>
      <c r="AL15" s="24">
        <v>2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5">
        <v>0</v>
      </c>
      <c r="AS15" s="25">
        <v>0</v>
      </c>
      <c r="AT15" s="24"/>
      <c r="AU15" s="22">
        <v>14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3">
        <v>0</v>
      </c>
      <c r="BB15" s="23">
        <v>0</v>
      </c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4" s="8" customFormat="1" ht="15" customHeight="1">
      <c r="A16" s="26" t="s">
        <v>26</v>
      </c>
      <c r="B16" s="24">
        <v>24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  <c r="I16" s="25">
        <v>0</v>
      </c>
      <c r="J16" s="24"/>
      <c r="K16" s="24">
        <v>37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Q16" s="25">
        <v>2.6315789473684209E-2</v>
      </c>
      <c r="R16" s="25">
        <v>0</v>
      </c>
      <c r="S16" s="24"/>
      <c r="T16" s="22">
        <v>61</v>
      </c>
      <c r="U16" s="22">
        <v>1</v>
      </c>
      <c r="V16" s="22">
        <v>0</v>
      </c>
      <c r="W16" s="22">
        <v>0</v>
      </c>
      <c r="X16" s="22">
        <v>0</v>
      </c>
      <c r="Y16" s="22">
        <v>0</v>
      </c>
      <c r="Z16" s="23">
        <v>1.6129032258064516E-2</v>
      </c>
      <c r="AA16" s="23">
        <v>0</v>
      </c>
      <c r="AB16" s="24"/>
      <c r="AC16" s="24">
        <v>3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5">
        <v>0</v>
      </c>
      <c r="AJ16" s="25">
        <v>0</v>
      </c>
      <c r="AK16" s="24"/>
      <c r="AL16" s="24">
        <v>26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5">
        <v>0</v>
      </c>
      <c r="AS16" s="25">
        <v>0</v>
      </c>
      <c r="AT16" s="24"/>
      <c r="AU16" s="22">
        <v>90</v>
      </c>
      <c r="AV16" s="22">
        <v>1</v>
      </c>
      <c r="AW16" s="22">
        <v>0</v>
      </c>
      <c r="AX16" s="22">
        <v>0</v>
      </c>
      <c r="AY16" s="22">
        <v>0</v>
      </c>
      <c r="AZ16" s="22">
        <v>0</v>
      </c>
      <c r="BA16" s="23">
        <v>1.098901098901099E-2</v>
      </c>
      <c r="BB16" s="23">
        <v>0</v>
      </c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s="8" customFormat="1" ht="15" customHeight="1">
      <c r="A17" s="26" t="s">
        <v>27</v>
      </c>
      <c r="B17" s="24">
        <v>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5">
        <v>0</v>
      </c>
      <c r="J17" s="24"/>
      <c r="K17" s="24">
        <v>75</v>
      </c>
      <c r="L17" s="24">
        <v>1</v>
      </c>
      <c r="M17" s="24">
        <v>0</v>
      </c>
      <c r="N17" s="24">
        <v>0</v>
      </c>
      <c r="O17" s="24">
        <v>0</v>
      </c>
      <c r="P17" s="24">
        <v>18</v>
      </c>
      <c r="Q17" s="25">
        <v>1.3157894736842105E-2</v>
      </c>
      <c r="R17" s="25">
        <v>0.19148936170212766</v>
      </c>
      <c r="S17" s="24"/>
      <c r="T17" s="22">
        <v>78</v>
      </c>
      <c r="U17" s="22">
        <v>1</v>
      </c>
      <c r="V17" s="22">
        <v>0</v>
      </c>
      <c r="W17" s="22">
        <v>0</v>
      </c>
      <c r="X17" s="22">
        <v>0</v>
      </c>
      <c r="Y17" s="22">
        <v>18</v>
      </c>
      <c r="Z17" s="23">
        <v>1.2658227848101266E-2</v>
      </c>
      <c r="AA17" s="23">
        <v>0.18556701030927836</v>
      </c>
      <c r="AB17" s="24"/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5" t="s">
        <v>74</v>
      </c>
      <c r="AJ17" s="25" t="s">
        <v>74</v>
      </c>
      <c r="AK17" s="24"/>
      <c r="AL17" s="24">
        <v>5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5">
        <v>0</v>
      </c>
      <c r="AS17" s="25">
        <v>0</v>
      </c>
      <c r="AT17" s="24"/>
      <c r="AU17" s="22">
        <v>83</v>
      </c>
      <c r="AV17" s="22">
        <v>1</v>
      </c>
      <c r="AW17" s="22">
        <v>0</v>
      </c>
      <c r="AX17" s="22">
        <v>0</v>
      </c>
      <c r="AY17" s="22">
        <v>0</v>
      </c>
      <c r="AZ17" s="22">
        <v>18</v>
      </c>
      <c r="BA17" s="23">
        <v>1.1904761904761904E-2</v>
      </c>
      <c r="BB17" s="23">
        <v>0.17647058823529413</v>
      </c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s="8" customFormat="1" ht="15" customHeight="1">
      <c r="A18" s="2" t="s">
        <v>28</v>
      </c>
      <c r="B18" s="24">
        <v>3</v>
      </c>
      <c r="C18" s="24">
        <v>0</v>
      </c>
      <c r="D18" s="24">
        <v>0</v>
      </c>
      <c r="E18" s="24">
        <v>0</v>
      </c>
      <c r="F18" s="24">
        <v>0</v>
      </c>
      <c r="G18" s="24">
        <v>15</v>
      </c>
      <c r="H18" s="25">
        <v>0</v>
      </c>
      <c r="I18" s="25">
        <v>0.83333333333333337</v>
      </c>
      <c r="J18" s="24"/>
      <c r="K18" s="24">
        <v>17</v>
      </c>
      <c r="L18" s="24">
        <v>0</v>
      </c>
      <c r="M18" s="24">
        <v>0</v>
      </c>
      <c r="N18" s="24">
        <v>1</v>
      </c>
      <c r="O18" s="24">
        <v>0</v>
      </c>
      <c r="P18" s="24">
        <v>14</v>
      </c>
      <c r="Q18" s="25">
        <v>5.5555555555555552E-2</v>
      </c>
      <c r="R18" s="25">
        <v>0.4375</v>
      </c>
      <c r="S18" s="24"/>
      <c r="T18" s="22">
        <v>20</v>
      </c>
      <c r="U18" s="22">
        <v>0</v>
      </c>
      <c r="V18" s="22">
        <v>0</v>
      </c>
      <c r="W18" s="22">
        <v>1</v>
      </c>
      <c r="X18" s="22">
        <v>0</v>
      </c>
      <c r="Y18" s="22">
        <v>29</v>
      </c>
      <c r="Z18" s="23">
        <v>4.7619047619047616E-2</v>
      </c>
      <c r="AA18" s="23">
        <v>0.57999999999999996</v>
      </c>
      <c r="AB18" s="24"/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5" t="s">
        <v>74</v>
      </c>
      <c r="AJ18" s="25" t="s">
        <v>74</v>
      </c>
      <c r="AK18" s="24"/>
      <c r="AL18" s="24">
        <v>18</v>
      </c>
      <c r="AM18" s="24">
        <v>0</v>
      </c>
      <c r="AN18" s="24">
        <v>1</v>
      </c>
      <c r="AO18" s="24">
        <v>0</v>
      </c>
      <c r="AP18" s="24">
        <v>0</v>
      </c>
      <c r="AQ18" s="24">
        <v>13</v>
      </c>
      <c r="AR18" s="25">
        <v>5.2631578947368418E-2</v>
      </c>
      <c r="AS18" s="25">
        <v>0.40625</v>
      </c>
      <c r="AT18" s="24"/>
      <c r="AU18" s="22">
        <v>38</v>
      </c>
      <c r="AV18" s="22">
        <v>0</v>
      </c>
      <c r="AW18" s="22">
        <v>1</v>
      </c>
      <c r="AX18" s="22">
        <v>1</v>
      </c>
      <c r="AY18" s="22">
        <v>0</v>
      </c>
      <c r="AZ18" s="22">
        <v>42</v>
      </c>
      <c r="BA18" s="23">
        <v>0.05</v>
      </c>
      <c r="BB18" s="23">
        <v>0.51219512195121952</v>
      </c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8" customFormat="1" ht="15" customHeight="1">
      <c r="A19" s="2" t="s">
        <v>29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 t="s">
        <v>74</v>
      </c>
      <c r="I19" s="25" t="s">
        <v>74</v>
      </c>
      <c r="J19" s="24"/>
      <c r="K19" s="24">
        <v>3</v>
      </c>
      <c r="L19" s="24">
        <v>0</v>
      </c>
      <c r="M19" s="24">
        <v>0</v>
      </c>
      <c r="N19" s="24">
        <v>0</v>
      </c>
      <c r="O19" s="24">
        <v>0</v>
      </c>
      <c r="P19" s="24">
        <v>6</v>
      </c>
      <c r="Q19" s="25">
        <v>0</v>
      </c>
      <c r="R19" s="25">
        <v>0.66666666666666663</v>
      </c>
      <c r="S19" s="24"/>
      <c r="T19" s="22">
        <v>3</v>
      </c>
      <c r="U19" s="22">
        <v>0</v>
      </c>
      <c r="V19" s="22">
        <v>0</v>
      </c>
      <c r="W19" s="22">
        <v>0</v>
      </c>
      <c r="X19" s="22">
        <v>0</v>
      </c>
      <c r="Y19" s="22">
        <v>6</v>
      </c>
      <c r="Z19" s="23">
        <v>0</v>
      </c>
      <c r="AA19" s="23">
        <v>0.66666666666666663</v>
      </c>
      <c r="AB19" s="24"/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1</v>
      </c>
      <c r="AI19" s="25" t="s">
        <v>74</v>
      </c>
      <c r="AJ19" s="25">
        <v>1</v>
      </c>
      <c r="AK19" s="24"/>
      <c r="AL19" s="24">
        <v>1</v>
      </c>
      <c r="AM19" s="24">
        <v>0</v>
      </c>
      <c r="AN19" s="24">
        <v>0</v>
      </c>
      <c r="AO19" s="24">
        <v>0</v>
      </c>
      <c r="AP19" s="24">
        <v>0</v>
      </c>
      <c r="AQ19" s="24">
        <v>4</v>
      </c>
      <c r="AR19" s="25">
        <v>0</v>
      </c>
      <c r="AS19" s="25">
        <v>0.8</v>
      </c>
      <c r="AT19" s="24"/>
      <c r="AU19" s="22">
        <v>4</v>
      </c>
      <c r="AV19" s="22">
        <v>0</v>
      </c>
      <c r="AW19" s="22">
        <v>0</v>
      </c>
      <c r="AX19" s="22">
        <v>0</v>
      </c>
      <c r="AY19" s="22">
        <v>0</v>
      </c>
      <c r="AZ19" s="22">
        <v>11</v>
      </c>
      <c r="BA19" s="23">
        <v>0</v>
      </c>
      <c r="BB19" s="23">
        <v>0.73333333333333328</v>
      </c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 s="8" customFormat="1" ht="15" customHeight="1">
      <c r="A20" s="2" t="s">
        <v>30</v>
      </c>
      <c r="B20" s="24">
        <v>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  <c r="I20" s="25">
        <v>0</v>
      </c>
      <c r="J20" s="24"/>
      <c r="K20" s="24">
        <v>19</v>
      </c>
      <c r="L20" s="24">
        <v>0</v>
      </c>
      <c r="M20" s="24">
        <v>0</v>
      </c>
      <c r="N20" s="24">
        <v>1</v>
      </c>
      <c r="O20" s="24">
        <v>0</v>
      </c>
      <c r="P20" s="24">
        <v>2</v>
      </c>
      <c r="Q20" s="25">
        <v>0.05</v>
      </c>
      <c r="R20" s="25">
        <v>9.0909090909090912E-2</v>
      </c>
      <c r="S20" s="24"/>
      <c r="T20" s="22">
        <v>20</v>
      </c>
      <c r="U20" s="22">
        <v>0</v>
      </c>
      <c r="V20" s="22">
        <v>0</v>
      </c>
      <c r="W20" s="22">
        <v>1</v>
      </c>
      <c r="X20" s="22">
        <v>0</v>
      </c>
      <c r="Y20" s="22">
        <v>2</v>
      </c>
      <c r="Z20" s="23">
        <v>4.7619047619047616E-2</v>
      </c>
      <c r="AA20" s="23">
        <v>8.6956521739130432E-2</v>
      </c>
      <c r="AB20" s="24"/>
      <c r="AC20" s="24">
        <v>2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5">
        <v>0</v>
      </c>
      <c r="AJ20" s="25">
        <v>0</v>
      </c>
      <c r="AK20" s="24"/>
      <c r="AL20" s="24">
        <v>5</v>
      </c>
      <c r="AM20" s="24">
        <v>0</v>
      </c>
      <c r="AN20" s="24">
        <v>0</v>
      </c>
      <c r="AO20" s="24">
        <v>0</v>
      </c>
      <c r="AP20" s="24">
        <v>0</v>
      </c>
      <c r="AQ20" s="24">
        <v>1</v>
      </c>
      <c r="AR20" s="25">
        <v>0</v>
      </c>
      <c r="AS20" s="25">
        <v>0.16666666666666666</v>
      </c>
      <c r="AT20" s="24"/>
      <c r="AU20" s="22">
        <v>27</v>
      </c>
      <c r="AV20" s="22">
        <v>0</v>
      </c>
      <c r="AW20" s="22">
        <v>0</v>
      </c>
      <c r="AX20" s="22">
        <v>1</v>
      </c>
      <c r="AY20" s="22">
        <v>0</v>
      </c>
      <c r="AZ20" s="22">
        <v>3</v>
      </c>
      <c r="BA20" s="23">
        <v>3.5714285714285712E-2</v>
      </c>
      <c r="BB20" s="23">
        <v>9.6774193548387094E-2</v>
      </c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s="8" customFormat="1" ht="15" customHeight="1">
      <c r="A21" s="2" t="s">
        <v>31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 t="s">
        <v>74</v>
      </c>
      <c r="I21" s="25" t="s">
        <v>74</v>
      </c>
      <c r="J21" s="24"/>
      <c r="K21" s="24">
        <v>29</v>
      </c>
      <c r="L21" s="24">
        <v>0</v>
      </c>
      <c r="M21" s="24">
        <v>0</v>
      </c>
      <c r="N21" s="24">
        <v>0</v>
      </c>
      <c r="O21" s="24">
        <v>0</v>
      </c>
      <c r="P21" s="24">
        <v>21</v>
      </c>
      <c r="Q21" s="25">
        <v>0</v>
      </c>
      <c r="R21" s="25">
        <v>0.42</v>
      </c>
      <c r="S21" s="24"/>
      <c r="T21" s="22">
        <v>29</v>
      </c>
      <c r="U21" s="22">
        <v>0</v>
      </c>
      <c r="V21" s="22">
        <v>0</v>
      </c>
      <c r="W21" s="22">
        <v>0</v>
      </c>
      <c r="X21" s="22">
        <v>0</v>
      </c>
      <c r="Y21" s="22">
        <v>21</v>
      </c>
      <c r="Z21" s="23">
        <v>0</v>
      </c>
      <c r="AA21" s="23">
        <v>0.42</v>
      </c>
      <c r="AB21" s="24"/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5" t="s">
        <v>74</v>
      </c>
      <c r="AJ21" s="25" t="s">
        <v>74</v>
      </c>
      <c r="AK21" s="24"/>
      <c r="AL21" s="24">
        <v>22</v>
      </c>
      <c r="AM21" s="24">
        <v>0</v>
      </c>
      <c r="AN21" s="24">
        <v>0</v>
      </c>
      <c r="AO21" s="24">
        <v>0</v>
      </c>
      <c r="AP21" s="24">
        <v>0</v>
      </c>
      <c r="AQ21" s="24">
        <v>15</v>
      </c>
      <c r="AR21" s="25">
        <v>0</v>
      </c>
      <c r="AS21" s="25">
        <v>0.40540540540540543</v>
      </c>
      <c r="AT21" s="24"/>
      <c r="AU21" s="22">
        <v>51</v>
      </c>
      <c r="AV21" s="22">
        <v>0</v>
      </c>
      <c r="AW21" s="22">
        <v>0</v>
      </c>
      <c r="AX21" s="22">
        <v>0</v>
      </c>
      <c r="AY21" s="22">
        <v>0</v>
      </c>
      <c r="AZ21" s="22">
        <v>36</v>
      </c>
      <c r="BA21" s="23">
        <v>0</v>
      </c>
      <c r="BB21" s="23">
        <v>0.41379310344827586</v>
      </c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s="8" customFormat="1" ht="15" customHeight="1">
      <c r="A22" s="2" t="s">
        <v>32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 t="s">
        <v>74</v>
      </c>
      <c r="I22" s="25" t="s">
        <v>74</v>
      </c>
      <c r="J22" s="24"/>
      <c r="K22" s="24">
        <v>20</v>
      </c>
      <c r="L22" s="24">
        <v>0</v>
      </c>
      <c r="M22" s="24">
        <v>0</v>
      </c>
      <c r="N22" s="24">
        <v>0</v>
      </c>
      <c r="O22" s="24">
        <v>0</v>
      </c>
      <c r="P22" s="24">
        <v>10</v>
      </c>
      <c r="Q22" s="25">
        <v>0</v>
      </c>
      <c r="R22" s="25">
        <v>0.33333333333333331</v>
      </c>
      <c r="S22" s="24"/>
      <c r="T22" s="22">
        <v>20</v>
      </c>
      <c r="U22" s="22">
        <v>0</v>
      </c>
      <c r="V22" s="22">
        <v>0</v>
      </c>
      <c r="W22" s="22">
        <v>0</v>
      </c>
      <c r="X22" s="22">
        <v>0</v>
      </c>
      <c r="Y22" s="22">
        <v>10</v>
      </c>
      <c r="Z22" s="23">
        <v>0</v>
      </c>
      <c r="AA22" s="23">
        <v>0.33333333333333331</v>
      </c>
      <c r="AB22" s="24"/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5" t="s">
        <v>74</v>
      </c>
      <c r="AJ22" s="25" t="s">
        <v>74</v>
      </c>
      <c r="AK22" s="24"/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6</v>
      </c>
      <c r="AR22" s="25" t="s">
        <v>74</v>
      </c>
      <c r="AS22" s="25">
        <v>1</v>
      </c>
      <c r="AT22" s="24"/>
      <c r="AU22" s="22">
        <v>20</v>
      </c>
      <c r="AV22" s="22">
        <v>0</v>
      </c>
      <c r="AW22" s="22">
        <v>0</v>
      </c>
      <c r="AX22" s="22">
        <v>0</v>
      </c>
      <c r="AY22" s="22">
        <v>0</v>
      </c>
      <c r="AZ22" s="22">
        <v>16</v>
      </c>
      <c r="BA22" s="23">
        <v>0</v>
      </c>
      <c r="BB22" s="23">
        <v>0.44444444444444442</v>
      </c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8" customFormat="1" ht="15" customHeight="1">
      <c r="A23" s="2" t="s">
        <v>33</v>
      </c>
      <c r="B23" s="24">
        <v>56</v>
      </c>
      <c r="C23" s="24">
        <v>0</v>
      </c>
      <c r="D23" s="24">
        <v>0</v>
      </c>
      <c r="E23" s="24">
        <v>0</v>
      </c>
      <c r="F23" s="24">
        <v>0</v>
      </c>
      <c r="G23" s="24">
        <v>25</v>
      </c>
      <c r="H23" s="25">
        <v>0</v>
      </c>
      <c r="I23" s="25">
        <v>0.30864197530864196</v>
      </c>
      <c r="J23" s="24"/>
      <c r="K23" s="24">
        <v>25</v>
      </c>
      <c r="L23" s="24">
        <v>1</v>
      </c>
      <c r="M23" s="24">
        <v>0</v>
      </c>
      <c r="N23" s="24">
        <v>0</v>
      </c>
      <c r="O23" s="24">
        <v>0</v>
      </c>
      <c r="P23" s="24">
        <v>30</v>
      </c>
      <c r="Q23" s="25">
        <v>3.8461538461538464E-2</v>
      </c>
      <c r="R23" s="25">
        <v>0.5357142857142857</v>
      </c>
      <c r="S23" s="24"/>
      <c r="T23" s="22">
        <v>81</v>
      </c>
      <c r="U23" s="22">
        <v>1</v>
      </c>
      <c r="V23" s="22">
        <v>0</v>
      </c>
      <c r="W23" s="22">
        <v>0</v>
      </c>
      <c r="X23" s="22">
        <v>0</v>
      </c>
      <c r="Y23" s="22">
        <v>55</v>
      </c>
      <c r="Z23" s="23">
        <v>1.2195121951219513E-2</v>
      </c>
      <c r="AA23" s="23">
        <v>0.40145985401459855</v>
      </c>
      <c r="AB23" s="24"/>
      <c r="AC23" s="24">
        <v>4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5">
        <v>0</v>
      </c>
      <c r="AJ23" s="25">
        <v>0</v>
      </c>
      <c r="AK23" s="24"/>
      <c r="AL23" s="24">
        <v>65</v>
      </c>
      <c r="AM23" s="24">
        <v>1</v>
      </c>
      <c r="AN23" s="24">
        <v>0</v>
      </c>
      <c r="AO23" s="24">
        <v>0</v>
      </c>
      <c r="AP23" s="24">
        <v>0</v>
      </c>
      <c r="AQ23" s="24">
        <v>11</v>
      </c>
      <c r="AR23" s="25">
        <v>1.5151515151515152E-2</v>
      </c>
      <c r="AS23" s="25">
        <v>0.14285714285714285</v>
      </c>
      <c r="AT23" s="24"/>
      <c r="AU23" s="22">
        <v>150</v>
      </c>
      <c r="AV23" s="22">
        <v>2</v>
      </c>
      <c r="AW23" s="22">
        <v>0</v>
      </c>
      <c r="AX23" s="22">
        <v>0</v>
      </c>
      <c r="AY23" s="22">
        <v>0</v>
      </c>
      <c r="AZ23" s="22">
        <v>66</v>
      </c>
      <c r="BA23" s="23">
        <v>1.3157894736842105E-2</v>
      </c>
      <c r="BB23" s="23">
        <v>0.30275229357798167</v>
      </c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s="8" customFormat="1" ht="15" customHeight="1">
      <c r="A24" s="2" t="s">
        <v>34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1</v>
      </c>
      <c r="H24" s="25" t="s">
        <v>74</v>
      </c>
      <c r="I24" s="25">
        <v>1</v>
      </c>
      <c r="J24" s="24"/>
      <c r="K24" s="24">
        <v>43</v>
      </c>
      <c r="L24" s="24">
        <v>2</v>
      </c>
      <c r="M24" s="24">
        <v>0</v>
      </c>
      <c r="N24" s="24">
        <v>1</v>
      </c>
      <c r="O24" s="24">
        <v>0</v>
      </c>
      <c r="P24" s="24">
        <v>5</v>
      </c>
      <c r="Q24" s="25">
        <v>6.5217391304347824E-2</v>
      </c>
      <c r="R24" s="25">
        <v>9.8039215686274508E-2</v>
      </c>
      <c r="S24" s="24"/>
      <c r="T24" s="22">
        <v>43</v>
      </c>
      <c r="U24" s="22">
        <v>2</v>
      </c>
      <c r="V24" s="22">
        <v>0</v>
      </c>
      <c r="W24" s="22">
        <v>1</v>
      </c>
      <c r="X24" s="22">
        <v>0</v>
      </c>
      <c r="Y24" s="22">
        <v>6</v>
      </c>
      <c r="Z24" s="23">
        <v>6.5217391304347824E-2</v>
      </c>
      <c r="AA24" s="23">
        <v>0.11538461538461539</v>
      </c>
      <c r="AB24" s="24"/>
      <c r="AC24" s="24">
        <v>3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5">
        <v>0</v>
      </c>
      <c r="AJ24" s="25">
        <v>0</v>
      </c>
      <c r="AK24" s="24"/>
      <c r="AL24" s="24">
        <v>23</v>
      </c>
      <c r="AM24" s="24">
        <v>0</v>
      </c>
      <c r="AN24" s="24">
        <v>0</v>
      </c>
      <c r="AO24" s="24">
        <v>0</v>
      </c>
      <c r="AP24" s="24">
        <v>0</v>
      </c>
      <c r="AQ24" s="24">
        <v>1</v>
      </c>
      <c r="AR24" s="25">
        <v>0</v>
      </c>
      <c r="AS24" s="25">
        <v>4.1666666666666664E-2</v>
      </c>
      <c r="AT24" s="24"/>
      <c r="AU24" s="22">
        <v>69</v>
      </c>
      <c r="AV24" s="22">
        <v>2</v>
      </c>
      <c r="AW24" s="22">
        <v>0</v>
      </c>
      <c r="AX24" s="22">
        <v>1</v>
      </c>
      <c r="AY24" s="22">
        <v>0</v>
      </c>
      <c r="AZ24" s="22">
        <v>7</v>
      </c>
      <c r="BA24" s="23">
        <v>4.1666666666666664E-2</v>
      </c>
      <c r="BB24" s="23">
        <v>8.8607594936708861E-2</v>
      </c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s="8" customFormat="1" ht="15" customHeight="1">
      <c r="A25" s="2" t="s">
        <v>35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5" t="s">
        <v>74</v>
      </c>
      <c r="I25" s="25" t="s">
        <v>74</v>
      </c>
      <c r="J25" s="24"/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5" t="s">
        <v>74</v>
      </c>
      <c r="R25" s="25" t="s">
        <v>74</v>
      </c>
      <c r="S25" s="24"/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3" t="s">
        <v>74</v>
      </c>
      <c r="AA25" s="23" t="s">
        <v>74</v>
      </c>
      <c r="AB25" s="24"/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5" t="s">
        <v>74</v>
      </c>
      <c r="AJ25" s="25" t="s">
        <v>74</v>
      </c>
      <c r="AK25" s="24"/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5" t="s">
        <v>74</v>
      </c>
      <c r="AS25" s="25" t="s">
        <v>74</v>
      </c>
      <c r="AT25" s="24"/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3" t="s">
        <v>74</v>
      </c>
      <c r="BB25" s="23" t="s">
        <v>74</v>
      </c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s="8" customFormat="1" ht="15" customHeight="1">
      <c r="A26" s="2" t="s">
        <v>36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5" t="s">
        <v>74</v>
      </c>
      <c r="I26" s="25" t="s">
        <v>74</v>
      </c>
      <c r="J26" s="24"/>
      <c r="K26" s="24">
        <v>4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0</v>
      </c>
      <c r="R26" s="25">
        <v>0</v>
      </c>
      <c r="S26" s="24"/>
      <c r="T26" s="22">
        <v>4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3">
        <v>0</v>
      </c>
      <c r="AA26" s="23">
        <v>0</v>
      </c>
      <c r="AB26" s="24"/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5" t="s">
        <v>74</v>
      </c>
      <c r="AJ26" s="25" t="s">
        <v>74</v>
      </c>
      <c r="AK26" s="24"/>
      <c r="AL26" s="24">
        <v>8</v>
      </c>
      <c r="AM26" s="24">
        <v>0</v>
      </c>
      <c r="AN26" s="24">
        <v>0</v>
      </c>
      <c r="AO26" s="24">
        <v>0</v>
      </c>
      <c r="AP26" s="24">
        <v>0</v>
      </c>
      <c r="AQ26" s="24">
        <v>4</v>
      </c>
      <c r="AR26" s="25">
        <v>0</v>
      </c>
      <c r="AS26" s="25">
        <v>0.33333333333333331</v>
      </c>
      <c r="AT26" s="24"/>
      <c r="AU26" s="22">
        <v>12</v>
      </c>
      <c r="AV26" s="22">
        <v>0</v>
      </c>
      <c r="AW26" s="22">
        <v>0</v>
      </c>
      <c r="AX26" s="22">
        <v>0</v>
      </c>
      <c r="AY26" s="22">
        <v>0</v>
      </c>
      <c r="AZ26" s="22">
        <v>4</v>
      </c>
      <c r="BA26" s="23">
        <v>0</v>
      </c>
      <c r="BB26" s="23">
        <v>0.25</v>
      </c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s="8" customFormat="1" ht="15" customHeight="1">
      <c r="A27" s="2" t="s">
        <v>37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 t="s">
        <v>74</v>
      </c>
      <c r="I27" s="25" t="s">
        <v>74</v>
      </c>
      <c r="J27" s="24"/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74</v>
      </c>
      <c r="R27" s="25" t="s">
        <v>74</v>
      </c>
      <c r="S27" s="24"/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3" t="s">
        <v>74</v>
      </c>
      <c r="AA27" s="23" t="s">
        <v>74</v>
      </c>
      <c r="AB27" s="24"/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5" t="s">
        <v>74</v>
      </c>
      <c r="AJ27" s="25" t="s">
        <v>74</v>
      </c>
      <c r="AK27" s="24"/>
      <c r="AL27" s="24">
        <v>1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5">
        <v>0</v>
      </c>
      <c r="AS27" s="25">
        <v>0</v>
      </c>
      <c r="AT27" s="24"/>
      <c r="AU27" s="22">
        <v>1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3">
        <v>0</v>
      </c>
      <c r="BB27" s="23">
        <v>0</v>
      </c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s="8" customFormat="1" ht="15" customHeight="1">
      <c r="A28" s="3" t="s">
        <v>38</v>
      </c>
      <c r="B28" s="24">
        <v>3</v>
      </c>
      <c r="C28" s="24">
        <v>0</v>
      </c>
      <c r="D28" s="24">
        <v>0</v>
      </c>
      <c r="E28" s="24">
        <v>0</v>
      </c>
      <c r="F28" s="24">
        <v>0</v>
      </c>
      <c r="G28" s="24">
        <v>2</v>
      </c>
      <c r="H28" s="25">
        <v>0</v>
      </c>
      <c r="I28" s="25">
        <v>0.4</v>
      </c>
      <c r="J28" s="24"/>
      <c r="K28" s="24">
        <v>4</v>
      </c>
      <c r="L28" s="24">
        <v>1</v>
      </c>
      <c r="M28" s="24">
        <v>0</v>
      </c>
      <c r="N28" s="24">
        <v>0</v>
      </c>
      <c r="O28" s="24">
        <v>0</v>
      </c>
      <c r="P28" s="24">
        <v>11</v>
      </c>
      <c r="Q28" s="25">
        <v>0.2</v>
      </c>
      <c r="R28" s="25">
        <v>0.6875</v>
      </c>
      <c r="S28" s="24"/>
      <c r="T28" s="22">
        <v>7</v>
      </c>
      <c r="U28" s="22">
        <v>1</v>
      </c>
      <c r="V28" s="22">
        <v>0</v>
      </c>
      <c r="W28" s="22">
        <v>0</v>
      </c>
      <c r="X28" s="22">
        <v>0</v>
      </c>
      <c r="Y28" s="22">
        <v>13</v>
      </c>
      <c r="Z28" s="23">
        <v>0.125</v>
      </c>
      <c r="AA28" s="23">
        <v>0.61904761904761907</v>
      </c>
      <c r="AB28" s="24"/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3</v>
      </c>
      <c r="AI28" s="25" t="s">
        <v>74</v>
      </c>
      <c r="AJ28" s="25">
        <v>1</v>
      </c>
      <c r="AK28" s="24"/>
      <c r="AL28" s="24">
        <v>16</v>
      </c>
      <c r="AM28" s="24">
        <v>0</v>
      </c>
      <c r="AN28" s="24">
        <v>0</v>
      </c>
      <c r="AO28" s="24">
        <v>1</v>
      </c>
      <c r="AP28" s="24">
        <v>0</v>
      </c>
      <c r="AQ28" s="24">
        <v>16</v>
      </c>
      <c r="AR28" s="25">
        <v>5.8823529411764705E-2</v>
      </c>
      <c r="AS28" s="25">
        <v>0.48484848484848486</v>
      </c>
      <c r="AT28" s="24"/>
      <c r="AU28" s="22">
        <v>23</v>
      </c>
      <c r="AV28" s="22">
        <v>1</v>
      </c>
      <c r="AW28" s="22">
        <v>0</v>
      </c>
      <c r="AX28" s="22">
        <v>1</v>
      </c>
      <c r="AY28" s="22">
        <v>0</v>
      </c>
      <c r="AZ28" s="22">
        <v>32</v>
      </c>
      <c r="BA28" s="23">
        <v>0.08</v>
      </c>
      <c r="BB28" s="23">
        <v>0.56140350877192979</v>
      </c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s="8" customFormat="1" ht="15" customHeight="1">
      <c r="A29" s="3" t="s">
        <v>39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 t="s">
        <v>74</v>
      </c>
      <c r="I29" s="25" t="s">
        <v>74</v>
      </c>
      <c r="J29" s="24"/>
      <c r="K29" s="24">
        <v>51</v>
      </c>
      <c r="L29" s="24">
        <v>0</v>
      </c>
      <c r="M29" s="24">
        <v>0</v>
      </c>
      <c r="N29" s="24">
        <v>1</v>
      </c>
      <c r="O29" s="24">
        <v>0</v>
      </c>
      <c r="P29" s="24">
        <v>6</v>
      </c>
      <c r="Q29" s="25">
        <v>1.9230769230769232E-2</v>
      </c>
      <c r="R29" s="25">
        <v>0.10344827586206896</v>
      </c>
      <c r="S29" s="24"/>
      <c r="T29" s="22">
        <v>51</v>
      </c>
      <c r="U29" s="22">
        <v>0</v>
      </c>
      <c r="V29" s="22">
        <v>0</v>
      </c>
      <c r="W29" s="22">
        <v>1</v>
      </c>
      <c r="X29" s="22">
        <v>0</v>
      </c>
      <c r="Y29" s="22">
        <v>6</v>
      </c>
      <c r="Z29" s="23">
        <v>1.9230769230769232E-2</v>
      </c>
      <c r="AA29" s="23">
        <v>0.10344827586206896</v>
      </c>
      <c r="AB29" s="24"/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5" t="s">
        <v>74</v>
      </c>
      <c r="AJ29" s="25" t="s">
        <v>74</v>
      </c>
      <c r="AK29" s="24"/>
      <c r="AL29" s="24">
        <v>20</v>
      </c>
      <c r="AM29" s="24">
        <v>0</v>
      </c>
      <c r="AN29" s="24">
        <v>1</v>
      </c>
      <c r="AO29" s="24">
        <v>0</v>
      </c>
      <c r="AP29" s="24">
        <v>0</v>
      </c>
      <c r="AQ29" s="24">
        <v>2</v>
      </c>
      <c r="AR29" s="25">
        <v>4.7619047619047616E-2</v>
      </c>
      <c r="AS29" s="25">
        <v>8.6956521739130432E-2</v>
      </c>
      <c r="AT29" s="24"/>
      <c r="AU29" s="22">
        <v>71</v>
      </c>
      <c r="AV29" s="22">
        <v>0</v>
      </c>
      <c r="AW29" s="22">
        <v>1</v>
      </c>
      <c r="AX29" s="22">
        <v>1</v>
      </c>
      <c r="AY29" s="22">
        <v>0</v>
      </c>
      <c r="AZ29" s="22">
        <v>8</v>
      </c>
      <c r="BA29" s="23">
        <v>2.7397260273972601E-2</v>
      </c>
      <c r="BB29" s="23">
        <v>9.8765432098765427E-2</v>
      </c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15" customHeight="1">
      <c r="A30" s="2" t="s">
        <v>40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 t="s">
        <v>74</v>
      </c>
      <c r="I30" s="25" t="s">
        <v>74</v>
      </c>
      <c r="J30" s="24"/>
      <c r="K30" s="24">
        <v>18</v>
      </c>
      <c r="L30" s="24">
        <v>0</v>
      </c>
      <c r="M30" s="24">
        <v>0</v>
      </c>
      <c r="N30" s="24">
        <v>0</v>
      </c>
      <c r="O30" s="24">
        <v>0</v>
      </c>
      <c r="P30" s="24">
        <v>2</v>
      </c>
      <c r="Q30" s="25">
        <v>0</v>
      </c>
      <c r="R30" s="25">
        <v>0.1</v>
      </c>
      <c r="S30" s="24"/>
      <c r="T30" s="22">
        <v>18</v>
      </c>
      <c r="U30" s="22">
        <v>0</v>
      </c>
      <c r="V30" s="22">
        <v>0</v>
      </c>
      <c r="W30" s="22">
        <v>0</v>
      </c>
      <c r="X30" s="22">
        <v>0</v>
      </c>
      <c r="Y30" s="22">
        <v>2</v>
      </c>
      <c r="Z30" s="23">
        <v>0</v>
      </c>
      <c r="AA30" s="23">
        <v>0.1</v>
      </c>
      <c r="AB30" s="24"/>
      <c r="AC30" s="24">
        <v>4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5">
        <v>0</v>
      </c>
      <c r="AJ30" s="25">
        <v>0</v>
      </c>
      <c r="AK30" s="24"/>
      <c r="AL30" s="24">
        <v>8</v>
      </c>
      <c r="AM30" s="24">
        <v>1</v>
      </c>
      <c r="AN30" s="24">
        <v>0</v>
      </c>
      <c r="AO30" s="24">
        <v>0</v>
      </c>
      <c r="AP30" s="24">
        <v>0</v>
      </c>
      <c r="AQ30" s="24">
        <v>0</v>
      </c>
      <c r="AR30" s="25">
        <v>0.1111111111111111</v>
      </c>
      <c r="AS30" s="25">
        <v>0</v>
      </c>
      <c r="AT30" s="24"/>
      <c r="AU30" s="22">
        <v>30</v>
      </c>
      <c r="AV30" s="22">
        <v>1</v>
      </c>
      <c r="AW30" s="22">
        <v>0</v>
      </c>
      <c r="AX30" s="22">
        <v>0</v>
      </c>
      <c r="AY30" s="22">
        <v>0</v>
      </c>
      <c r="AZ30" s="22">
        <v>2</v>
      </c>
      <c r="BA30" s="23">
        <v>3.2258064516129031E-2</v>
      </c>
      <c r="BB30" s="23">
        <v>6.0606060606060608E-2</v>
      </c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15" customHeight="1">
      <c r="A31" s="3" t="s">
        <v>41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 t="s">
        <v>74</v>
      </c>
      <c r="I31" s="25" t="s">
        <v>74</v>
      </c>
      <c r="J31" s="24"/>
      <c r="K31" s="24">
        <v>60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5">
        <v>1.6393442622950821E-2</v>
      </c>
      <c r="R31" s="25">
        <v>1.6129032258064516E-2</v>
      </c>
      <c r="S31" s="24"/>
      <c r="T31" s="22">
        <v>60</v>
      </c>
      <c r="U31" s="22">
        <v>1</v>
      </c>
      <c r="V31" s="22">
        <v>0</v>
      </c>
      <c r="W31" s="22">
        <v>0</v>
      </c>
      <c r="X31" s="22">
        <v>0</v>
      </c>
      <c r="Y31" s="22">
        <v>1</v>
      </c>
      <c r="Z31" s="23">
        <v>1.6393442622950821E-2</v>
      </c>
      <c r="AA31" s="23">
        <v>1.6129032258064516E-2</v>
      </c>
      <c r="AB31" s="24"/>
      <c r="AC31" s="24">
        <v>1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5">
        <v>0</v>
      </c>
      <c r="AJ31" s="25">
        <v>0</v>
      </c>
      <c r="AK31" s="24"/>
      <c r="AL31" s="24">
        <v>3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5">
        <v>0</v>
      </c>
      <c r="AS31" s="25">
        <v>0</v>
      </c>
      <c r="AT31" s="24"/>
      <c r="AU31" s="22">
        <v>64</v>
      </c>
      <c r="AV31" s="22">
        <v>1</v>
      </c>
      <c r="AW31" s="22">
        <v>0</v>
      </c>
      <c r="AX31" s="22">
        <v>0</v>
      </c>
      <c r="AY31" s="22">
        <v>0</v>
      </c>
      <c r="AZ31" s="22">
        <v>1</v>
      </c>
      <c r="BA31" s="23">
        <v>1.5384615384615385E-2</v>
      </c>
      <c r="BB31" s="23">
        <v>1.5151515151515152E-2</v>
      </c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15" customHeight="1">
      <c r="A32" s="3" t="s">
        <v>42</v>
      </c>
      <c r="B32" s="24">
        <v>3</v>
      </c>
      <c r="C32" s="24">
        <v>0</v>
      </c>
      <c r="D32" s="24">
        <v>0</v>
      </c>
      <c r="E32" s="24">
        <v>0</v>
      </c>
      <c r="F32" s="24">
        <v>0</v>
      </c>
      <c r="G32" s="24">
        <v>1</v>
      </c>
      <c r="H32" s="25">
        <v>0</v>
      </c>
      <c r="I32" s="25">
        <v>0.25</v>
      </c>
      <c r="J32" s="24"/>
      <c r="K32" s="24">
        <v>23</v>
      </c>
      <c r="L32" s="24">
        <v>0</v>
      </c>
      <c r="M32" s="24">
        <v>0</v>
      </c>
      <c r="N32" s="24">
        <v>0</v>
      </c>
      <c r="O32" s="24">
        <v>0</v>
      </c>
      <c r="P32" s="24">
        <v>16</v>
      </c>
      <c r="Q32" s="25">
        <v>0</v>
      </c>
      <c r="R32" s="25">
        <v>0.41025641025641024</v>
      </c>
      <c r="S32" s="24"/>
      <c r="T32" s="22">
        <v>26</v>
      </c>
      <c r="U32" s="22">
        <v>0</v>
      </c>
      <c r="V32" s="22">
        <v>0</v>
      </c>
      <c r="W32" s="22">
        <v>0</v>
      </c>
      <c r="X32" s="22">
        <v>0</v>
      </c>
      <c r="Y32" s="22">
        <v>17</v>
      </c>
      <c r="Z32" s="23">
        <v>0</v>
      </c>
      <c r="AA32" s="23">
        <v>0.39534883720930231</v>
      </c>
      <c r="AB32" s="24"/>
      <c r="AC32" s="24">
        <v>1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5">
        <v>0</v>
      </c>
      <c r="AJ32" s="25">
        <v>0</v>
      </c>
      <c r="AK32" s="24"/>
      <c r="AL32" s="24">
        <v>7</v>
      </c>
      <c r="AM32" s="24">
        <v>0</v>
      </c>
      <c r="AN32" s="24">
        <v>0</v>
      </c>
      <c r="AO32" s="24">
        <v>0</v>
      </c>
      <c r="AP32" s="24">
        <v>0</v>
      </c>
      <c r="AQ32" s="24">
        <v>5</v>
      </c>
      <c r="AR32" s="25">
        <v>0</v>
      </c>
      <c r="AS32" s="25">
        <v>0.41666666666666669</v>
      </c>
      <c r="AT32" s="24"/>
      <c r="AU32" s="22">
        <v>34</v>
      </c>
      <c r="AV32" s="22">
        <v>0</v>
      </c>
      <c r="AW32" s="22">
        <v>0</v>
      </c>
      <c r="AX32" s="22">
        <v>0</v>
      </c>
      <c r="AY32" s="22">
        <v>0</v>
      </c>
      <c r="AZ32" s="22">
        <v>22</v>
      </c>
      <c r="BA32" s="23">
        <v>0</v>
      </c>
      <c r="BB32" s="23">
        <v>0.39285714285714285</v>
      </c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15" customHeight="1">
      <c r="A33" s="2" t="s">
        <v>43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 t="s">
        <v>74</v>
      </c>
      <c r="I33" s="25" t="s">
        <v>74</v>
      </c>
      <c r="J33" s="24"/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 t="s">
        <v>74</v>
      </c>
      <c r="R33" s="25" t="s">
        <v>74</v>
      </c>
      <c r="S33" s="24"/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3" t="s">
        <v>74</v>
      </c>
      <c r="AA33" s="23" t="s">
        <v>74</v>
      </c>
      <c r="AB33" s="24"/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5" t="s">
        <v>74</v>
      </c>
      <c r="AJ33" s="25" t="s">
        <v>74</v>
      </c>
      <c r="AK33" s="24"/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5" t="s">
        <v>74</v>
      </c>
      <c r="AS33" s="25" t="s">
        <v>74</v>
      </c>
      <c r="AT33" s="24"/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3" t="s">
        <v>74</v>
      </c>
      <c r="BB33" s="23" t="s">
        <v>74</v>
      </c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15" customHeight="1">
      <c r="A34" s="3" t="s">
        <v>44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5" t="s">
        <v>74</v>
      </c>
      <c r="I34" s="25" t="s">
        <v>74</v>
      </c>
      <c r="J34" s="24"/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 t="s">
        <v>74</v>
      </c>
      <c r="R34" s="25" t="s">
        <v>74</v>
      </c>
      <c r="S34" s="24"/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3" t="s">
        <v>74</v>
      </c>
      <c r="AA34" s="23" t="s">
        <v>74</v>
      </c>
      <c r="AB34" s="24"/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5" t="s">
        <v>74</v>
      </c>
      <c r="AJ34" s="25" t="s">
        <v>74</v>
      </c>
      <c r="AK34" s="24"/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5" t="s">
        <v>74</v>
      </c>
      <c r="AS34" s="25" t="s">
        <v>74</v>
      </c>
      <c r="AT34" s="24"/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3" t="s">
        <v>74</v>
      </c>
      <c r="BB34" s="23" t="s">
        <v>74</v>
      </c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15" customHeight="1">
      <c r="A35" s="3" t="s">
        <v>45</v>
      </c>
      <c r="B35" s="24">
        <v>1</v>
      </c>
      <c r="C35" s="24">
        <v>0</v>
      </c>
      <c r="D35" s="24">
        <v>0</v>
      </c>
      <c r="E35" s="24">
        <v>0</v>
      </c>
      <c r="F35" s="24">
        <v>0</v>
      </c>
      <c r="G35" s="24">
        <v>3</v>
      </c>
      <c r="H35" s="25">
        <v>0</v>
      </c>
      <c r="I35" s="25">
        <v>0.75</v>
      </c>
      <c r="J35" s="24"/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11</v>
      </c>
      <c r="Q35" s="25" t="s">
        <v>74</v>
      </c>
      <c r="R35" s="25">
        <v>1</v>
      </c>
      <c r="S35" s="24"/>
      <c r="T35" s="22">
        <v>1</v>
      </c>
      <c r="U35" s="22">
        <v>0</v>
      </c>
      <c r="V35" s="22">
        <v>0</v>
      </c>
      <c r="W35" s="22">
        <v>0</v>
      </c>
      <c r="X35" s="22">
        <v>0</v>
      </c>
      <c r="Y35" s="22">
        <v>14</v>
      </c>
      <c r="Z35" s="23">
        <v>0</v>
      </c>
      <c r="AA35" s="23">
        <v>0.93333333333333335</v>
      </c>
      <c r="AB35" s="24"/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5" t="s">
        <v>74</v>
      </c>
      <c r="AJ35" s="25" t="s">
        <v>74</v>
      </c>
      <c r="AK35" s="24"/>
      <c r="AL35" s="24">
        <v>3</v>
      </c>
      <c r="AM35" s="24">
        <v>0</v>
      </c>
      <c r="AN35" s="24">
        <v>0</v>
      </c>
      <c r="AO35" s="24">
        <v>0</v>
      </c>
      <c r="AP35" s="24">
        <v>0</v>
      </c>
      <c r="AQ35" s="24">
        <v>6</v>
      </c>
      <c r="AR35" s="25">
        <v>0</v>
      </c>
      <c r="AS35" s="25">
        <v>0.66666666666666663</v>
      </c>
      <c r="AT35" s="24"/>
      <c r="AU35" s="22">
        <v>4</v>
      </c>
      <c r="AV35" s="22">
        <v>0</v>
      </c>
      <c r="AW35" s="22">
        <v>0</v>
      </c>
      <c r="AX35" s="22">
        <v>0</v>
      </c>
      <c r="AY35" s="22">
        <v>0</v>
      </c>
      <c r="AZ35" s="22">
        <v>20</v>
      </c>
      <c r="BA35" s="23">
        <v>0</v>
      </c>
      <c r="BB35" s="23">
        <v>0.83333333333333337</v>
      </c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15" customHeight="1">
      <c r="A36" s="3" t="s">
        <v>46</v>
      </c>
      <c r="B36" s="24">
        <v>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25">
        <v>0</v>
      </c>
      <c r="J36" s="24"/>
      <c r="K36" s="24">
        <v>11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5">
        <v>0</v>
      </c>
      <c r="S36" s="24"/>
      <c r="T36" s="22">
        <v>16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3">
        <v>0</v>
      </c>
      <c r="AA36" s="23">
        <v>0</v>
      </c>
      <c r="AB36" s="24"/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5" t="s">
        <v>74</v>
      </c>
      <c r="AJ36" s="25" t="s">
        <v>74</v>
      </c>
      <c r="AK36" s="24"/>
      <c r="AL36" s="24">
        <v>1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5">
        <v>0</v>
      </c>
      <c r="AS36" s="25">
        <v>0</v>
      </c>
      <c r="AT36" s="24"/>
      <c r="AU36" s="22">
        <v>17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3">
        <v>0</v>
      </c>
      <c r="BB36" s="23">
        <v>0</v>
      </c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15" customHeight="1">
      <c r="A37" s="2" t="s">
        <v>47</v>
      </c>
      <c r="B37" s="24">
        <v>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5">
        <v>0</v>
      </c>
      <c r="I37" s="25">
        <v>0</v>
      </c>
      <c r="J37" s="24"/>
      <c r="K37" s="24">
        <v>26</v>
      </c>
      <c r="L37" s="24">
        <v>0</v>
      </c>
      <c r="M37" s="24">
        <v>0</v>
      </c>
      <c r="N37" s="24">
        <v>0</v>
      </c>
      <c r="O37" s="24">
        <v>4</v>
      </c>
      <c r="P37" s="24">
        <v>0</v>
      </c>
      <c r="Q37" s="25">
        <v>0.13333333333333333</v>
      </c>
      <c r="R37" s="25">
        <v>0</v>
      </c>
      <c r="S37" s="24"/>
      <c r="T37" s="22">
        <v>27</v>
      </c>
      <c r="U37" s="22">
        <v>0</v>
      </c>
      <c r="V37" s="22">
        <v>0</v>
      </c>
      <c r="W37" s="22">
        <v>0</v>
      </c>
      <c r="X37" s="22">
        <v>4</v>
      </c>
      <c r="Y37" s="22">
        <v>0</v>
      </c>
      <c r="Z37" s="23">
        <v>0.12903225806451613</v>
      </c>
      <c r="AA37" s="23">
        <v>0</v>
      </c>
      <c r="AB37" s="24"/>
      <c r="AC37" s="24">
        <v>0</v>
      </c>
      <c r="AD37" s="24">
        <v>0</v>
      </c>
      <c r="AE37" s="24">
        <v>0</v>
      </c>
      <c r="AF37" s="24">
        <v>0</v>
      </c>
      <c r="AG37" s="24">
        <v>1</v>
      </c>
      <c r="AH37" s="24">
        <v>0</v>
      </c>
      <c r="AI37" s="25">
        <v>1</v>
      </c>
      <c r="AJ37" s="25">
        <v>0</v>
      </c>
      <c r="AK37" s="24"/>
      <c r="AL37" s="24">
        <v>16</v>
      </c>
      <c r="AM37" s="24">
        <v>0</v>
      </c>
      <c r="AN37" s="24">
        <v>0</v>
      </c>
      <c r="AO37" s="24">
        <v>0</v>
      </c>
      <c r="AP37" s="24">
        <v>10</v>
      </c>
      <c r="AQ37" s="24">
        <v>0</v>
      </c>
      <c r="AR37" s="25">
        <v>0.38461538461538464</v>
      </c>
      <c r="AS37" s="25">
        <v>0</v>
      </c>
      <c r="AT37" s="24"/>
      <c r="AU37" s="22">
        <v>43</v>
      </c>
      <c r="AV37" s="22">
        <v>0</v>
      </c>
      <c r="AW37" s="22">
        <v>0</v>
      </c>
      <c r="AX37" s="22">
        <v>0</v>
      </c>
      <c r="AY37" s="22">
        <v>15</v>
      </c>
      <c r="AZ37" s="22">
        <v>0</v>
      </c>
      <c r="BA37" s="23">
        <v>0.25862068965517243</v>
      </c>
      <c r="BB37" s="23">
        <v>0</v>
      </c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8" customFormat="1" ht="15" customHeight="1">
      <c r="A38" s="2" t="s">
        <v>48</v>
      </c>
      <c r="B38" s="24">
        <v>17</v>
      </c>
      <c r="C38" s="24">
        <v>0</v>
      </c>
      <c r="D38" s="24">
        <v>0</v>
      </c>
      <c r="E38" s="24">
        <v>0</v>
      </c>
      <c r="F38" s="24">
        <v>0</v>
      </c>
      <c r="G38" s="24">
        <v>1</v>
      </c>
      <c r="H38" s="25">
        <v>0</v>
      </c>
      <c r="I38" s="25">
        <v>5.5555555555555552E-2</v>
      </c>
      <c r="J38" s="24"/>
      <c r="K38" s="24">
        <v>36</v>
      </c>
      <c r="L38" s="24">
        <v>0</v>
      </c>
      <c r="M38" s="24">
        <v>0</v>
      </c>
      <c r="N38" s="24">
        <v>0</v>
      </c>
      <c r="O38" s="24">
        <v>1</v>
      </c>
      <c r="P38" s="24">
        <v>9</v>
      </c>
      <c r="Q38" s="25">
        <v>2.7027027027027029E-2</v>
      </c>
      <c r="R38" s="25">
        <v>0.19565217391304349</v>
      </c>
      <c r="S38" s="24"/>
      <c r="T38" s="22">
        <v>53</v>
      </c>
      <c r="U38" s="22">
        <v>0</v>
      </c>
      <c r="V38" s="22">
        <v>0</v>
      </c>
      <c r="W38" s="22">
        <v>0</v>
      </c>
      <c r="X38" s="22">
        <v>1</v>
      </c>
      <c r="Y38" s="22">
        <v>10</v>
      </c>
      <c r="Z38" s="23">
        <v>1.8518518518518517E-2</v>
      </c>
      <c r="AA38" s="23">
        <v>0.15625</v>
      </c>
      <c r="AB38" s="24"/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5" t="s">
        <v>74</v>
      </c>
      <c r="AJ38" s="25" t="s">
        <v>74</v>
      </c>
      <c r="AK38" s="24"/>
      <c r="AL38" s="24">
        <v>3</v>
      </c>
      <c r="AM38" s="24">
        <v>0</v>
      </c>
      <c r="AN38" s="24">
        <v>1</v>
      </c>
      <c r="AO38" s="24">
        <v>0</v>
      </c>
      <c r="AP38" s="24">
        <v>1</v>
      </c>
      <c r="AQ38" s="24">
        <v>1</v>
      </c>
      <c r="AR38" s="25">
        <v>0.4</v>
      </c>
      <c r="AS38" s="25">
        <v>0.16666666666666666</v>
      </c>
      <c r="AT38" s="24"/>
      <c r="AU38" s="22">
        <v>56</v>
      </c>
      <c r="AV38" s="22">
        <v>0</v>
      </c>
      <c r="AW38" s="22">
        <v>1</v>
      </c>
      <c r="AX38" s="22">
        <v>0</v>
      </c>
      <c r="AY38" s="22">
        <v>2</v>
      </c>
      <c r="AZ38" s="22">
        <v>11</v>
      </c>
      <c r="BA38" s="23">
        <v>5.0847457627118647E-2</v>
      </c>
      <c r="BB38" s="23">
        <v>0.15714285714285714</v>
      </c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8" customFormat="1" ht="15" customHeight="1">
      <c r="A39" s="2" t="s">
        <v>49</v>
      </c>
      <c r="B39" s="24">
        <v>5</v>
      </c>
      <c r="C39" s="24">
        <v>0</v>
      </c>
      <c r="D39" s="24">
        <v>0</v>
      </c>
      <c r="E39" s="24">
        <v>0</v>
      </c>
      <c r="F39" s="24">
        <v>0</v>
      </c>
      <c r="G39" s="24">
        <v>9</v>
      </c>
      <c r="H39" s="25">
        <v>0</v>
      </c>
      <c r="I39" s="25">
        <v>0.6428571428571429</v>
      </c>
      <c r="J39" s="24"/>
      <c r="K39" s="24">
        <v>19</v>
      </c>
      <c r="L39" s="24">
        <v>0</v>
      </c>
      <c r="M39" s="24">
        <v>0</v>
      </c>
      <c r="N39" s="24">
        <v>0</v>
      </c>
      <c r="O39" s="24">
        <v>0</v>
      </c>
      <c r="P39" s="24">
        <v>13</v>
      </c>
      <c r="Q39" s="25">
        <v>0</v>
      </c>
      <c r="R39" s="25">
        <v>0.40625</v>
      </c>
      <c r="S39" s="24"/>
      <c r="T39" s="22">
        <v>24</v>
      </c>
      <c r="U39" s="22">
        <v>0</v>
      </c>
      <c r="V39" s="22">
        <v>0</v>
      </c>
      <c r="W39" s="22">
        <v>0</v>
      </c>
      <c r="X39" s="22">
        <v>0</v>
      </c>
      <c r="Y39" s="22">
        <v>22</v>
      </c>
      <c r="Z39" s="23">
        <v>0</v>
      </c>
      <c r="AA39" s="23">
        <v>0.47826086956521741</v>
      </c>
      <c r="AB39" s="24"/>
      <c r="AC39" s="24">
        <v>1</v>
      </c>
      <c r="AD39" s="24">
        <v>0</v>
      </c>
      <c r="AE39" s="24">
        <v>0</v>
      </c>
      <c r="AF39" s="24">
        <v>0</v>
      </c>
      <c r="AG39" s="24">
        <v>0</v>
      </c>
      <c r="AH39" s="24">
        <v>1</v>
      </c>
      <c r="AI39" s="25">
        <v>0</v>
      </c>
      <c r="AJ39" s="25">
        <v>0.5</v>
      </c>
      <c r="AK39" s="24"/>
      <c r="AL39" s="24">
        <v>10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5">
        <v>0</v>
      </c>
      <c r="AS39" s="25">
        <v>0</v>
      </c>
      <c r="AT39" s="24"/>
      <c r="AU39" s="22">
        <v>35</v>
      </c>
      <c r="AV39" s="22">
        <v>0</v>
      </c>
      <c r="AW39" s="22">
        <v>0</v>
      </c>
      <c r="AX39" s="22">
        <v>0</v>
      </c>
      <c r="AY39" s="22">
        <v>0</v>
      </c>
      <c r="AZ39" s="22">
        <v>23</v>
      </c>
      <c r="BA39" s="23">
        <v>0</v>
      </c>
      <c r="BB39" s="23">
        <v>0.39655172413793105</v>
      </c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s="8" customFormat="1" ht="15" customHeight="1">
      <c r="A40" s="2" t="s">
        <v>50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5" t="s">
        <v>74</v>
      </c>
      <c r="I40" s="25" t="s">
        <v>74</v>
      </c>
      <c r="J40" s="24"/>
      <c r="K40" s="24">
        <v>33</v>
      </c>
      <c r="L40" s="24">
        <v>0</v>
      </c>
      <c r="M40" s="24">
        <v>0</v>
      </c>
      <c r="N40" s="24">
        <v>0</v>
      </c>
      <c r="O40" s="24">
        <v>1</v>
      </c>
      <c r="P40" s="24">
        <v>0</v>
      </c>
      <c r="Q40" s="25">
        <v>2.9411764705882353E-2</v>
      </c>
      <c r="R40" s="25">
        <v>0</v>
      </c>
      <c r="S40" s="24"/>
      <c r="T40" s="22">
        <v>33</v>
      </c>
      <c r="U40" s="22">
        <v>0</v>
      </c>
      <c r="V40" s="22">
        <v>0</v>
      </c>
      <c r="W40" s="22">
        <v>0</v>
      </c>
      <c r="X40" s="22">
        <v>1</v>
      </c>
      <c r="Y40" s="22">
        <v>0</v>
      </c>
      <c r="Z40" s="23">
        <v>2.9411764705882353E-2</v>
      </c>
      <c r="AA40" s="23">
        <v>0</v>
      </c>
      <c r="AB40" s="24"/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5" t="s">
        <v>74</v>
      </c>
      <c r="AJ40" s="25" t="s">
        <v>74</v>
      </c>
      <c r="AK40" s="24"/>
      <c r="AL40" s="24">
        <v>12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5">
        <v>0</v>
      </c>
      <c r="AS40" s="25">
        <v>0</v>
      </c>
      <c r="AT40" s="24"/>
      <c r="AU40" s="22">
        <v>45</v>
      </c>
      <c r="AV40" s="22">
        <v>0</v>
      </c>
      <c r="AW40" s="22">
        <v>0</v>
      </c>
      <c r="AX40" s="22">
        <v>0</v>
      </c>
      <c r="AY40" s="22">
        <v>1</v>
      </c>
      <c r="AZ40" s="22">
        <v>0</v>
      </c>
      <c r="BA40" s="23">
        <v>2.1739130434782608E-2</v>
      </c>
      <c r="BB40" s="23">
        <v>0</v>
      </c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8" customFormat="1" ht="15" customHeight="1">
      <c r="A41" s="2" t="s">
        <v>51</v>
      </c>
      <c r="B41" s="24">
        <v>10</v>
      </c>
      <c r="C41" s="24">
        <v>0</v>
      </c>
      <c r="D41" s="24">
        <v>0</v>
      </c>
      <c r="E41" s="24">
        <v>0</v>
      </c>
      <c r="F41" s="24">
        <v>0</v>
      </c>
      <c r="G41" s="24">
        <v>7</v>
      </c>
      <c r="H41" s="25">
        <v>0</v>
      </c>
      <c r="I41" s="25">
        <v>0.41176470588235292</v>
      </c>
      <c r="J41" s="24"/>
      <c r="K41" s="24">
        <v>3</v>
      </c>
      <c r="L41" s="24">
        <v>0</v>
      </c>
      <c r="M41" s="24">
        <v>0</v>
      </c>
      <c r="N41" s="24">
        <v>0</v>
      </c>
      <c r="O41" s="24">
        <v>0</v>
      </c>
      <c r="P41" s="24">
        <v>30</v>
      </c>
      <c r="Q41" s="25">
        <v>0</v>
      </c>
      <c r="R41" s="25">
        <v>0.90909090909090906</v>
      </c>
      <c r="S41" s="24"/>
      <c r="T41" s="22">
        <v>13</v>
      </c>
      <c r="U41" s="22">
        <v>0</v>
      </c>
      <c r="V41" s="22">
        <v>0</v>
      </c>
      <c r="W41" s="22">
        <v>0</v>
      </c>
      <c r="X41" s="22">
        <v>0</v>
      </c>
      <c r="Y41" s="22">
        <v>37</v>
      </c>
      <c r="Z41" s="23">
        <v>0</v>
      </c>
      <c r="AA41" s="23">
        <v>0.74</v>
      </c>
      <c r="AB41" s="24"/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5" t="s">
        <v>74</v>
      </c>
      <c r="AJ41" s="25" t="s">
        <v>74</v>
      </c>
      <c r="AK41" s="24"/>
      <c r="AL41" s="24">
        <v>11</v>
      </c>
      <c r="AM41" s="24">
        <v>0</v>
      </c>
      <c r="AN41" s="24">
        <v>1</v>
      </c>
      <c r="AO41" s="24">
        <v>0</v>
      </c>
      <c r="AP41" s="24">
        <v>0</v>
      </c>
      <c r="AQ41" s="24">
        <v>0</v>
      </c>
      <c r="AR41" s="25">
        <v>8.3333333333333329E-2</v>
      </c>
      <c r="AS41" s="25">
        <v>0</v>
      </c>
      <c r="AT41" s="24"/>
      <c r="AU41" s="22">
        <v>24</v>
      </c>
      <c r="AV41" s="22">
        <v>0</v>
      </c>
      <c r="AW41" s="22">
        <v>1</v>
      </c>
      <c r="AX41" s="22">
        <v>0</v>
      </c>
      <c r="AY41" s="22">
        <v>0</v>
      </c>
      <c r="AZ41" s="22">
        <v>37</v>
      </c>
      <c r="BA41" s="23">
        <v>0.04</v>
      </c>
      <c r="BB41" s="23">
        <v>0.59677419354838712</v>
      </c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8" customFormat="1" ht="15" customHeight="1">
      <c r="A42" s="2" t="s">
        <v>52</v>
      </c>
      <c r="B42" s="24">
        <v>10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5">
        <v>0</v>
      </c>
      <c r="I42" s="25">
        <v>0</v>
      </c>
      <c r="J42" s="24"/>
      <c r="K42" s="24">
        <v>11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5">
        <v>0</v>
      </c>
      <c r="S42" s="24"/>
      <c r="T42" s="22">
        <v>21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3">
        <v>0</v>
      </c>
      <c r="AA42" s="23">
        <v>0</v>
      </c>
      <c r="AB42" s="24"/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1</v>
      </c>
      <c r="AI42" s="25" t="s">
        <v>74</v>
      </c>
      <c r="AJ42" s="25">
        <v>1</v>
      </c>
      <c r="AK42" s="24"/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5" t="s">
        <v>74</v>
      </c>
      <c r="AS42" s="25" t="s">
        <v>74</v>
      </c>
      <c r="AT42" s="24"/>
      <c r="AU42" s="22">
        <v>21</v>
      </c>
      <c r="AV42" s="22">
        <v>0</v>
      </c>
      <c r="AW42" s="22">
        <v>0</v>
      </c>
      <c r="AX42" s="22">
        <v>0</v>
      </c>
      <c r="AY42" s="22">
        <v>0</v>
      </c>
      <c r="AZ42" s="22">
        <v>1</v>
      </c>
      <c r="BA42" s="23">
        <v>0</v>
      </c>
      <c r="BB42" s="23">
        <v>4.5454545454545456E-2</v>
      </c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8" customFormat="1" ht="15" customHeight="1">
      <c r="A43" s="2" t="s">
        <v>53</v>
      </c>
      <c r="B43" s="24">
        <v>6</v>
      </c>
      <c r="C43" s="24">
        <v>0</v>
      </c>
      <c r="D43" s="24">
        <v>0</v>
      </c>
      <c r="E43" s="24">
        <v>0</v>
      </c>
      <c r="F43" s="24">
        <v>0</v>
      </c>
      <c r="G43" s="24">
        <v>1</v>
      </c>
      <c r="H43" s="25">
        <v>0</v>
      </c>
      <c r="I43" s="25">
        <v>0.14285714285714285</v>
      </c>
      <c r="J43" s="24"/>
      <c r="K43" s="24">
        <v>9</v>
      </c>
      <c r="L43" s="24">
        <v>0</v>
      </c>
      <c r="M43" s="24">
        <v>0</v>
      </c>
      <c r="N43" s="24">
        <v>0</v>
      </c>
      <c r="O43" s="24">
        <v>0</v>
      </c>
      <c r="P43" s="24">
        <v>16</v>
      </c>
      <c r="Q43" s="25">
        <v>0</v>
      </c>
      <c r="R43" s="25">
        <v>0.64</v>
      </c>
      <c r="S43" s="24"/>
      <c r="T43" s="22">
        <v>15</v>
      </c>
      <c r="U43" s="22">
        <v>0</v>
      </c>
      <c r="V43" s="22">
        <v>0</v>
      </c>
      <c r="W43" s="22">
        <v>0</v>
      </c>
      <c r="X43" s="22">
        <v>0</v>
      </c>
      <c r="Y43" s="22">
        <v>17</v>
      </c>
      <c r="Z43" s="23">
        <v>0</v>
      </c>
      <c r="AA43" s="23">
        <v>0.53125</v>
      </c>
      <c r="AB43" s="24"/>
      <c r="AC43" s="24">
        <v>2</v>
      </c>
      <c r="AD43" s="24">
        <v>0</v>
      </c>
      <c r="AE43" s="24">
        <v>0</v>
      </c>
      <c r="AF43" s="24">
        <v>0</v>
      </c>
      <c r="AG43" s="24">
        <v>0</v>
      </c>
      <c r="AH43" s="24">
        <v>3</v>
      </c>
      <c r="AI43" s="25">
        <v>0</v>
      </c>
      <c r="AJ43" s="25">
        <v>0.6</v>
      </c>
      <c r="AK43" s="24"/>
      <c r="AL43" s="24">
        <v>16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5">
        <v>0</v>
      </c>
      <c r="AS43" s="25">
        <v>0</v>
      </c>
      <c r="AT43" s="24"/>
      <c r="AU43" s="22">
        <v>33</v>
      </c>
      <c r="AV43" s="22">
        <v>0</v>
      </c>
      <c r="AW43" s="22">
        <v>0</v>
      </c>
      <c r="AX43" s="22">
        <v>0</v>
      </c>
      <c r="AY43" s="22">
        <v>0</v>
      </c>
      <c r="AZ43" s="22">
        <v>20</v>
      </c>
      <c r="BA43" s="23">
        <v>0</v>
      </c>
      <c r="BB43" s="23">
        <v>0.37735849056603776</v>
      </c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s="8" customFormat="1" ht="15" customHeight="1">
      <c r="A44" s="2" t="s">
        <v>54</v>
      </c>
      <c r="B44" s="24">
        <v>1</v>
      </c>
      <c r="C44" s="24">
        <v>0</v>
      </c>
      <c r="D44" s="24">
        <v>0</v>
      </c>
      <c r="E44" s="24">
        <v>0</v>
      </c>
      <c r="F44" s="24">
        <v>0</v>
      </c>
      <c r="G44" s="24">
        <v>16</v>
      </c>
      <c r="H44" s="25">
        <v>0</v>
      </c>
      <c r="I44" s="25">
        <v>0.94117647058823528</v>
      </c>
      <c r="J44" s="24"/>
      <c r="K44" s="24">
        <v>5</v>
      </c>
      <c r="L44" s="24">
        <v>0</v>
      </c>
      <c r="M44" s="24">
        <v>0</v>
      </c>
      <c r="N44" s="24">
        <v>0</v>
      </c>
      <c r="O44" s="24">
        <v>0</v>
      </c>
      <c r="P44" s="24">
        <v>35</v>
      </c>
      <c r="Q44" s="25">
        <v>0</v>
      </c>
      <c r="R44" s="25">
        <v>0.875</v>
      </c>
      <c r="S44" s="24"/>
      <c r="T44" s="22">
        <v>6</v>
      </c>
      <c r="U44" s="22">
        <v>0</v>
      </c>
      <c r="V44" s="22">
        <v>0</v>
      </c>
      <c r="W44" s="22">
        <v>0</v>
      </c>
      <c r="X44" s="22">
        <v>0</v>
      </c>
      <c r="Y44" s="22">
        <v>51</v>
      </c>
      <c r="Z44" s="23">
        <v>0</v>
      </c>
      <c r="AA44" s="23">
        <v>0.89473684210526316</v>
      </c>
      <c r="AB44" s="24"/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5" t="s">
        <v>74</v>
      </c>
      <c r="AJ44" s="25" t="s">
        <v>74</v>
      </c>
      <c r="AK44" s="24"/>
      <c r="AL44" s="24">
        <v>1</v>
      </c>
      <c r="AM44" s="24">
        <v>0</v>
      </c>
      <c r="AN44" s="24">
        <v>0</v>
      </c>
      <c r="AO44" s="24">
        <v>0</v>
      </c>
      <c r="AP44" s="24">
        <v>0</v>
      </c>
      <c r="AQ44" s="24">
        <v>15</v>
      </c>
      <c r="AR44" s="25">
        <v>0</v>
      </c>
      <c r="AS44" s="25">
        <v>0.9375</v>
      </c>
      <c r="AT44" s="24"/>
      <c r="AU44" s="22">
        <v>7</v>
      </c>
      <c r="AV44" s="22">
        <v>0</v>
      </c>
      <c r="AW44" s="22">
        <v>0</v>
      </c>
      <c r="AX44" s="22">
        <v>0</v>
      </c>
      <c r="AY44" s="22">
        <v>0</v>
      </c>
      <c r="AZ44" s="22">
        <v>66</v>
      </c>
      <c r="BA44" s="23">
        <v>0</v>
      </c>
      <c r="BB44" s="23">
        <v>0.90410958904109584</v>
      </c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s="8" customFormat="1" ht="15" customHeight="1">
      <c r="A45" s="2" t="s">
        <v>55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 t="s">
        <v>74</v>
      </c>
      <c r="I45" s="25" t="s">
        <v>74</v>
      </c>
      <c r="J45" s="24"/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 t="s">
        <v>74</v>
      </c>
      <c r="R45" s="25" t="s">
        <v>74</v>
      </c>
      <c r="S45" s="24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3" t="s">
        <v>74</v>
      </c>
      <c r="AA45" s="23" t="s">
        <v>74</v>
      </c>
      <c r="AB45" s="24"/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5" t="s">
        <v>74</v>
      </c>
      <c r="AJ45" s="25" t="s">
        <v>74</v>
      </c>
      <c r="AK45" s="24"/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5" t="s">
        <v>74</v>
      </c>
      <c r="AS45" s="25" t="s">
        <v>74</v>
      </c>
      <c r="AT45" s="24"/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3" t="s">
        <v>74</v>
      </c>
      <c r="BB45" s="23" t="s">
        <v>74</v>
      </c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s="8" customFormat="1" ht="15" customHeight="1">
      <c r="A46" s="21" t="s">
        <v>56</v>
      </c>
      <c r="B46" s="22">
        <v>119</v>
      </c>
      <c r="C46" s="22">
        <v>16</v>
      </c>
      <c r="D46" s="22">
        <v>1</v>
      </c>
      <c r="E46" s="22">
        <v>7</v>
      </c>
      <c r="F46" s="22">
        <v>2</v>
      </c>
      <c r="G46" s="22">
        <v>14</v>
      </c>
      <c r="H46" s="22">
        <v>0.85470085470085466</v>
      </c>
      <c r="I46" s="22">
        <v>0.67205882352941182</v>
      </c>
      <c r="J46" s="22"/>
      <c r="K46" s="22">
        <v>15</v>
      </c>
      <c r="L46" s="22">
        <v>0</v>
      </c>
      <c r="M46" s="22">
        <v>1</v>
      </c>
      <c r="N46" s="22">
        <v>0</v>
      </c>
      <c r="O46" s="22">
        <v>0</v>
      </c>
      <c r="P46" s="22">
        <v>0</v>
      </c>
      <c r="Q46" s="22">
        <v>6.6666666666666666E-2</v>
      </c>
      <c r="R46" s="22">
        <v>0</v>
      </c>
      <c r="S46" s="22"/>
      <c r="T46" s="22">
        <v>134</v>
      </c>
      <c r="U46" s="22">
        <v>16</v>
      </c>
      <c r="V46" s="22">
        <v>2</v>
      </c>
      <c r="W46" s="22">
        <v>7</v>
      </c>
      <c r="X46" s="22">
        <v>2</v>
      </c>
      <c r="Y46" s="22">
        <v>14</v>
      </c>
      <c r="Z46" s="22">
        <v>0.82196275946275943</v>
      </c>
      <c r="AA46" s="22">
        <v>0.63611111111111118</v>
      </c>
      <c r="AB46" s="22"/>
      <c r="AC46" s="22">
        <v>21</v>
      </c>
      <c r="AD46" s="22">
        <v>1</v>
      </c>
      <c r="AE46" s="22">
        <v>0</v>
      </c>
      <c r="AF46" s="22">
        <v>2</v>
      </c>
      <c r="AG46" s="22">
        <v>0</v>
      </c>
      <c r="AH46" s="22">
        <v>1</v>
      </c>
      <c r="AI46" s="22">
        <v>0.25</v>
      </c>
      <c r="AJ46" s="22">
        <v>9.0909090909090912E-2</v>
      </c>
      <c r="AK46" s="22"/>
      <c r="AL46" s="22">
        <v>155</v>
      </c>
      <c r="AM46" s="22">
        <v>6</v>
      </c>
      <c r="AN46" s="22">
        <v>7</v>
      </c>
      <c r="AO46" s="22">
        <v>11</v>
      </c>
      <c r="AP46" s="22">
        <v>3</v>
      </c>
      <c r="AQ46" s="22">
        <v>15</v>
      </c>
      <c r="AR46" s="22">
        <v>0.72693516633009159</v>
      </c>
      <c r="AS46" s="22">
        <v>0.4212555664168568</v>
      </c>
      <c r="AT46" s="22"/>
      <c r="AU46" s="22">
        <v>310</v>
      </c>
      <c r="AV46" s="22">
        <v>23</v>
      </c>
      <c r="AW46" s="22">
        <v>9</v>
      </c>
      <c r="AX46" s="22">
        <v>20</v>
      </c>
      <c r="AY46" s="22">
        <v>5</v>
      </c>
      <c r="AZ46" s="22">
        <v>30</v>
      </c>
      <c r="BA46" s="22">
        <v>0.55058553536814414</v>
      </c>
      <c r="BB46" s="22">
        <v>0.4595938104448743</v>
      </c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s="8" customFormat="1" ht="15" customHeight="1">
      <c r="A47" s="2" t="s">
        <v>57</v>
      </c>
      <c r="B47" s="24">
        <v>2</v>
      </c>
      <c r="C47" s="24">
        <v>3</v>
      </c>
      <c r="D47" s="24">
        <v>0</v>
      </c>
      <c r="E47" s="24">
        <v>1</v>
      </c>
      <c r="F47" s="24">
        <v>0</v>
      </c>
      <c r="G47" s="24">
        <v>11</v>
      </c>
      <c r="H47" s="25">
        <v>0.66666666666666663</v>
      </c>
      <c r="I47" s="25">
        <v>0.6470588235294118</v>
      </c>
      <c r="J47" s="24"/>
      <c r="K47" s="24">
        <v>1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0</v>
      </c>
      <c r="R47" s="25">
        <v>0</v>
      </c>
      <c r="S47" s="24"/>
      <c r="T47" s="22">
        <v>3</v>
      </c>
      <c r="U47" s="22">
        <v>3</v>
      </c>
      <c r="V47" s="22">
        <v>0</v>
      </c>
      <c r="W47" s="22">
        <v>1</v>
      </c>
      <c r="X47" s="22">
        <v>0</v>
      </c>
      <c r="Y47" s="22">
        <v>11</v>
      </c>
      <c r="Z47" s="23">
        <v>0.5714285714285714</v>
      </c>
      <c r="AA47" s="23">
        <v>0.61111111111111116</v>
      </c>
      <c r="AB47" s="24"/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5" t="s">
        <v>74</v>
      </c>
      <c r="AJ47" s="25" t="s">
        <v>74</v>
      </c>
      <c r="AK47" s="24"/>
      <c r="AL47" s="24">
        <v>50</v>
      </c>
      <c r="AM47" s="24">
        <v>2</v>
      </c>
      <c r="AN47" s="24">
        <v>0</v>
      </c>
      <c r="AO47" s="24">
        <v>1</v>
      </c>
      <c r="AP47" s="24">
        <v>0</v>
      </c>
      <c r="AQ47" s="24">
        <v>9</v>
      </c>
      <c r="AR47" s="25">
        <v>5.6603773584905662E-2</v>
      </c>
      <c r="AS47" s="25">
        <v>0.14516129032258066</v>
      </c>
      <c r="AT47" s="24"/>
      <c r="AU47" s="22">
        <v>53</v>
      </c>
      <c r="AV47" s="22">
        <v>5</v>
      </c>
      <c r="AW47" s="22">
        <v>0</v>
      </c>
      <c r="AX47" s="22">
        <v>2</v>
      </c>
      <c r="AY47" s="22">
        <v>0</v>
      </c>
      <c r="AZ47" s="22">
        <v>20</v>
      </c>
      <c r="BA47" s="23">
        <v>0.11666666666666667</v>
      </c>
      <c r="BB47" s="23">
        <v>0.25</v>
      </c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s="8" customFormat="1" ht="15" customHeight="1">
      <c r="A48" s="2" t="s">
        <v>58</v>
      </c>
      <c r="B48" s="24">
        <v>17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  <c r="I48" s="25">
        <v>0</v>
      </c>
      <c r="J48" s="24"/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 t="s">
        <v>74</v>
      </c>
      <c r="R48" s="25" t="s">
        <v>74</v>
      </c>
      <c r="S48" s="24"/>
      <c r="T48" s="22">
        <v>17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3">
        <v>0</v>
      </c>
      <c r="AA48" s="23">
        <v>0</v>
      </c>
      <c r="AB48" s="24"/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5" t="s">
        <v>74</v>
      </c>
      <c r="AJ48" s="25" t="s">
        <v>74</v>
      </c>
      <c r="AK48" s="24"/>
      <c r="AL48" s="24">
        <v>21</v>
      </c>
      <c r="AM48" s="24">
        <v>0</v>
      </c>
      <c r="AN48" s="24">
        <v>0</v>
      </c>
      <c r="AO48" s="24">
        <v>1</v>
      </c>
      <c r="AP48" s="24">
        <v>0</v>
      </c>
      <c r="AQ48" s="24">
        <v>5</v>
      </c>
      <c r="AR48" s="25">
        <v>4.5454545454545456E-2</v>
      </c>
      <c r="AS48" s="25">
        <v>0.18518518518518517</v>
      </c>
      <c r="AT48" s="24"/>
      <c r="AU48" s="22">
        <v>38</v>
      </c>
      <c r="AV48" s="22">
        <v>0</v>
      </c>
      <c r="AW48" s="22">
        <v>0</v>
      </c>
      <c r="AX48" s="22">
        <v>1</v>
      </c>
      <c r="AY48" s="22">
        <v>0</v>
      </c>
      <c r="AZ48" s="22">
        <v>5</v>
      </c>
      <c r="BA48" s="23">
        <v>2.564102564102564E-2</v>
      </c>
      <c r="BB48" s="23">
        <v>0.11363636363636363</v>
      </c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s="8" customFormat="1" ht="15" customHeight="1">
      <c r="A49" s="2" t="s">
        <v>59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5" t="s">
        <v>74</v>
      </c>
      <c r="I49" s="25" t="s">
        <v>74</v>
      </c>
      <c r="J49" s="24"/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 t="s">
        <v>74</v>
      </c>
      <c r="R49" s="25" t="s">
        <v>74</v>
      </c>
      <c r="S49" s="24"/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3" t="s">
        <v>74</v>
      </c>
      <c r="AA49" s="23" t="s">
        <v>74</v>
      </c>
      <c r="AB49" s="24"/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5" t="s">
        <v>74</v>
      </c>
      <c r="AJ49" s="25" t="s">
        <v>74</v>
      </c>
      <c r="AK49" s="24"/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5" t="s">
        <v>74</v>
      </c>
      <c r="AS49" s="25" t="s">
        <v>74</v>
      </c>
      <c r="AT49" s="24"/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3" t="s">
        <v>74</v>
      </c>
      <c r="BB49" s="23" t="s">
        <v>74</v>
      </c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s="8" customFormat="1" ht="15" customHeight="1">
      <c r="A50" s="2" t="s">
        <v>60</v>
      </c>
      <c r="B50" s="24">
        <v>1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5">
        <v>0</v>
      </c>
      <c r="I50" s="25">
        <v>0</v>
      </c>
      <c r="J50" s="24"/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5" t="s">
        <v>74</v>
      </c>
      <c r="R50" s="25" t="s">
        <v>74</v>
      </c>
      <c r="S50" s="24"/>
      <c r="T50" s="22">
        <v>1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3">
        <v>0</v>
      </c>
      <c r="AA50" s="23">
        <v>0</v>
      </c>
      <c r="AB50" s="24"/>
      <c r="AC50" s="24">
        <v>2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5">
        <v>0</v>
      </c>
      <c r="AJ50" s="25">
        <v>0</v>
      </c>
      <c r="AK50" s="24"/>
      <c r="AL50" s="24">
        <v>12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5">
        <v>0</v>
      </c>
      <c r="AS50" s="25">
        <v>0</v>
      </c>
      <c r="AT50" s="24"/>
      <c r="AU50" s="22">
        <v>15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3">
        <v>0</v>
      </c>
      <c r="BB50" s="23">
        <v>0</v>
      </c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8" customFormat="1" ht="15" customHeight="1">
      <c r="A51" s="2" t="s">
        <v>61</v>
      </c>
      <c r="B51" s="24">
        <v>3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5">
        <v>0</v>
      </c>
      <c r="I51" s="25">
        <v>0</v>
      </c>
      <c r="J51" s="24"/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 t="s">
        <v>74</v>
      </c>
      <c r="R51" s="25" t="s">
        <v>74</v>
      </c>
      <c r="S51" s="24"/>
      <c r="T51" s="22">
        <v>3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3">
        <v>0</v>
      </c>
      <c r="AA51" s="23">
        <v>0</v>
      </c>
      <c r="AB51" s="24"/>
      <c r="AC51" s="24">
        <v>10</v>
      </c>
      <c r="AD51" s="24">
        <v>0</v>
      </c>
      <c r="AE51" s="24">
        <v>0</v>
      </c>
      <c r="AF51" s="24">
        <v>0</v>
      </c>
      <c r="AG51" s="24">
        <v>0</v>
      </c>
      <c r="AH51" s="24">
        <v>1</v>
      </c>
      <c r="AI51" s="25">
        <v>0</v>
      </c>
      <c r="AJ51" s="25">
        <v>9.0909090909090912E-2</v>
      </c>
      <c r="AK51" s="24"/>
      <c r="AL51" s="24">
        <v>8</v>
      </c>
      <c r="AM51" s="24">
        <v>1</v>
      </c>
      <c r="AN51" s="24">
        <v>1</v>
      </c>
      <c r="AO51" s="24">
        <v>0</v>
      </c>
      <c r="AP51" s="24">
        <v>0</v>
      </c>
      <c r="AQ51" s="24">
        <v>1</v>
      </c>
      <c r="AR51" s="25">
        <v>0.2</v>
      </c>
      <c r="AS51" s="25">
        <v>9.0909090909090912E-2</v>
      </c>
      <c r="AT51" s="24"/>
      <c r="AU51" s="22">
        <v>21</v>
      </c>
      <c r="AV51" s="22">
        <v>1</v>
      </c>
      <c r="AW51" s="22">
        <v>1</v>
      </c>
      <c r="AX51" s="22">
        <v>0</v>
      </c>
      <c r="AY51" s="22">
        <v>0</v>
      </c>
      <c r="AZ51" s="22">
        <v>2</v>
      </c>
      <c r="BA51" s="23">
        <v>8.6956521739130432E-2</v>
      </c>
      <c r="BB51" s="23">
        <v>0.08</v>
      </c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s="8" customFormat="1" ht="15" customHeight="1">
      <c r="A52" s="2" t="s">
        <v>62</v>
      </c>
      <c r="B52" s="24">
        <v>1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5">
        <v>0</v>
      </c>
      <c r="I52" s="25">
        <v>0</v>
      </c>
      <c r="J52" s="24"/>
      <c r="K52" s="24">
        <v>14</v>
      </c>
      <c r="L52" s="24">
        <v>0</v>
      </c>
      <c r="M52" s="24">
        <v>1</v>
      </c>
      <c r="N52" s="24">
        <v>0</v>
      </c>
      <c r="O52" s="24">
        <v>0</v>
      </c>
      <c r="P52" s="24">
        <v>0</v>
      </c>
      <c r="Q52" s="25">
        <v>6.6666666666666666E-2</v>
      </c>
      <c r="R52" s="25">
        <v>0</v>
      </c>
      <c r="S52" s="24"/>
      <c r="T52" s="22">
        <v>15</v>
      </c>
      <c r="U52" s="22">
        <v>0</v>
      </c>
      <c r="V52" s="22">
        <v>1</v>
      </c>
      <c r="W52" s="22">
        <v>0</v>
      </c>
      <c r="X52" s="22">
        <v>0</v>
      </c>
      <c r="Y52" s="22">
        <v>0</v>
      </c>
      <c r="Z52" s="23">
        <v>6.25E-2</v>
      </c>
      <c r="AA52" s="23">
        <v>0</v>
      </c>
      <c r="AB52" s="24"/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5" t="s">
        <v>74</v>
      </c>
      <c r="AJ52" s="25" t="s">
        <v>74</v>
      </c>
      <c r="AK52" s="24"/>
      <c r="AL52" s="24">
        <v>26</v>
      </c>
      <c r="AM52" s="24">
        <v>0</v>
      </c>
      <c r="AN52" s="24">
        <v>2</v>
      </c>
      <c r="AO52" s="24">
        <v>0</v>
      </c>
      <c r="AP52" s="24">
        <v>1</v>
      </c>
      <c r="AQ52" s="24">
        <v>0</v>
      </c>
      <c r="AR52" s="25">
        <v>0.10344827586206896</v>
      </c>
      <c r="AS52" s="25">
        <v>0</v>
      </c>
      <c r="AT52" s="24"/>
      <c r="AU52" s="22">
        <v>41</v>
      </c>
      <c r="AV52" s="22">
        <v>0</v>
      </c>
      <c r="AW52" s="22">
        <v>3</v>
      </c>
      <c r="AX52" s="22">
        <v>0</v>
      </c>
      <c r="AY52" s="22">
        <v>1</v>
      </c>
      <c r="AZ52" s="22">
        <v>0</v>
      </c>
      <c r="BA52" s="23">
        <v>8.8888888888888892E-2</v>
      </c>
      <c r="BB52" s="23">
        <v>0</v>
      </c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8" customFormat="1" ht="15" customHeight="1" thickBot="1">
      <c r="A53" s="27" t="s">
        <v>63</v>
      </c>
      <c r="B53" s="28">
        <v>95</v>
      </c>
      <c r="C53" s="28">
        <v>13</v>
      </c>
      <c r="D53" s="28">
        <v>1</v>
      </c>
      <c r="E53" s="28">
        <v>6</v>
      </c>
      <c r="F53" s="28">
        <v>2</v>
      </c>
      <c r="G53" s="28">
        <v>3</v>
      </c>
      <c r="H53" s="29">
        <v>0.18803418803418803</v>
      </c>
      <c r="I53" s="29">
        <v>2.5000000000000001E-2</v>
      </c>
      <c r="J53" s="28"/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9" t="s">
        <v>74</v>
      </c>
      <c r="R53" s="29" t="s">
        <v>74</v>
      </c>
      <c r="S53" s="28"/>
      <c r="T53" s="30">
        <v>95</v>
      </c>
      <c r="U53" s="30">
        <v>13</v>
      </c>
      <c r="V53" s="30">
        <v>1</v>
      </c>
      <c r="W53" s="30">
        <v>6</v>
      </c>
      <c r="X53" s="30">
        <v>2</v>
      </c>
      <c r="Y53" s="30">
        <v>3</v>
      </c>
      <c r="Z53" s="31">
        <v>0.18803418803418803</v>
      </c>
      <c r="AA53" s="31">
        <v>2.5000000000000001E-2</v>
      </c>
      <c r="AB53" s="28"/>
      <c r="AC53" s="28">
        <v>9</v>
      </c>
      <c r="AD53" s="28">
        <v>1</v>
      </c>
      <c r="AE53" s="28">
        <v>0</v>
      </c>
      <c r="AF53" s="28">
        <v>2</v>
      </c>
      <c r="AG53" s="28">
        <v>0</v>
      </c>
      <c r="AH53" s="28">
        <v>0</v>
      </c>
      <c r="AI53" s="29">
        <v>0.25</v>
      </c>
      <c r="AJ53" s="29">
        <v>0</v>
      </c>
      <c r="AK53" s="28"/>
      <c r="AL53" s="28">
        <v>38</v>
      </c>
      <c r="AM53" s="28">
        <v>3</v>
      </c>
      <c r="AN53" s="28">
        <v>4</v>
      </c>
      <c r="AO53" s="28">
        <v>9</v>
      </c>
      <c r="AP53" s="28">
        <v>2</v>
      </c>
      <c r="AQ53" s="28">
        <v>0</v>
      </c>
      <c r="AR53" s="29">
        <v>0.32142857142857145</v>
      </c>
      <c r="AS53" s="29">
        <v>0</v>
      </c>
      <c r="AT53" s="28"/>
      <c r="AU53" s="30">
        <v>142</v>
      </c>
      <c r="AV53" s="30">
        <v>17</v>
      </c>
      <c r="AW53" s="30">
        <v>5</v>
      </c>
      <c r="AX53" s="30">
        <v>17</v>
      </c>
      <c r="AY53" s="30">
        <v>4</v>
      </c>
      <c r="AZ53" s="30">
        <v>3</v>
      </c>
      <c r="BA53" s="31">
        <v>0.23243243243243245</v>
      </c>
      <c r="BB53" s="31">
        <v>1.5957446808510637E-2</v>
      </c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s="8" customFormat="1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>
      <c r="A55" s="38" t="s">
        <v>64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63">
      <c r="A56" s="32" t="s">
        <v>76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6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63">
      <c r="A58" s="33" t="s">
        <v>65</v>
      </c>
    </row>
    <row r="59" spans="1:63">
      <c r="A59" s="40" t="s">
        <v>66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1" spans="1:63">
      <c r="A61" s="4" t="s">
        <v>67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63">
      <c r="A62" s="35" t="s">
        <v>68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4" spans="1:63">
      <c r="A64" s="38" t="s">
        <v>69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54">
      <c r="A65" s="35"/>
      <c r="BB65" s="8"/>
    </row>
    <row r="66" spans="1:54">
      <c r="A66" s="4" t="s">
        <v>70</v>
      </c>
      <c r="X66" s="36"/>
      <c r="BB66" s="37" t="s">
        <v>71</v>
      </c>
    </row>
    <row r="67" spans="1:54">
      <c r="A67" s="35" t="s">
        <v>72</v>
      </c>
      <c r="X67" s="36"/>
      <c r="BB67" s="36" t="s">
        <v>73</v>
      </c>
    </row>
  </sheetData>
  <mergeCells count="12">
    <mergeCell ref="A55:X55"/>
    <mergeCell ref="A57:X57"/>
    <mergeCell ref="A59:X59"/>
    <mergeCell ref="A64:X64"/>
    <mergeCell ref="A1:BB1"/>
    <mergeCell ref="B2:BB2"/>
    <mergeCell ref="B3:H3"/>
    <mergeCell ref="T3:Z3"/>
    <mergeCell ref="AC3:AI3"/>
    <mergeCell ref="AL3:AR3"/>
    <mergeCell ref="AU3:BB3"/>
    <mergeCell ref="K3:R3"/>
  </mergeCells>
  <hyperlinks>
    <hyperlink ref="A62" r:id="rId1"/>
    <hyperlink ref="A67" r:id="rId2"/>
    <hyperlink ref="BB66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FIRE1121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FIRE1121: Staff joining fire authorities, by fire and rescue authority, ethnicity and role</dc:title>
  <dc:creator/>
  <cp:keywords>data tables, ethnicity, role, 2018</cp:keywords>
  <cp:lastModifiedBy/>
  <dcterms:created xsi:type="dcterms:W3CDTF">2018-04-03T15:22:03Z</dcterms:created>
  <dcterms:modified xsi:type="dcterms:W3CDTF">2018-04-03T15:23:04Z</dcterms:modified>
</cp:coreProperties>
</file>