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3872" windowHeight="11388" activeTab="0"/>
  </bookViews>
  <sheets>
    <sheet name="Notes" sheetId="1" r:id="rId1"/>
    <sheet name="Table 6.1" sheetId="2" r:id="rId2"/>
    <sheet name="Table 6.1a Europe" sheetId="3" r:id="rId3"/>
    <sheet name="Table 6.1a AfricaAmericas" sheetId="4" r:id="rId4"/>
    <sheet name="Table 6.1a Other" sheetId="5" r:id="rId5"/>
    <sheet name="Table 6.2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Areas" localSheetId="5">OFFSET(#REF!,1,0,COUNTA(#REF!)-1,1)</definedName>
    <definedName name="Areas">OFFSET(#REF!,1,0,COUNTA(#REF!)-1,1)</definedName>
    <definedName name="Countries" localSheetId="1">OFFSET(#REF!,1,0,COUNTA(#REF!),1)</definedName>
    <definedName name="Countries">OFFSET(#REF!,1,0,COUNTA(#REF!),1)</definedName>
    <definedName name="Data" localSheetId="1">OFFSET(#REF!,1,1,COUNTA(#REF!),COUNTA(#REF!))</definedName>
    <definedName name="Data" localSheetId="5">OFFSET(#REF!,1,2,COUNTA(#REF!)-1,COUNTA(#REF!)-2)</definedName>
    <definedName name="Data">OFFSET(#REF!,1,1,COUNTA(#REF!),COUNTA(#REF!))</definedName>
    <definedName name="_xlnm.Print_Area" localSheetId="1">'Table 6.1'!$A$1:$M$19</definedName>
    <definedName name="_xlnm.Print_Area" localSheetId="3">'Table 6.1a AfricaAmericas'!$A$1:$Z$112</definedName>
    <definedName name="_xlnm.Print_Area" localSheetId="2">'Table 6.1a Europe'!$A$1:$Z$54</definedName>
    <definedName name="_xlnm.Print_Area" localSheetId="4">'Table 6.1a Other'!$A$1:$Z$94</definedName>
    <definedName name="_xlnm.Print_Area" localSheetId="5">'Table 6.2'!$A$1:$L$35</definedName>
    <definedName name="Years" localSheetId="1">OFFSET(#REF!,0,1,1,COUNTA(#REF!))</definedName>
    <definedName name="Years" localSheetId="5">OFFSET(#REF!,0,2,1,COUNTA(#REF!)-2)</definedName>
    <definedName name="Years">OFFSET(#REF!,0,1,1,COUNTA(#REF!))</definedName>
  </definedNames>
  <calcPr fullCalcOnLoad="1"/>
</workbook>
</file>

<file path=xl/sharedStrings.xml><?xml version="1.0" encoding="utf-8"?>
<sst xmlns="http://schemas.openxmlformats.org/spreadsheetml/2006/main" count="480" uniqueCount="285">
  <si>
    <t>Note: The data in this table are official statistics and are not subject to National Statistics accreditation.</t>
  </si>
  <si>
    <t>(c) Not elsewhere included.</t>
  </si>
  <si>
    <t>(b) Asia includes the Middle East.</t>
  </si>
  <si>
    <t>(a) Central &amp; S.America includes the Caribbean.</t>
  </si>
  <si>
    <t>Source: FAO</t>
  </si>
  <si>
    <t>Total Marine Areas</t>
  </si>
  <si>
    <r>
      <t>Other nei</t>
    </r>
    <r>
      <rPr>
        <vertAlign val="superscript"/>
        <sz val="10"/>
        <rFont val="Arial"/>
        <family val="2"/>
      </rPr>
      <t>(c)</t>
    </r>
  </si>
  <si>
    <t>Oceania</t>
  </si>
  <si>
    <r>
      <t>Asia</t>
    </r>
    <r>
      <rPr>
        <vertAlign val="superscript"/>
        <sz val="10"/>
        <rFont val="Arial"/>
        <family val="2"/>
      </rPr>
      <t>(b)</t>
    </r>
  </si>
  <si>
    <r>
      <t>Central &amp; S. America</t>
    </r>
    <r>
      <rPr>
        <vertAlign val="superscript"/>
        <sz val="10"/>
        <rFont val="Arial"/>
        <family val="2"/>
      </rPr>
      <t>(a)</t>
    </r>
  </si>
  <si>
    <t>North America</t>
  </si>
  <si>
    <t>Africa</t>
  </si>
  <si>
    <t>Europe</t>
  </si>
  <si>
    <t>(Million tonnes)</t>
  </si>
  <si>
    <t>Figures refer to Marine Fishing Areas unless otherwise specified</t>
  </si>
  <si>
    <t>('000 tonnes)</t>
  </si>
  <si>
    <t>(as % of</t>
  </si>
  <si>
    <t>World</t>
  </si>
  <si>
    <t>Total)</t>
  </si>
  <si>
    <t>Belgium</t>
  </si>
  <si>
    <t>Bulgaria</t>
  </si>
  <si>
    <t>Cyprus</t>
  </si>
  <si>
    <t>Denmark</t>
  </si>
  <si>
    <t>Estonia</t>
  </si>
  <si>
    <t>Finland</t>
  </si>
  <si>
    <t>France</t>
  </si>
  <si>
    <t>Germany</t>
  </si>
  <si>
    <t>Greece</t>
  </si>
  <si>
    <t>Ireland</t>
  </si>
  <si>
    <t>Italy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</si>
  <si>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</si>
  <si>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</si>
  <si>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</si>
  <si>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</si>
  <si>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</si>
  <si>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</si>
  <si>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</si>
  <si>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</si>
  <si>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Spain</t>
  </si>
  <si>
    <t>Sweden</t>
  </si>
  <si>
    <t>Channel Islands</t>
  </si>
  <si>
    <t>Isle of Man</t>
  </si>
  <si>
    <t>European Union</t>
  </si>
  <si>
    <t>Faroe Islands</t>
  </si>
  <si>
    <t>Iceland</t>
  </si>
  <si>
    <t>Norway</t>
  </si>
  <si>
    <t>Svalbard and Jan Mayen</t>
  </si>
  <si>
    <t>nd</t>
  </si>
  <si>
    <t>Northern Europe</t>
  </si>
  <si>
    <t>Gibraltar</t>
  </si>
  <si>
    <t>Monaco</t>
  </si>
  <si>
    <t>Central and S. Europe</t>
  </si>
  <si>
    <t>Albania</t>
  </si>
  <si>
    <t>Bosnia and Herzegovina</t>
  </si>
  <si>
    <t>Croatia</t>
  </si>
  <si>
    <t>Georgia</t>
  </si>
  <si>
    <t>Montenegro</t>
  </si>
  <si>
    <t>Russian Federation</t>
  </si>
  <si>
    <t>Serbia and Montenegro</t>
  </si>
  <si>
    <t>Ukraine</t>
  </si>
  <si>
    <t>Eastern Europe</t>
  </si>
  <si>
    <t>(a)</t>
  </si>
  <si>
    <t>Algeria</t>
  </si>
  <si>
    <t>Angola</t>
  </si>
  <si>
    <t>Benin</t>
  </si>
  <si>
    <t>British Indian Ocean Ter</t>
  </si>
  <si>
    <t>Cameroon</t>
  </si>
  <si>
    <t>Comoros</t>
  </si>
  <si>
    <t>Congo, Dem. Rep. of the</t>
  </si>
  <si>
    <t>Côte d'Ivoire</t>
  </si>
  <si>
    <t>Djibouti</t>
  </si>
  <si>
    <t>Equatorial Guinea</t>
  </si>
  <si>
    <t>Eritrea</t>
  </si>
  <si>
    <t>French Southern Terr</t>
  </si>
  <si>
    <t>Gabon</t>
  </si>
  <si>
    <t>Gambia</t>
  </si>
  <si>
    <t>Ghana</t>
  </si>
  <si>
    <t>Guinea</t>
  </si>
  <si>
    <t>Guinea-Bissau</t>
  </si>
  <si>
    <t>Kenya</t>
  </si>
  <si>
    <t>Liberia</t>
  </si>
  <si>
    <t>Madagascar</t>
  </si>
  <si>
    <t>Mauritania</t>
  </si>
  <si>
    <t>Mauritius</t>
  </si>
  <si>
    <t>Mayotte</t>
  </si>
  <si>
    <t>Morocco</t>
  </si>
  <si>
    <t>Mozambique</t>
  </si>
  <si>
    <t>Namibia</t>
  </si>
  <si>
    <t>Nigeria</t>
  </si>
  <si>
    <t>Réunion</t>
  </si>
  <si>
    <t>Saint Helena</t>
  </si>
  <si>
    <t>Sao Tome and Principe</t>
  </si>
  <si>
    <t>Senegal</t>
  </si>
  <si>
    <t>Seychelles</t>
  </si>
  <si>
    <t>Sierra Leone</t>
  </si>
  <si>
    <t>Somalia</t>
  </si>
  <si>
    <t>South Africa</t>
  </si>
  <si>
    <t>Tanzania, United Rep. of</t>
  </si>
  <si>
    <t>Togo</t>
  </si>
  <si>
    <t>Tunisia</t>
  </si>
  <si>
    <t>Western Sahara</t>
  </si>
  <si>
    <t>Zanzibar</t>
  </si>
  <si>
    <t>Bermuda</t>
  </si>
  <si>
    <t>Canada</t>
  </si>
  <si>
    <t>Greenland</t>
  </si>
  <si>
    <t>St. Pierre and Miquelon</t>
  </si>
  <si>
    <t>United States of America</t>
  </si>
  <si>
    <t>Argentina</t>
  </si>
  <si>
    <t>Belize</t>
  </si>
  <si>
    <t>Brazil</t>
  </si>
  <si>
    <t>Chile</t>
  </si>
  <si>
    <t>Colombia</t>
  </si>
  <si>
    <t>Costa Rica</t>
  </si>
  <si>
    <t>Ecuador</t>
  </si>
  <si>
    <t>El Salvador</t>
  </si>
  <si>
    <t>Falkland Is.(Malvinas)</t>
  </si>
  <si>
    <t>French Guiana</t>
  </si>
  <si>
    <t>Guatemala</t>
  </si>
  <si>
    <t>Guyana</t>
  </si>
  <si>
    <t>Honduras</t>
  </si>
  <si>
    <t>Mexico</t>
  </si>
  <si>
    <t>Nicaragua</t>
  </si>
  <si>
    <t>Panama</t>
  </si>
  <si>
    <t>Peru</t>
  </si>
  <si>
    <t>Suriname</t>
  </si>
  <si>
    <t>Uruguay</t>
  </si>
  <si>
    <t>Venezuela, Boliv Rep of</t>
  </si>
  <si>
    <t>Central and S. America</t>
  </si>
  <si>
    <t>Anguilla</t>
  </si>
  <si>
    <t>Antigua and Barbuda</t>
  </si>
  <si>
    <t>Aruba</t>
  </si>
  <si>
    <t>Bahamas</t>
  </si>
  <si>
    <t>Barbados</t>
  </si>
  <si>
    <t>Bonaire/S.Eustatius/Saba</t>
  </si>
  <si>
    <t>British Virgin Islands</t>
  </si>
  <si>
    <t>Cayman Islands</t>
  </si>
  <si>
    <t>Cuba</t>
  </si>
  <si>
    <t>Curaçao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</si>
  <si>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</si>
  <si>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</si>
  <si>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</si>
  <si>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</si>
  <si>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</si>
  <si>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</si>
  <si>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</si>
  <si>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</si>
  <si>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</si>
  <si>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</si>
  <si>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Saint Barthélemy</t>
  </si>
  <si>
    <t>Saint Kitts and Nevis</t>
  </si>
  <si>
    <t>Saint Lucia</t>
  </si>
  <si>
    <t>Saint-Martin</t>
  </si>
  <si>
    <t>Sint Maarten</t>
  </si>
  <si>
    <t>Saint Vincent/Grenadines</t>
  </si>
  <si>
    <t>Trinidad and Tobago</t>
  </si>
  <si>
    <t>Turks and Caicos Is.</t>
  </si>
  <si>
    <t>US Virgin Islands</t>
  </si>
  <si>
    <t>Caribbean</t>
  </si>
  <si>
    <t>Bahrain</t>
  </si>
  <si>
    <t>Egypt</t>
  </si>
  <si>
    <t>Iran (Islamic Rep. of)</t>
  </si>
  <si>
    <t>Iraq</t>
  </si>
  <si>
    <t>Israel</t>
  </si>
  <si>
    <t>Jordan</t>
  </si>
  <si>
    <t>Kuwait</t>
  </si>
  <si>
    <t>Lebanon</t>
  </si>
  <si>
    <t>Oman</t>
  </si>
  <si>
    <t>Palestine, Occupied Tr.</t>
  </si>
  <si>
    <t>Qatar</t>
  </si>
  <si>
    <t>Saudi Arabia</t>
  </si>
  <si>
    <t>Sudan</t>
  </si>
  <si>
    <t>Syrian Arab Republic</t>
  </si>
  <si>
    <t>Turkey</t>
  </si>
  <si>
    <t>United Arab Emirates</t>
  </si>
  <si>
    <t>Yemen</t>
  </si>
  <si>
    <t>Middle East</t>
  </si>
  <si>
    <t>Bangladesh</t>
  </si>
  <si>
    <t>Brunei Darussalam</t>
  </si>
  <si>
    <t>Cambodia</t>
  </si>
  <si>
    <t>China</t>
  </si>
  <si>
    <t>China, Hong Kong SAR</t>
  </si>
  <si>
    <t>China, Macao SAR</t>
  </si>
  <si>
    <t>India</t>
  </si>
  <si>
    <t>Indonesia</t>
  </si>
  <si>
    <t>Japan</t>
  </si>
  <si>
    <t>Korea, Dem. People's Rep</t>
  </si>
  <si>
    <t>Korea, Republic of</t>
  </si>
  <si>
    <t>Malaysia</t>
  </si>
  <si>
    <t>Maldives</t>
  </si>
  <si>
    <t>Myanmar</t>
  </si>
  <si>
    <t>Pakistan</t>
  </si>
  <si>
    <t>Philippines</t>
  </si>
  <si>
    <t>Singapore</t>
  </si>
  <si>
    <t>Sri Lanka</t>
  </si>
  <si>
    <t>Taiwan Province of China</t>
  </si>
  <si>
    <t>Thailand</t>
  </si>
  <si>
    <t>Timor-Leste</t>
  </si>
  <si>
    <t>Viet Nam</t>
  </si>
  <si>
    <t>Asia</t>
  </si>
  <si>
    <t>American Samoa</t>
  </si>
  <si>
    <t>Australia</t>
  </si>
  <si>
    <t>Christmas Island</t>
  </si>
  <si>
    <t>Cocos (Keeling) Islands</t>
  </si>
  <si>
    <t>Cook Islands</t>
  </si>
  <si>
    <t>Fiji, Republic of</t>
  </si>
  <si>
    <t>French Polynesia</t>
  </si>
  <si>
    <t>Guam</t>
  </si>
  <si>
    <t>Kiribati</t>
  </si>
  <si>
    <t>Marshall Islands</t>
  </si>
  <si>
    <t>Micronesia, Fed.States of</t>
  </si>
  <si>
    <t>Nauru</t>
  </si>
  <si>
    <t>New Caledonia</t>
  </si>
  <si>
    <t>New Zealand</t>
  </si>
  <si>
    <t>Niue</t>
  </si>
  <si>
    <t>Norfolk Island</t>
  </si>
  <si>
    <t>Northern Mariana Is.</t>
  </si>
  <si>
    <t>Palau</t>
  </si>
  <si>
    <t>Papua New Guinea</t>
  </si>
  <si>
    <t>Pitcairn Islands</t>
  </si>
  <si>
    <t>Samoa</t>
  </si>
  <si>
    <t>Solomon Islands</t>
  </si>
  <si>
    <t>Tokelau</t>
  </si>
  <si>
    <t>Tonga</t>
  </si>
  <si>
    <t>Tuvalu</t>
  </si>
  <si>
    <t>Vanuatu</t>
  </si>
  <si>
    <t>Wallis and Futuna Is.</t>
  </si>
  <si>
    <t>Bouvet Island</t>
  </si>
  <si>
    <t>Heard and McDonald Is.</t>
  </si>
  <si>
    <t>South Georgia/Sandwich Is</t>
  </si>
  <si>
    <t>Antarctica</t>
  </si>
  <si>
    <t>Marine Areas</t>
  </si>
  <si>
    <t>Inland Waters</t>
  </si>
  <si>
    <t>na</t>
  </si>
  <si>
    <t>All Fishing Areas</t>
  </si>
  <si>
    <t>(1)</t>
  </si>
  <si>
    <t>Figures refer to Marine Fishing Areas only</t>
  </si>
  <si>
    <t> </t>
  </si>
  <si>
    <t>Atlantic Ocean </t>
  </si>
  <si>
    <t>Arctic Sea</t>
  </si>
  <si>
    <t>Northwest Atlantic</t>
  </si>
  <si>
    <t>Northeast Atlantic</t>
  </si>
  <si>
    <t>Western Central Atlantic</t>
  </si>
  <si>
    <t>Eastern Central Atlantic</t>
  </si>
  <si>
    <t>Mediterranean and Black Sea</t>
  </si>
  <si>
    <t>Southwest Atlantic</t>
  </si>
  <si>
    <t>Southeast Atlantic</t>
  </si>
  <si>
    <t>Antarctic Atlantic</t>
  </si>
  <si>
    <t>Total Atlantic Ocean</t>
  </si>
  <si>
    <t/>
  </si>
  <si>
    <t>India Ocean</t>
  </si>
  <si>
    <t>Western Indian Ocean</t>
  </si>
  <si>
    <t>Eastern Indian Ocean</t>
  </si>
  <si>
    <t>Antarctic Indian Ocean</t>
  </si>
  <si>
    <t>Total Indian Ocean</t>
  </si>
  <si>
    <t>Pacific Ocean</t>
  </si>
  <si>
    <t>Northwest Pacific</t>
  </si>
  <si>
    <t>Northeast Pacific</t>
  </si>
  <si>
    <t>Western Central Pacific</t>
  </si>
  <si>
    <t>Eastern Central Pacific</t>
  </si>
  <si>
    <t>Southwest Pacific</t>
  </si>
  <si>
    <t>Southeast Pacific</t>
  </si>
  <si>
    <t>Antarctic Pacific</t>
  </si>
  <si>
    <t>Total Pacific Ocean</t>
  </si>
  <si>
    <t>World Total</t>
  </si>
  <si>
    <t>Table 6.1</t>
  </si>
  <si>
    <t>Table 6.1a</t>
  </si>
  <si>
    <t>Table 6.2</t>
  </si>
  <si>
    <t>United Kingdom</t>
  </si>
  <si>
    <t>UK figures are as reported to the FAO.  These data do not take into account small changes to landings figures that have occurred later in the year.</t>
  </si>
  <si>
    <t>Cabo Verde</t>
  </si>
  <si>
    <t>Congo</t>
  </si>
  <si>
    <t>Libya</t>
  </si>
  <si>
    <r>
      <t xml:space="preserve">Other nei </t>
    </r>
    <r>
      <rPr>
        <b/>
        <vertAlign val="superscript"/>
        <sz val="8"/>
        <rFont val="Arial"/>
        <family val="2"/>
      </rPr>
      <t>(1)</t>
    </r>
  </si>
  <si>
    <t>TABLE 6.1 World catch by continent: 2006 to 2016</t>
  </si>
  <si>
    <t>TABLE 6.2  World catch by sea area: 2006 to 2016</t>
  </si>
  <si>
    <t>TABLE 6.1a   World catch by nationality of vessel: 2006 to 2016</t>
  </si>
  <si>
    <t>-</t>
  </si>
  <si>
    <t>TABLE 6.1a   World catch by nationality of vessel: 2006 to 2016 (cont.)</t>
  </si>
  <si>
    <t>Sudan (former)</t>
  </si>
  <si>
    <t>Yorld</t>
  </si>
  <si>
    <t>Not elsewhere included</t>
  </si>
  <si>
    <t>This workbook contains tables relating to chapter 6 of UK Sea Fisheries Statistics 2017</t>
  </si>
  <si>
    <t>World catch by continent: 2006 to 2016</t>
  </si>
  <si>
    <t>World catch by nationality of vessel: 2006 to 2016</t>
  </si>
  <si>
    <t>World catch by sea area: 2006 to 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</si>
</sst>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[=0]&quot;-&quot;;[&lt;0.05]&quot;..&quot;;#,##0.0"/>
    <numFmt numFmtId="167" formatCode="\(0.00%\)"/>
    <numFmt numFmtId="168" formatCode="0.000"/>
    <numFmt numFmtId="169" formatCode="0.0%"/>
    <numFmt numFmtId="170" formatCode="0.00000000"/>
  </numFmts>
  <fonts count="53">
    <font>
      <sz val="10"/>
      <name val="Arial"/>
      <family val="0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0" fontId="8" fillId="33" borderId="0" xfId="63" applyFont="1" applyFill="1">
      <alignment/>
      <protection/>
    </xf>
    <xf numFmtId="0" fontId="8" fillId="33" borderId="0" xfId="63" applyFont="1" applyFill="1" applyAlignment="1">
      <alignment horizontal="right"/>
      <protection/>
    </xf>
    <xf numFmtId="0" fontId="9" fillId="33" borderId="0" xfId="63" applyFont="1" applyFill="1">
      <alignment/>
      <protection/>
    </xf>
    <xf numFmtId="1" fontId="9" fillId="33" borderId="0" xfId="63" applyNumberFormat="1" applyFont="1" applyFill="1">
      <alignment/>
      <protection/>
    </xf>
    <xf numFmtId="1" fontId="9" fillId="33" borderId="0" xfId="63" applyNumberFormat="1" applyFont="1" applyFill="1" applyBorder="1">
      <alignment/>
      <protection/>
    </xf>
    <xf numFmtId="0" fontId="10" fillId="33" borderId="0" xfId="63" applyFont="1" applyFill="1">
      <alignment/>
      <protection/>
    </xf>
    <xf numFmtId="0" fontId="9" fillId="33" borderId="0" xfId="63" applyFont="1" applyFill="1" applyBorder="1">
      <alignment/>
      <protection/>
    </xf>
    <xf numFmtId="167" fontId="8" fillId="33" borderId="0" xfId="63" applyNumberFormat="1" applyFont="1" applyFill="1" applyAlignment="1">
      <alignment horizontal="right"/>
      <protection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8" fontId="9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" fontId="10" fillId="33" borderId="11" xfId="0" applyNumberFormat="1" applyFont="1" applyFill="1" applyBorder="1" applyAlignment="1">
      <alignment horizontal="right"/>
    </xf>
    <xf numFmtId="1" fontId="10" fillId="33" borderId="1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65" fontId="9" fillId="33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/>
    </xf>
    <xf numFmtId="166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166" fontId="10" fillId="33" borderId="13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9" fontId="10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6" fontId="10" fillId="33" borderId="10" xfId="0" applyNumberFormat="1" applyFont="1" applyFill="1" applyBorder="1" applyAlignment="1">
      <alignment horizontal="right"/>
    </xf>
    <xf numFmtId="168" fontId="10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3" fontId="9" fillId="33" borderId="0" xfId="0" applyNumberFormat="1" applyFont="1" applyFill="1" applyAlignment="1">
      <alignment/>
    </xf>
    <xf numFmtId="0" fontId="34" fillId="0" borderId="0" xfId="59">
      <alignment/>
      <protection/>
    </xf>
    <xf numFmtId="4" fontId="9" fillId="33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/>
    </xf>
    <xf numFmtId="0" fontId="0" fillId="33" borderId="10" xfId="63" applyFont="1" applyFill="1" applyBorder="1">
      <alignment/>
      <protection/>
    </xf>
    <xf numFmtId="166" fontId="0" fillId="33" borderId="0" xfId="63" applyNumberFormat="1" applyFont="1" applyFill="1" applyAlignment="1">
      <alignment horizontal="right"/>
      <protection/>
    </xf>
    <xf numFmtId="166" fontId="0" fillId="33" borderId="14" xfId="63" applyNumberFormat="1" applyFont="1" applyFill="1" applyBorder="1" applyAlignment="1">
      <alignment horizontal="right"/>
      <protection/>
    </xf>
    <xf numFmtId="166" fontId="0" fillId="33" borderId="0" xfId="63" applyNumberFormat="1" applyFont="1" applyFill="1" applyBorder="1" applyAlignment="1">
      <alignment horizontal="right"/>
      <protection/>
    </xf>
    <xf numFmtId="166" fontId="0" fillId="33" borderId="12" xfId="63" applyNumberFormat="1" applyFont="1" applyFill="1" applyBorder="1" applyAlignment="1">
      <alignment horizontal="right"/>
      <protection/>
    </xf>
    <xf numFmtId="164" fontId="4" fillId="33" borderId="15" xfId="63" applyNumberFormat="1" applyFont="1" applyFill="1" applyBorder="1" applyAlignment="1">
      <alignment horizontal="right"/>
      <protection/>
    </xf>
    <xf numFmtId="0" fontId="4" fillId="33" borderId="0" xfId="63" applyFont="1" applyFill="1">
      <alignment/>
      <protection/>
    </xf>
    <xf numFmtId="1" fontId="10" fillId="33" borderId="16" xfId="63" applyNumberFormat="1" applyFont="1" applyFill="1" applyBorder="1">
      <alignment/>
      <protection/>
    </xf>
    <xf numFmtId="1" fontId="10" fillId="33" borderId="0" xfId="63" applyNumberFormat="1" applyFont="1" applyFill="1" applyAlignment="1">
      <alignment horizontal="right"/>
      <protection/>
    </xf>
    <xf numFmtId="1" fontId="10" fillId="33" borderId="0" xfId="63" applyNumberFormat="1" applyFont="1" applyFill="1" applyBorder="1" applyAlignment="1">
      <alignment horizontal="right"/>
      <protection/>
    </xf>
    <xf numFmtId="1" fontId="10" fillId="33" borderId="0" xfId="63" applyNumberFormat="1" applyFont="1" applyFill="1" applyBorder="1">
      <alignment/>
      <protection/>
    </xf>
    <xf numFmtId="1" fontId="9" fillId="33" borderId="12" xfId="63" applyNumberFormat="1" applyFont="1" applyFill="1" applyBorder="1">
      <alignment/>
      <protection/>
    </xf>
    <xf numFmtId="1" fontId="14" fillId="33" borderId="12" xfId="63" applyNumberFormat="1" applyFont="1" applyFill="1" applyBorder="1" applyAlignment="1">
      <alignment horizontal="right"/>
      <protection/>
    </xf>
    <xf numFmtId="167" fontId="10" fillId="33" borderId="12" xfId="63" applyNumberFormat="1" applyFont="1" applyFill="1" applyBorder="1" applyAlignment="1">
      <alignment horizontal="right"/>
      <protection/>
    </xf>
    <xf numFmtId="164" fontId="9" fillId="33" borderId="0" xfId="63" applyNumberFormat="1" applyFont="1" applyFill="1" applyAlignment="1">
      <alignment horizontal="right"/>
      <protection/>
    </xf>
    <xf numFmtId="166" fontId="9" fillId="33" borderId="0" xfId="63" applyNumberFormat="1" applyFont="1" applyFill="1" applyAlignment="1">
      <alignment horizontal="right"/>
      <protection/>
    </xf>
    <xf numFmtId="167" fontId="9" fillId="33" borderId="0" xfId="63" applyNumberFormat="1" applyFont="1" applyFill="1" applyAlignment="1">
      <alignment horizontal="right"/>
      <protection/>
    </xf>
    <xf numFmtId="0" fontId="9" fillId="33" borderId="0" xfId="63" applyFont="1" applyFill="1" applyAlignment="1">
      <alignment horizontal="left"/>
      <protection/>
    </xf>
    <xf numFmtId="164" fontId="9" fillId="33" borderId="0" xfId="63" applyNumberFormat="1" applyFont="1" applyFill="1" applyBorder="1" applyAlignment="1">
      <alignment horizontal="right"/>
      <protection/>
    </xf>
    <xf numFmtId="166" fontId="10" fillId="33" borderId="13" xfId="63" applyNumberFormat="1" applyFont="1" applyFill="1" applyBorder="1" applyAlignment="1">
      <alignment horizontal="right"/>
      <protection/>
    </xf>
    <xf numFmtId="167" fontId="10" fillId="33" borderId="13" xfId="63" applyNumberFormat="1" applyFont="1" applyFill="1" applyBorder="1" applyAlignment="1">
      <alignment horizontal="right"/>
      <protection/>
    </xf>
    <xf numFmtId="167" fontId="9" fillId="33" borderId="0" xfId="63" applyNumberFormat="1" applyFont="1" applyFill="1" applyBorder="1" applyAlignment="1">
      <alignment horizontal="right"/>
      <protection/>
    </xf>
    <xf numFmtId="166" fontId="10" fillId="33" borderId="0" xfId="63" applyNumberFormat="1" applyFont="1" applyFill="1" applyAlignment="1">
      <alignment horizontal="right"/>
      <protection/>
    </xf>
    <xf numFmtId="167" fontId="10" fillId="33" borderId="0" xfId="63" applyNumberFormat="1" applyFont="1" applyFill="1" applyAlignment="1">
      <alignment horizontal="right"/>
      <protection/>
    </xf>
    <xf numFmtId="0" fontId="10" fillId="33" borderId="10" xfId="63" applyFont="1" applyFill="1" applyBorder="1">
      <alignment/>
      <protection/>
    </xf>
    <xf numFmtId="0" fontId="9" fillId="33" borderId="10" xfId="63" applyFont="1" applyFill="1" applyBorder="1">
      <alignment/>
      <protection/>
    </xf>
    <xf numFmtId="167" fontId="10" fillId="33" borderId="15" xfId="63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33" borderId="0" xfId="63" applyFont="1" applyFill="1">
      <alignment/>
      <protection/>
    </xf>
    <xf numFmtId="0" fontId="0" fillId="33" borderId="0" xfId="63" applyFont="1" applyFill="1" applyAlignment="1">
      <alignment horizontal="right"/>
      <protection/>
    </xf>
    <xf numFmtId="167" fontId="0" fillId="33" borderId="0" xfId="63" applyNumberFormat="1" applyFont="1" applyFill="1" applyAlignment="1">
      <alignment horizontal="right"/>
      <protection/>
    </xf>
    <xf numFmtId="0" fontId="9" fillId="33" borderId="10" xfId="63" applyFont="1" applyFill="1" applyBorder="1" applyAlignment="1">
      <alignment horizontal="right"/>
      <protection/>
    </xf>
    <xf numFmtId="1" fontId="9" fillId="33" borderId="0" xfId="63" applyNumberFormat="1" applyFont="1" applyFill="1" applyBorder="1" applyAlignment="1">
      <alignment horizontal="right"/>
      <protection/>
    </xf>
    <xf numFmtId="1" fontId="52" fillId="33" borderId="12" xfId="63" applyNumberFormat="1" applyFont="1" applyFill="1" applyBorder="1" applyAlignment="1">
      <alignment horizontal="right"/>
      <protection/>
    </xf>
    <xf numFmtId="0" fontId="10" fillId="33" borderId="0" xfId="63" applyFont="1" applyFill="1" applyAlignment="1">
      <alignment horizontal="right"/>
      <protection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2" fontId="0" fillId="33" borderId="0" xfId="0" applyNumberFormat="1" applyFont="1" applyFill="1" applyAlignment="1">
      <alignment/>
    </xf>
    <xf numFmtId="170" fontId="0" fillId="33" borderId="0" xfId="0" applyNumberFormat="1" applyFont="1" applyFill="1" applyAlignment="1">
      <alignment/>
    </xf>
    <xf numFmtId="0" fontId="0" fillId="33" borderId="0" xfId="62" applyFont="1" applyFill="1" applyBorder="1">
      <alignment/>
      <protection/>
    </xf>
    <xf numFmtId="0" fontId="0" fillId="33" borderId="0" xfId="62" applyFont="1" applyFill="1">
      <alignment/>
      <protection/>
    </xf>
    <xf numFmtId="164" fontId="0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43" fontId="0" fillId="33" borderId="0" xfId="44" applyFont="1" applyFill="1" applyAlignment="1">
      <alignment/>
    </xf>
    <xf numFmtId="9" fontId="0" fillId="33" borderId="0" xfId="67" applyFont="1" applyFill="1" applyAlignment="1">
      <alignment/>
    </xf>
    <xf numFmtId="168" fontId="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/>
    </xf>
    <xf numFmtId="0" fontId="47" fillId="0" borderId="0" xfId="61">
      <alignment/>
      <protection/>
    </xf>
    <xf numFmtId="166" fontId="9" fillId="33" borderId="12" xfId="63" applyNumberFormat="1" applyFont="1" applyFill="1" applyBorder="1" applyAlignment="1">
      <alignment horizontal="right"/>
      <protection/>
    </xf>
    <xf numFmtId="10" fontId="9" fillId="33" borderId="0" xfId="67" applyNumberFormat="1" applyFont="1" applyFill="1" applyAlignment="1">
      <alignment/>
    </xf>
    <xf numFmtId="2" fontId="9" fillId="33" borderId="0" xfId="63" applyNumberFormat="1" applyFont="1" applyFill="1">
      <alignment/>
      <protection/>
    </xf>
    <xf numFmtId="0" fontId="9" fillId="0" borderId="0" xfId="63" applyFont="1" applyFill="1">
      <alignment/>
      <protection/>
    </xf>
    <xf numFmtId="0" fontId="10" fillId="33" borderId="12" xfId="63" applyFont="1" applyFill="1" applyBorder="1">
      <alignment/>
      <protection/>
    </xf>
    <xf numFmtId="2" fontId="9" fillId="33" borderId="0" xfId="63" applyNumberFormat="1" applyFont="1" applyFill="1" applyBorder="1" applyAlignment="1">
      <alignment horizontal="right"/>
      <protection/>
    </xf>
    <xf numFmtId="2" fontId="9" fillId="33" borderId="0" xfId="63" applyNumberFormat="1" applyFont="1" applyFill="1" applyAlignment="1">
      <alignment horizontal="right"/>
      <protection/>
    </xf>
    <xf numFmtId="166" fontId="10" fillId="33" borderId="15" xfId="63" applyNumberFormat="1" applyFont="1" applyFill="1" applyBorder="1" applyAlignment="1">
      <alignment horizontal="right"/>
      <protection/>
    </xf>
    <xf numFmtId="0" fontId="10" fillId="33" borderId="0" xfId="63" applyFont="1" applyFill="1" applyBorder="1">
      <alignment/>
      <protection/>
    </xf>
    <xf numFmtId="4" fontId="10" fillId="33" borderId="0" xfId="63" applyNumberFormat="1" applyFont="1" applyFill="1" applyBorder="1" applyAlignment="1">
      <alignment horizontal="right"/>
      <protection/>
    </xf>
    <xf numFmtId="0" fontId="9" fillId="0" borderId="0" xfId="63" applyFont="1" applyFill="1" applyBorder="1" applyAlignment="1">
      <alignment/>
      <protection/>
    </xf>
    <xf numFmtId="0" fontId="9" fillId="0" borderId="0" xfId="63" applyFont="1" applyFill="1" applyBorder="1" applyAlignment="1">
      <alignment vertical="top"/>
      <protection/>
    </xf>
    <xf numFmtId="3" fontId="10" fillId="33" borderId="0" xfId="63" applyNumberFormat="1" applyFont="1" applyFill="1" applyBorder="1" applyAlignment="1">
      <alignment horizontal="right"/>
      <protection/>
    </xf>
    <xf numFmtId="167" fontId="10" fillId="33" borderId="0" xfId="63" applyNumberFormat="1" applyFont="1" applyFill="1" applyBorder="1" applyAlignment="1">
      <alignment horizontal="right"/>
      <protection/>
    </xf>
    <xf numFmtId="1" fontId="10" fillId="33" borderId="0" xfId="63" applyNumberFormat="1" applyFont="1" applyFill="1">
      <alignment/>
      <protection/>
    </xf>
    <xf numFmtId="167" fontId="9" fillId="0" borderId="0" xfId="63" applyNumberFormat="1" applyFont="1" applyFill="1" applyAlignment="1">
      <alignment horizontal="right"/>
      <protection/>
    </xf>
    <xf numFmtId="0" fontId="9" fillId="33" borderId="0" xfId="0" applyFont="1" applyFill="1" applyAlignment="1">
      <alignment/>
    </xf>
    <xf numFmtId="2" fontId="10" fillId="33" borderId="0" xfId="63" applyNumberFormat="1" applyFont="1" applyFill="1" applyAlignment="1">
      <alignment horizontal="right"/>
      <protection/>
    </xf>
    <xf numFmtId="2" fontId="10" fillId="33" borderId="0" xfId="63" applyNumberFormat="1" applyFont="1" applyFill="1" applyBorder="1" applyAlignment="1">
      <alignment horizontal="right"/>
      <protection/>
    </xf>
    <xf numFmtId="10" fontId="9" fillId="33" borderId="0" xfId="67" applyNumberFormat="1" applyFont="1" applyFill="1" applyBorder="1" applyAlignment="1">
      <alignment/>
    </xf>
    <xf numFmtId="0" fontId="9" fillId="33" borderId="0" xfId="63" applyFont="1" applyFill="1" applyBorder="1" applyAlignment="1">
      <alignment horizontal="right"/>
      <protection/>
    </xf>
    <xf numFmtId="0" fontId="9" fillId="33" borderId="0" xfId="63" applyFont="1" applyFill="1" applyAlignment="1">
      <alignment horizontal="right"/>
      <protection/>
    </xf>
    <xf numFmtId="0" fontId="13" fillId="33" borderId="0" xfId="63" applyFont="1" applyFill="1" applyAlignment="1">
      <alignment horizontal="right"/>
      <protection/>
    </xf>
    <xf numFmtId="166" fontId="8" fillId="33" borderId="0" xfId="63" applyNumberFormat="1" applyFont="1" applyFill="1" applyAlignment="1">
      <alignment horizontal="right"/>
      <protection/>
    </xf>
    <xf numFmtId="166" fontId="9" fillId="34" borderId="0" xfId="63" applyNumberFormat="1" applyFont="1" applyFill="1" applyAlignment="1">
      <alignment horizontal="right"/>
      <protection/>
    </xf>
    <xf numFmtId="166" fontId="10" fillId="33" borderId="0" xfId="63" applyNumberFormat="1" applyFont="1" applyFill="1" applyBorder="1" applyAlignment="1">
      <alignment horizontal="right"/>
      <protection/>
    </xf>
    <xf numFmtId="166" fontId="9" fillId="33" borderId="0" xfId="63" applyNumberFormat="1" applyFont="1" applyFill="1" applyBorder="1" applyAlignment="1">
      <alignment horizontal="right"/>
      <protection/>
    </xf>
    <xf numFmtId="166" fontId="9" fillId="0" borderId="12" xfId="63" applyNumberFormat="1" applyFont="1" applyFill="1" applyBorder="1" applyAlignment="1">
      <alignment horizontal="right"/>
      <protection/>
    </xf>
    <xf numFmtId="0" fontId="9" fillId="33" borderId="12" xfId="63" applyFont="1" applyFill="1" applyBorder="1" applyAlignment="1">
      <alignment horizontal="right"/>
      <protection/>
    </xf>
    <xf numFmtId="0" fontId="10" fillId="0" borderId="12" xfId="63" applyFont="1" applyFill="1" applyBorder="1">
      <alignment/>
      <protection/>
    </xf>
    <xf numFmtId="166" fontId="10" fillId="33" borderId="12" xfId="63" applyNumberFormat="1" applyFont="1" applyFill="1" applyBorder="1" applyAlignment="1">
      <alignment horizontal="right"/>
      <protection/>
    </xf>
    <xf numFmtId="166" fontId="9" fillId="0" borderId="0" xfId="63" applyNumberFormat="1" applyFont="1" applyFill="1" applyBorder="1" applyAlignment="1">
      <alignment horizontal="right"/>
      <protection/>
    </xf>
    <xf numFmtId="166" fontId="10" fillId="0" borderId="15" xfId="63" applyNumberFormat="1" applyFont="1" applyFill="1" applyBorder="1" applyAlignment="1">
      <alignment horizontal="right"/>
      <protection/>
    </xf>
    <xf numFmtId="0" fontId="11" fillId="33" borderId="0" xfId="63" applyFont="1" applyFill="1" quotePrefix="1">
      <alignment/>
      <protection/>
    </xf>
    <xf numFmtId="0" fontId="8" fillId="33" borderId="0" xfId="63" applyNumberFormat="1" applyFont="1" applyFill="1" applyAlignment="1">
      <alignment horizontal="right"/>
      <protection/>
    </xf>
    <xf numFmtId="0" fontId="0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Raw Data" xfId="61"/>
    <cellStyle name="Normal_Summary 2" xfId="62"/>
    <cellStyle name="Normal_TAB7.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ishstat\sfst11\Tables\Chapter%206\TAB7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308945\Documents\TAB6_1-6_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sites/sites/MMOTeams/opscomp/SA/SFA/SFS2017/Files%20for%20uploading%20to%20website/Tab%206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sites/sites/MMOTeams/opscomp/SA/SFA/SFS2017/Files%20for%20uploading%20to%20website/Tab%20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7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urope"/>
      <sheetName val="AfricaAmericas"/>
      <sheetName val="Other"/>
      <sheetName val="Raw Data 00-11"/>
      <sheetName val="Inland Waters 00-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28125" style="0" customWidth="1"/>
  </cols>
  <sheetData>
    <row r="2" ht="17.25">
      <c r="B2" s="38" t="s">
        <v>281</v>
      </c>
    </row>
    <row r="3" spans="2:3" ht="12.75">
      <c r="B3" s="39"/>
      <c r="C3" s="39"/>
    </row>
    <row r="4" ht="12.75">
      <c r="C4" s="39"/>
    </row>
    <row r="5" spans="2:3" ht="12.75">
      <c r="B5" s="146" t="s">
        <v>264</v>
      </c>
      <c r="C5" s="45" t="s">
        <v>282</v>
      </c>
    </row>
    <row r="6" spans="2:3" ht="12.75">
      <c r="B6" s="40" t="s">
        <v>265</v>
      </c>
      <c r="C6" s="46" t="s">
        <v>283</v>
      </c>
    </row>
    <row r="7" spans="2:3" ht="12.75">
      <c r="B7" s="40" t="s">
        <v>266</v>
      </c>
      <c r="C7" s="47" t="s">
        <v>284</v>
      </c>
    </row>
    <row r="8" spans="2:3" ht="12.75">
      <c r="B8" s="39"/>
      <c r="C8" s="39"/>
    </row>
    <row r="9" spans="2:3" ht="12.75">
      <c r="B9" s="39"/>
      <c r="C9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77" customWidth="1"/>
    <col min="2" max="2" width="22.28125" style="77" customWidth="1"/>
    <col min="3" max="9" width="7.7109375" style="77" customWidth="1"/>
    <col min="10" max="11" width="7.7109375" style="1" customWidth="1"/>
    <col min="12" max="12" width="7.7109375" style="2" customWidth="1"/>
    <col min="13" max="13" width="7.7109375" style="1" customWidth="1"/>
    <col min="14" max="16384" width="9.140625" style="1" customWidth="1"/>
  </cols>
  <sheetData>
    <row r="1" spans="1:11" ht="12.75">
      <c r="A1" s="87" t="s">
        <v>273</v>
      </c>
      <c r="C1" s="88"/>
      <c r="J1" s="77"/>
      <c r="K1" s="77"/>
    </row>
    <row r="2" spans="2:11" ht="12.75">
      <c r="B2" s="87"/>
      <c r="C2" s="88"/>
      <c r="D2" s="88"/>
      <c r="E2" s="88"/>
      <c r="I2" s="89"/>
      <c r="J2" s="77"/>
      <c r="K2" s="77"/>
    </row>
    <row r="3" spans="1:13" ht="13.5" thickBot="1">
      <c r="A3" s="48" t="s">
        <v>14</v>
      </c>
      <c r="B3" s="90"/>
      <c r="C3" s="90"/>
      <c r="D3" s="90"/>
      <c r="E3" s="90"/>
      <c r="F3" s="90"/>
      <c r="G3" s="90"/>
      <c r="H3" s="90"/>
      <c r="I3" s="91"/>
      <c r="J3" s="92"/>
      <c r="K3" s="91"/>
      <c r="L3" s="91"/>
      <c r="M3" s="91" t="s">
        <v>13</v>
      </c>
    </row>
    <row r="4" spans="1:13" ht="12.75">
      <c r="A4" s="93"/>
      <c r="B4" s="93"/>
      <c r="C4" s="94">
        <v>2006</v>
      </c>
      <c r="D4" s="94">
        <v>2007</v>
      </c>
      <c r="E4" s="94">
        <v>2008</v>
      </c>
      <c r="F4" s="94">
        <v>2009</v>
      </c>
      <c r="G4" s="94">
        <v>2010</v>
      </c>
      <c r="H4" s="94">
        <v>2011</v>
      </c>
      <c r="I4" s="94">
        <v>2012</v>
      </c>
      <c r="J4" s="95">
        <v>2013</v>
      </c>
      <c r="K4" s="95">
        <v>2014</v>
      </c>
      <c r="L4" s="95">
        <v>2015</v>
      </c>
      <c r="M4" s="95">
        <v>2016</v>
      </c>
    </row>
    <row r="5" spans="2:13" ht="12.75">
      <c r="B5" s="77" t="s">
        <v>12</v>
      </c>
      <c r="C5" s="49">
        <v>13.155014999999999</v>
      </c>
      <c r="D5" s="49">
        <v>13.097100000000003</v>
      </c>
      <c r="E5" s="49">
        <v>12.780783000000001</v>
      </c>
      <c r="F5" s="49">
        <v>13.049746</v>
      </c>
      <c r="G5" s="49">
        <v>13.542591</v>
      </c>
      <c r="H5" s="49">
        <v>13.015662</v>
      </c>
      <c r="I5" s="49">
        <v>12.666576000000001</v>
      </c>
      <c r="J5" s="50">
        <v>13.111402000000002</v>
      </c>
      <c r="K5" s="50">
        <v>13.37043</v>
      </c>
      <c r="L5" s="50">
        <v>13.722476000000002</v>
      </c>
      <c r="M5" s="50">
        <v>13.290023000000001</v>
      </c>
    </row>
    <row r="6" spans="2:13" ht="12.75">
      <c r="B6" s="77" t="s">
        <v>11</v>
      </c>
      <c r="C6" s="49">
        <v>4.518134999999999</v>
      </c>
      <c r="D6" s="49">
        <v>4.525757</v>
      </c>
      <c r="E6" s="49">
        <v>4.646542</v>
      </c>
      <c r="F6" s="49">
        <v>4.791367999999999</v>
      </c>
      <c r="G6" s="49">
        <v>5.003513000000001</v>
      </c>
      <c r="H6" s="49">
        <v>4.938368000000001</v>
      </c>
      <c r="I6" s="49">
        <v>5.593783000000001</v>
      </c>
      <c r="J6" s="49">
        <v>5.4244</v>
      </c>
      <c r="K6" s="49">
        <v>5.657212000000001</v>
      </c>
      <c r="L6" s="51">
        <v>5.8329450000000005</v>
      </c>
      <c r="M6" s="51">
        <v>6.2809289999999995</v>
      </c>
    </row>
    <row r="7" spans="2:13" ht="12.75">
      <c r="B7" s="77" t="s">
        <v>10</v>
      </c>
      <c r="C7" s="49">
        <v>6.136947</v>
      </c>
      <c r="D7" s="49">
        <v>5.975055</v>
      </c>
      <c r="E7" s="49">
        <v>5.49474</v>
      </c>
      <c r="F7" s="49">
        <v>5.338616</v>
      </c>
      <c r="G7" s="49">
        <v>5.487323</v>
      </c>
      <c r="H7" s="49">
        <v>6.148645999999999</v>
      </c>
      <c r="I7" s="49">
        <v>6.087203000000001</v>
      </c>
      <c r="J7" s="49">
        <v>6.218063</v>
      </c>
      <c r="K7" s="49">
        <v>6.085065999999999</v>
      </c>
      <c r="L7" s="51">
        <v>6.1148299999999995</v>
      </c>
      <c r="M7" s="51">
        <v>6.005548000000001</v>
      </c>
    </row>
    <row r="8" spans="2:16" ht="15">
      <c r="B8" s="77" t="s">
        <v>9</v>
      </c>
      <c r="C8" s="49">
        <v>15.940252</v>
      </c>
      <c r="D8" s="49">
        <v>15.782915999999998</v>
      </c>
      <c r="E8" s="49">
        <v>15.955426999999998</v>
      </c>
      <c r="F8" s="49">
        <v>15.242939</v>
      </c>
      <c r="G8" s="49">
        <v>11.528657999999998</v>
      </c>
      <c r="H8" s="49">
        <v>15.843191999999998</v>
      </c>
      <c r="I8" s="49">
        <v>11.817796000000001</v>
      </c>
      <c r="J8" s="49">
        <v>12.018578999999999</v>
      </c>
      <c r="K8" s="49">
        <v>10.275942999999998</v>
      </c>
      <c r="L8" s="51">
        <v>10.919781000000002</v>
      </c>
      <c r="M8" s="51">
        <v>9.659400999999999</v>
      </c>
      <c r="P8" s="3"/>
    </row>
    <row r="9" spans="2:13" ht="15">
      <c r="B9" s="77" t="s">
        <v>8</v>
      </c>
      <c r="C9" s="49">
        <v>39.213824</v>
      </c>
      <c r="D9" s="49">
        <v>39.60313100000001</v>
      </c>
      <c r="E9" s="49">
        <v>39.183993</v>
      </c>
      <c r="F9" s="49">
        <v>39.18394599999999</v>
      </c>
      <c r="G9" s="49">
        <v>40.004989999999985</v>
      </c>
      <c r="H9" s="49">
        <v>40.34450399999999</v>
      </c>
      <c r="I9" s="49">
        <v>40.93264999999999</v>
      </c>
      <c r="J9" s="49">
        <v>41.38674399999999</v>
      </c>
      <c r="K9" s="49">
        <v>43.16071699999999</v>
      </c>
      <c r="L9" s="51">
        <v>43.262397</v>
      </c>
      <c r="M9" s="51">
        <v>42.62346800000001</v>
      </c>
    </row>
    <row r="10" spans="2:13" ht="12.75">
      <c r="B10" s="88" t="s">
        <v>7</v>
      </c>
      <c r="C10" s="51">
        <v>1.349693</v>
      </c>
      <c r="D10" s="51">
        <v>1.3709660000000001</v>
      </c>
      <c r="E10" s="51">
        <v>1.219337</v>
      </c>
      <c r="F10" s="51">
        <v>1.2160199999999999</v>
      </c>
      <c r="G10" s="51">
        <v>1.200327</v>
      </c>
      <c r="H10" s="51">
        <v>1.1648040000000002</v>
      </c>
      <c r="I10" s="51">
        <v>1.2582449999999998</v>
      </c>
      <c r="J10" s="51">
        <v>1.1911100000000001</v>
      </c>
      <c r="K10" s="51">
        <v>1.31967</v>
      </c>
      <c r="L10" s="51">
        <v>1.356406</v>
      </c>
      <c r="M10" s="51">
        <v>1.4122490000000003</v>
      </c>
    </row>
    <row r="11" spans="1:13" ht="15">
      <c r="A11" s="93"/>
      <c r="B11" s="93" t="s">
        <v>6</v>
      </c>
      <c r="C11" s="52">
        <v>0.022726</v>
      </c>
      <c r="D11" s="52">
        <v>0.017512</v>
      </c>
      <c r="E11" s="52">
        <v>0.02922</v>
      </c>
      <c r="F11" s="52">
        <v>0.034191</v>
      </c>
      <c r="G11" s="52">
        <v>0.018916</v>
      </c>
      <c r="H11" s="52">
        <v>0.018466999999999997</v>
      </c>
      <c r="I11" s="52">
        <v>0.01081</v>
      </c>
      <c r="J11" s="52">
        <v>0.020908000000000003</v>
      </c>
      <c r="K11" s="52">
        <v>0.003337</v>
      </c>
      <c r="L11" s="52">
        <v>0.039006</v>
      </c>
      <c r="M11" s="52">
        <v>0.005229</v>
      </c>
    </row>
    <row r="12" spans="1:13" ht="13.5" thickBot="1">
      <c r="A12" s="96" t="s">
        <v>5</v>
      </c>
      <c r="B12" s="97"/>
      <c r="C12" s="53">
        <v>80.33659200000001</v>
      </c>
      <c r="D12" s="53">
        <v>80.372437</v>
      </c>
      <c r="E12" s="53">
        <v>79.310042</v>
      </c>
      <c r="F12" s="53">
        <v>78.856826</v>
      </c>
      <c r="G12" s="53">
        <v>76.786318</v>
      </c>
      <c r="H12" s="53">
        <v>81.473643</v>
      </c>
      <c r="I12" s="53">
        <v>78.367063</v>
      </c>
      <c r="J12" s="53">
        <v>79.371206</v>
      </c>
      <c r="K12" s="53">
        <v>79.87237499999999</v>
      </c>
      <c r="L12" s="53">
        <v>81.24784100000001</v>
      </c>
      <c r="M12" s="53">
        <v>79.27684700000002</v>
      </c>
    </row>
    <row r="13" spans="1:13" ht="12.75">
      <c r="A13" s="88" t="s">
        <v>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9:11" ht="12.75">
      <c r="I14" s="99"/>
      <c r="J14" s="99"/>
      <c r="K14" s="99"/>
    </row>
    <row r="15" spans="1:11" ht="12.75">
      <c r="A15" s="100" t="s">
        <v>3</v>
      </c>
      <c r="B15" s="101"/>
      <c r="E15" s="102"/>
      <c r="J15" s="77"/>
      <c r="K15" s="77"/>
    </row>
    <row r="16" spans="1:11" ht="12.75">
      <c r="A16" s="100" t="s">
        <v>2</v>
      </c>
      <c r="B16" s="101"/>
      <c r="J16" s="77"/>
      <c r="K16" s="77"/>
    </row>
    <row r="17" spans="1:11" ht="12.75">
      <c r="A17" s="100" t="s">
        <v>1</v>
      </c>
      <c r="B17" s="101"/>
      <c r="J17" s="77"/>
      <c r="K17" s="77"/>
    </row>
    <row r="18" spans="10:11" ht="12.75">
      <c r="J18" s="77"/>
      <c r="K18" s="77"/>
    </row>
    <row r="19" spans="1:11" ht="12.75">
      <c r="A19" s="77" t="s">
        <v>0</v>
      </c>
      <c r="C19" s="102"/>
      <c r="D19" s="102"/>
      <c r="E19" s="102"/>
      <c r="F19" s="102"/>
      <c r="G19" s="102"/>
      <c r="J19" s="77"/>
      <c r="K19" s="77"/>
    </row>
    <row r="21" spans="3:12" ht="12.75">
      <c r="C21" s="102"/>
      <c r="D21" s="102"/>
      <c r="E21" s="102"/>
      <c r="F21" s="102"/>
      <c r="G21" s="102"/>
      <c r="H21" s="102"/>
      <c r="I21" s="102"/>
      <c r="L21" s="103"/>
    </row>
    <row r="22" spans="9:13" ht="12.75">
      <c r="I22" s="104"/>
      <c r="K22" s="77"/>
      <c r="L22" s="104"/>
      <c r="M22" s="104"/>
    </row>
    <row r="25" ht="12.75">
      <c r="H25" s="105"/>
    </row>
    <row r="26" ht="12.75">
      <c r="H26" s="106"/>
    </row>
    <row r="49" spans="3:8" ht="12.75">
      <c r="C49" s="102"/>
      <c r="D49" s="102"/>
      <c r="E49" s="102"/>
      <c r="F49" s="102"/>
      <c r="G49" s="102"/>
      <c r="H49" s="102"/>
    </row>
    <row r="50" spans="3:8" ht="12.75">
      <c r="C50" s="102"/>
      <c r="D50" s="102"/>
      <c r="E50" s="102"/>
      <c r="F50" s="102"/>
      <c r="G50" s="102"/>
      <c r="H50" s="102"/>
    </row>
    <row r="51" spans="3:8" ht="12.75">
      <c r="C51" s="102"/>
      <c r="D51" s="102"/>
      <c r="E51" s="102"/>
      <c r="F51" s="102"/>
      <c r="G51" s="102"/>
      <c r="H51" s="102"/>
    </row>
    <row r="52" spans="3:8" ht="12.75">
      <c r="C52" s="102"/>
      <c r="D52" s="102"/>
      <c r="E52" s="102"/>
      <c r="F52" s="102"/>
      <c r="G52" s="102"/>
      <c r="H52" s="102"/>
    </row>
    <row r="53" spans="3:8" ht="12.75">
      <c r="C53" s="102"/>
      <c r="D53" s="102"/>
      <c r="E53" s="102"/>
      <c r="F53" s="102"/>
      <c r="G53" s="102"/>
      <c r="H53" s="102"/>
    </row>
    <row r="54" spans="3:8" ht="12.75">
      <c r="C54" s="102"/>
      <c r="D54" s="102"/>
      <c r="E54" s="102"/>
      <c r="F54" s="102"/>
      <c r="G54" s="102"/>
      <c r="H54" s="102"/>
    </row>
    <row r="55" spans="3:8" ht="12.75">
      <c r="C55" s="102"/>
      <c r="D55" s="102"/>
      <c r="E55" s="102"/>
      <c r="F55" s="102"/>
      <c r="G55" s="102"/>
      <c r="H55" s="102"/>
    </row>
    <row r="56" spans="3:8" ht="12.75">
      <c r="C56" s="102"/>
      <c r="D56" s="102"/>
      <c r="E56" s="102"/>
      <c r="F56" s="102"/>
      <c r="G56" s="102"/>
      <c r="H56" s="10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9.75" customHeight="1"/>
  <cols>
    <col min="1" max="1" width="1.57421875" style="4" customWidth="1"/>
    <col min="2" max="2" width="1.28515625" style="4" customWidth="1"/>
    <col min="3" max="3" width="19.00390625" style="4" customWidth="1"/>
    <col min="4" max="4" width="6.28125" style="5" customWidth="1"/>
    <col min="5" max="5" width="1.7109375" style="5" customWidth="1"/>
    <col min="6" max="6" width="6.28125" style="5" customWidth="1"/>
    <col min="7" max="7" width="1.8515625" style="5" customWidth="1"/>
    <col min="8" max="8" width="6.28125" style="5" customWidth="1"/>
    <col min="9" max="9" width="1.7109375" style="5" customWidth="1"/>
    <col min="10" max="10" width="6.28125" style="5" customWidth="1"/>
    <col min="11" max="11" width="2.140625" style="5" customWidth="1"/>
    <col min="12" max="12" width="6.28125" style="5" customWidth="1"/>
    <col min="13" max="13" width="2.140625" style="5" customWidth="1"/>
    <col min="14" max="14" width="6.28125" style="5" customWidth="1"/>
    <col min="15" max="15" width="2.140625" style="5" customWidth="1"/>
    <col min="16" max="16" width="6.28125" style="5" customWidth="1"/>
    <col min="17" max="17" width="2.140625" style="5" customWidth="1"/>
    <col min="18" max="18" width="6.28125" style="5" customWidth="1"/>
    <col min="19" max="19" width="2.140625" style="5" customWidth="1"/>
    <col min="20" max="20" width="6.28125" style="5" customWidth="1"/>
    <col min="21" max="21" width="2.140625" style="5" customWidth="1"/>
    <col min="22" max="22" width="6.28125" style="5" customWidth="1"/>
    <col min="23" max="23" width="2.00390625" style="5" customWidth="1"/>
    <col min="24" max="24" width="6.28125" style="5" customWidth="1"/>
    <col min="25" max="25" width="2.140625" style="5" customWidth="1"/>
    <col min="26" max="26" width="9.00390625" style="11" bestFit="1" customWidth="1"/>
    <col min="27" max="27" width="8.00390625" style="4" customWidth="1"/>
    <col min="28" max="16384" width="8.00390625" style="4" customWidth="1"/>
  </cols>
  <sheetData>
    <row r="1" spans="1:26" s="80" customFormat="1" ht="15" customHeight="1">
      <c r="A1" s="54" t="s">
        <v>275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2"/>
    </row>
    <row r="2" ht="9.75" customHeight="1">
      <c r="Z2" s="82"/>
    </row>
    <row r="3" spans="1:26" s="6" customFormat="1" ht="10.5" thickBot="1">
      <c r="A3" s="6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 t="s">
        <v>15</v>
      </c>
    </row>
    <row r="4" spans="1:26" s="7" customFormat="1" ht="9.75">
      <c r="A4" s="55"/>
      <c r="B4" s="55"/>
      <c r="C4" s="55"/>
      <c r="D4" s="56">
        <v>2006</v>
      </c>
      <c r="E4" s="56"/>
      <c r="F4" s="56">
        <v>2007</v>
      </c>
      <c r="G4" s="56"/>
      <c r="H4" s="56">
        <v>2008</v>
      </c>
      <c r="I4" s="56"/>
      <c r="J4" s="56">
        <v>2009</v>
      </c>
      <c r="K4" s="56"/>
      <c r="L4" s="56">
        <v>2010</v>
      </c>
      <c r="M4" s="56"/>
      <c r="N4" s="56">
        <v>2011</v>
      </c>
      <c r="O4" s="56"/>
      <c r="P4" s="56">
        <v>2012</v>
      </c>
      <c r="Q4" s="56"/>
      <c r="R4" s="56">
        <v>2013</v>
      </c>
      <c r="S4" s="56"/>
      <c r="T4" s="56">
        <v>2014</v>
      </c>
      <c r="U4" s="56"/>
      <c r="V4" s="56">
        <v>2015</v>
      </c>
      <c r="W4" s="56"/>
      <c r="X4" s="56">
        <v>2016</v>
      </c>
      <c r="Y4" s="56"/>
      <c r="Z4" s="57" t="s">
        <v>16</v>
      </c>
    </row>
    <row r="5" spans="1:26" s="7" customFormat="1" ht="9.75">
      <c r="A5" s="58"/>
      <c r="B5" s="58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 t="s">
        <v>17</v>
      </c>
    </row>
    <row r="6" spans="1:26" s="8" customFormat="1" ht="9.75">
      <c r="A6" s="59"/>
      <c r="B6" s="59"/>
      <c r="C6" s="59"/>
      <c r="D6" s="111"/>
      <c r="E6" s="111" t="s">
        <v>248</v>
      </c>
      <c r="F6" s="111"/>
      <c r="G6" s="111" t="s">
        <v>248</v>
      </c>
      <c r="H6" s="111"/>
      <c r="I6" s="111" t="s">
        <v>248</v>
      </c>
      <c r="J6" s="111"/>
      <c r="K6" s="111" t="s">
        <v>248</v>
      </c>
      <c r="L6" s="111"/>
      <c r="M6" s="111" t="s">
        <v>248</v>
      </c>
      <c r="N6" s="111"/>
      <c r="O6" s="111" t="s">
        <v>248</v>
      </c>
      <c r="P6" s="111"/>
      <c r="Q6" s="111" t="s">
        <v>248</v>
      </c>
      <c r="R6" s="111"/>
      <c r="S6" s="111" t="s">
        <v>248</v>
      </c>
      <c r="T6" s="111"/>
      <c r="U6" s="111" t="s">
        <v>248</v>
      </c>
      <c r="V6" s="111"/>
      <c r="W6" s="111" t="s">
        <v>248</v>
      </c>
      <c r="X6" s="111"/>
      <c r="Y6" s="111" t="s">
        <v>248</v>
      </c>
      <c r="Z6" s="61" t="s">
        <v>18</v>
      </c>
    </row>
    <row r="7" spans="2:28" s="6" customFormat="1" ht="9.75">
      <c r="B7" s="6" t="s">
        <v>19</v>
      </c>
      <c r="D7" s="63">
        <v>22.523</v>
      </c>
      <c r="E7" s="63"/>
      <c r="F7" s="63">
        <v>24.029</v>
      </c>
      <c r="G7" s="63"/>
      <c r="H7" s="63">
        <v>22.098</v>
      </c>
      <c r="I7" s="63"/>
      <c r="J7" s="63">
        <v>21.211</v>
      </c>
      <c r="K7" s="63"/>
      <c r="L7" s="63">
        <v>21.907</v>
      </c>
      <c r="M7" s="63"/>
      <c r="N7" s="63">
        <v>22.194</v>
      </c>
      <c r="O7" s="63"/>
      <c r="P7" s="63">
        <v>24.375</v>
      </c>
      <c r="Q7" s="63"/>
      <c r="R7" s="63">
        <v>25.378</v>
      </c>
      <c r="S7" s="63"/>
      <c r="T7" s="63">
        <v>26.509</v>
      </c>
      <c r="U7" s="63"/>
      <c r="V7" s="63">
        <v>24.438</v>
      </c>
      <c r="W7" s="63"/>
      <c r="X7" s="63">
        <v>26.687</v>
      </c>
      <c r="Y7" s="63"/>
      <c r="Z7" s="64">
        <v>0.00033663044142005294</v>
      </c>
      <c r="AA7" s="112"/>
      <c r="AB7" s="113"/>
    </row>
    <row r="8" spans="2:28" s="6" customFormat="1" ht="9.75">
      <c r="B8" s="65" t="s">
        <v>20</v>
      </c>
      <c r="C8" s="65"/>
      <c r="D8" s="63">
        <v>5.628</v>
      </c>
      <c r="E8" s="63"/>
      <c r="F8" s="63">
        <v>7.83</v>
      </c>
      <c r="G8" s="63"/>
      <c r="H8" s="63">
        <v>7.667</v>
      </c>
      <c r="I8" s="63"/>
      <c r="J8" s="63">
        <v>7.39</v>
      </c>
      <c r="K8" s="63"/>
      <c r="L8" s="63">
        <v>9.684</v>
      </c>
      <c r="M8" s="63"/>
      <c r="N8" s="63">
        <v>8.145</v>
      </c>
      <c r="O8" s="63"/>
      <c r="P8" s="63">
        <v>8.153</v>
      </c>
      <c r="Q8" s="63"/>
      <c r="R8" s="63">
        <v>9.535</v>
      </c>
      <c r="S8" s="63"/>
      <c r="T8" s="63">
        <v>8.546</v>
      </c>
      <c r="U8" s="63"/>
      <c r="V8" s="63">
        <v>8.743</v>
      </c>
      <c r="W8" s="63"/>
      <c r="X8" s="63">
        <v>8.562</v>
      </c>
      <c r="Y8" s="63"/>
      <c r="Z8" s="64">
        <v>0.00010800126801208427</v>
      </c>
      <c r="AA8" s="112"/>
      <c r="AB8" s="113"/>
    </row>
    <row r="9" spans="2:28" s="6" customFormat="1" ht="9.75">
      <c r="B9" s="6" t="s">
        <v>21</v>
      </c>
      <c r="D9" s="63">
        <v>29.92</v>
      </c>
      <c r="E9" s="63"/>
      <c r="F9" s="63">
        <v>2.426</v>
      </c>
      <c r="G9" s="63"/>
      <c r="H9" s="63">
        <v>1.976</v>
      </c>
      <c r="I9" s="63"/>
      <c r="J9" s="63">
        <v>1.389</v>
      </c>
      <c r="K9" s="63"/>
      <c r="L9" s="63">
        <v>1.375</v>
      </c>
      <c r="M9" s="63"/>
      <c r="N9" s="63">
        <v>1.168</v>
      </c>
      <c r="O9" s="63"/>
      <c r="P9" s="63">
        <v>1.303</v>
      </c>
      <c r="Q9" s="63"/>
      <c r="R9" s="63">
        <v>1.166</v>
      </c>
      <c r="S9" s="63"/>
      <c r="T9" s="63">
        <v>1.259</v>
      </c>
      <c r="U9" s="63"/>
      <c r="V9" s="63">
        <v>1.475</v>
      </c>
      <c r="W9" s="63"/>
      <c r="X9" s="63">
        <v>1.487</v>
      </c>
      <c r="Y9" s="63"/>
      <c r="Z9" s="64">
        <v>1.8757052736973758E-05</v>
      </c>
      <c r="AA9" s="112"/>
      <c r="AB9" s="113"/>
    </row>
    <row r="10" spans="2:28" s="6" customFormat="1" ht="9.75">
      <c r="B10" s="6" t="s">
        <v>22</v>
      </c>
      <c r="D10" s="63">
        <v>867.667</v>
      </c>
      <c r="E10" s="63"/>
      <c r="F10" s="63">
        <v>653.009</v>
      </c>
      <c r="G10" s="63"/>
      <c r="H10" s="63">
        <v>690.544</v>
      </c>
      <c r="I10" s="63"/>
      <c r="J10" s="63">
        <v>777.707</v>
      </c>
      <c r="K10" s="63"/>
      <c r="L10" s="63">
        <v>827.975</v>
      </c>
      <c r="M10" s="63"/>
      <c r="N10" s="63">
        <v>716.234</v>
      </c>
      <c r="O10" s="63"/>
      <c r="P10" s="63">
        <v>502.632</v>
      </c>
      <c r="Q10" s="63"/>
      <c r="R10" s="63">
        <v>668.339</v>
      </c>
      <c r="S10" s="63"/>
      <c r="T10" s="63">
        <v>745.019</v>
      </c>
      <c r="U10" s="63"/>
      <c r="V10" s="63">
        <v>868.892</v>
      </c>
      <c r="W10" s="63"/>
      <c r="X10" s="63">
        <v>670.207</v>
      </c>
      <c r="Y10" s="63"/>
      <c r="Z10" s="64">
        <v>0.008454006754330176</v>
      </c>
      <c r="AA10" s="112"/>
      <c r="AB10" s="113"/>
    </row>
    <row r="11" spans="2:28" s="6" customFormat="1" ht="9.75">
      <c r="B11" s="6" t="s">
        <v>23</v>
      </c>
      <c r="C11" s="62"/>
      <c r="D11" s="63">
        <v>83.549</v>
      </c>
      <c r="E11" s="63"/>
      <c r="F11" s="63">
        <v>95.171</v>
      </c>
      <c r="G11" s="63"/>
      <c r="H11" s="63">
        <v>98.262</v>
      </c>
      <c r="I11" s="63"/>
      <c r="J11" s="63">
        <v>94.573</v>
      </c>
      <c r="K11" s="63"/>
      <c r="L11" s="63">
        <v>92.581</v>
      </c>
      <c r="M11" s="63"/>
      <c r="N11" s="63">
        <v>77.994</v>
      </c>
      <c r="O11" s="63"/>
      <c r="P11" s="63">
        <v>63.348</v>
      </c>
      <c r="Q11" s="63"/>
      <c r="R11" s="63">
        <v>66.572</v>
      </c>
      <c r="S11" s="63"/>
      <c r="T11" s="63">
        <v>64.727</v>
      </c>
      <c r="U11" s="63"/>
      <c r="V11" s="63">
        <v>70.545</v>
      </c>
      <c r="W11" s="63"/>
      <c r="X11" s="63">
        <v>72.468</v>
      </c>
      <c r="Y11" s="63"/>
      <c r="Z11" s="64">
        <v>0.0009141130448843405</v>
      </c>
      <c r="AA11" s="112"/>
      <c r="AB11" s="113"/>
    </row>
    <row r="12" spans="2:28" s="6" customFormat="1" ht="9.75">
      <c r="B12" s="6" t="s">
        <v>24</v>
      </c>
      <c r="D12" s="63">
        <v>112.933</v>
      </c>
      <c r="E12" s="63"/>
      <c r="F12" s="63">
        <v>128.164</v>
      </c>
      <c r="G12" s="63"/>
      <c r="H12" s="63">
        <v>119.354</v>
      </c>
      <c r="I12" s="63"/>
      <c r="J12" s="63">
        <v>125.314</v>
      </c>
      <c r="K12" s="63"/>
      <c r="L12" s="63">
        <v>127.223</v>
      </c>
      <c r="M12" s="63"/>
      <c r="N12" s="63">
        <v>124.828</v>
      </c>
      <c r="O12" s="63"/>
      <c r="P12" s="63">
        <v>138.838</v>
      </c>
      <c r="Q12" s="63"/>
      <c r="R12" s="63">
        <v>144.304</v>
      </c>
      <c r="S12" s="63"/>
      <c r="T12" s="63">
        <v>153.487</v>
      </c>
      <c r="U12" s="63"/>
      <c r="V12" s="63">
        <v>153.396</v>
      </c>
      <c r="W12" s="63"/>
      <c r="X12" s="63">
        <v>162.596</v>
      </c>
      <c r="Y12" s="63"/>
      <c r="Z12" s="64">
        <v>0.0020509897423140453</v>
      </c>
      <c r="AA12" s="112"/>
      <c r="AB12" s="113"/>
    </row>
    <row r="13" spans="2:28" s="6" customFormat="1" ht="9.75">
      <c r="B13" s="6" t="s">
        <v>25</v>
      </c>
      <c r="D13" s="63">
        <v>573.734</v>
      </c>
      <c r="E13" s="63"/>
      <c r="F13" s="63">
        <v>511.75</v>
      </c>
      <c r="G13" s="63"/>
      <c r="H13" s="63">
        <v>458.297</v>
      </c>
      <c r="I13" s="63"/>
      <c r="J13" s="63">
        <v>418.5</v>
      </c>
      <c r="K13" s="63"/>
      <c r="L13" s="63">
        <v>426.925</v>
      </c>
      <c r="M13" s="63"/>
      <c r="N13" s="63">
        <v>451.695</v>
      </c>
      <c r="O13" s="63"/>
      <c r="P13" s="63">
        <v>429.48</v>
      </c>
      <c r="Q13" s="63"/>
      <c r="R13" s="63">
        <v>468.845</v>
      </c>
      <c r="S13" s="63"/>
      <c r="T13" s="63">
        <v>495.138</v>
      </c>
      <c r="U13" s="63"/>
      <c r="V13" s="63">
        <v>484.24</v>
      </c>
      <c r="W13" s="63"/>
      <c r="X13" s="63">
        <v>504.284</v>
      </c>
      <c r="Y13" s="63"/>
      <c r="Z13" s="64">
        <v>0.006361050156295948</v>
      </c>
      <c r="AA13" s="112"/>
      <c r="AB13" s="113"/>
    </row>
    <row r="14" spans="2:28" s="6" customFormat="1" ht="9.75">
      <c r="B14" s="6" t="s">
        <v>26</v>
      </c>
      <c r="D14" s="63">
        <v>276.395</v>
      </c>
      <c r="E14" s="63"/>
      <c r="F14" s="63">
        <v>274.349</v>
      </c>
      <c r="G14" s="63"/>
      <c r="H14" s="63">
        <v>258.019</v>
      </c>
      <c r="I14" s="63"/>
      <c r="J14" s="63">
        <v>228.545</v>
      </c>
      <c r="K14" s="63"/>
      <c r="L14" s="63">
        <v>228.136</v>
      </c>
      <c r="M14" s="63"/>
      <c r="N14" s="63">
        <v>218.178</v>
      </c>
      <c r="O14" s="63"/>
      <c r="P14" s="63">
        <v>198.536</v>
      </c>
      <c r="Q14" s="63"/>
      <c r="R14" s="63">
        <v>219.005</v>
      </c>
      <c r="S14" s="63"/>
      <c r="T14" s="63">
        <v>226.969</v>
      </c>
      <c r="U14" s="63"/>
      <c r="V14" s="63">
        <v>240.395</v>
      </c>
      <c r="W14" s="63"/>
      <c r="X14" s="63">
        <v>250.512</v>
      </c>
      <c r="Y14" s="63"/>
      <c r="Z14" s="64">
        <v>0.0031599642200704574</v>
      </c>
      <c r="AA14" s="112"/>
      <c r="AB14" s="113"/>
    </row>
    <row r="15" spans="2:28" s="6" customFormat="1" ht="9.75">
      <c r="B15" s="6" t="s">
        <v>27</v>
      </c>
      <c r="D15" s="63">
        <v>96.822</v>
      </c>
      <c r="E15" s="63"/>
      <c r="F15" s="63">
        <v>94.653</v>
      </c>
      <c r="G15" s="63"/>
      <c r="H15" s="63">
        <v>84.456</v>
      </c>
      <c r="I15" s="63"/>
      <c r="J15" s="63">
        <v>82.236</v>
      </c>
      <c r="K15" s="63"/>
      <c r="L15" s="63">
        <v>69.233</v>
      </c>
      <c r="M15" s="63"/>
      <c r="N15" s="63">
        <v>62.299</v>
      </c>
      <c r="O15" s="63"/>
      <c r="P15" s="63">
        <v>60.097</v>
      </c>
      <c r="Q15" s="63"/>
      <c r="R15" s="63">
        <v>63.224</v>
      </c>
      <c r="S15" s="63"/>
      <c r="T15" s="63">
        <v>59.229</v>
      </c>
      <c r="U15" s="63"/>
      <c r="V15" s="63">
        <v>64.483</v>
      </c>
      <c r="W15" s="63"/>
      <c r="X15" s="63">
        <v>75.419</v>
      </c>
      <c r="Y15" s="63"/>
      <c r="Z15" s="64">
        <v>0.0009513370278209978</v>
      </c>
      <c r="AA15" s="112"/>
      <c r="AB15" s="113"/>
    </row>
    <row r="16" spans="2:28" s="6" customFormat="1" ht="9.75">
      <c r="B16" s="6" t="s">
        <v>28</v>
      </c>
      <c r="D16" s="63">
        <v>211.334</v>
      </c>
      <c r="E16" s="63"/>
      <c r="F16" s="63">
        <v>214.69</v>
      </c>
      <c r="G16" s="63"/>
      <c r="H16" s="63">
        <v>205.105</v>
      </c>
      <c r="I16" s="63"/>
      <c r="J16" s="63">
        <v>268.998</v>
      </c>
      <c r="K16" s="63"/>
      <c r="L16" s="63">
        <v>318.826</v>
      </c>
      <c r="M16" s="63"/>
      <c r="N16" s="63">
        <v>213.846</v>
      </c>
      <c r="O16" s="63"/>
      <c r="P16" s="63">
        <v>275.816</v>
      </c>
      <c r="Q16" s="63"/>
      <c r="R16" s="63">
        <v>246.34</v>
      </c>
      <c r="S16" s="63"/>
      <c r="T16" s="63">
        <v>276.848</v>
      </c>
      <c r="U16" s="63"/>
      <c r="V16" s="63">
        <v>234.795</v>
      </c>
      <c r="W16" s="63"/>
      <c r="X16" s="63">
        <v>230.272</v>
      </c>
      <c r="Y16" s="63"/>
      <c r="Z16" s="64">
        <v>0.0029046563872551587</v>
      </c>
      <c r="AA16" s="112"/>
      <c r="AB16" s="113"/>
    </row>
    <row r="17" spans="2:28" s="6" customFormat="1" ht="9.75">
      <c r="B17" s="6" t="s">
        <v>29</v>
      </c>
      <c r="D17" s="63">
        <v>312.532</v>
      </c>
      <c r="E17" s="63"/>
      <c r="F17" s="63">
        <v>284.129</v>
      </c>
      <c r="G17" s="63"/>
      <c r="H17" s="63">
        <v>232.66</v>
      </c>
      <c r="I17" s="63"/>
      <c r="J17" s="63">
        <v>248.122</v>
      </c>
      <c r="K17" s="63"/>
      <c r="L17" s="63">
        <v>229.697</v>
      </c>
      <c r="M17" s="63"/>
      <c r="N17" s="63">
        <v>212.819</v>
      </c>
      <c r="O17" s="63"/>
      <c r="P17" s="63">
        <v>197.42</v>
      </c>
      <c r="Q17" s="63"/>
      <c r="R17" s="63">
        <v>172.905</v>
      </c>
      <c r="S17" s="63"/>
      <c r="T17" s="63">
        <v>178.836</v>
      </c>
      <c r="U17" s="63"/>
      <c r="V17" s="63">
        <v>193.759</v>
      </c>
      <c r="W17" s="63"/>
      <c r="X17" s="63">
        <v>193.12</v>
      </c>
      <c r="Y17" s="63"/>
      <c r="Z17" s="64">
        <v>0.002436020191368105</v>
      </c>
      <c r="AA17" s="112"/>
      <c r="AB17" s="113"/>
    </row>
    <row r="18" spans="2:28" s="6" customFormat="1" ht="9.75">
      <c r="B18" s="6" t="s">
        <v>30</v>
      </c>
      <c r="C18" s="62"/>
      <c r="D18" s="63">
        <v>140.061</v>
      </c>
      <c r="E18" s="63"/>
      <c r="F18" s="63">
        <v>154.966</v>
      </c>
      <c r="G18" s="63"/>
      <c r="H18" s="63">
        <v>157.585</v>
      </c>
      <c r="I18" s="63"/>
      <c r="J18" s="63">
        <v>162.887</v>
      </c>
      <c r="K18" s="63"/>
      <c r="L18" s="63">
        <v>164.49</v>
      </c>
      <c r="M18" s="63"/>
      <c r="N18" s="63">
        <v>154.986</v>
      </c>
      <c r="O18" s="63"/>
      <c r="P18" s="63">
        <v>94.199</v>
      </c>
      <c r="Q18" s="63"/>
      <c r="R18" s="63">
        <v>115.761</v>
      </c>
      <c r="S18" s="63"/>
      <c r="T18" s="63">
        <v>119.294</v>
      </c>
      <c r="U18" s="63"/>
      <c r="V18" s="63">
        <v>81.306</v>
      </c>
      <c r="W18" s="63"/>
      <c r="X18" s="63">
        <v>114.563</v>
      </c>
      <c r="Y18" s="63"/>
      <c r="Z18" s="64">
        <v>0.0014451003582420475</v>
      </c>
      <c r="AA18" s="112"/>
      <c r="AB18" s="113"/>
    </row>
    <row r="19" spans="2:28" s="6" customFormat="1" ht="9.75">
      <c r="B19" s="6" t="s">
        <v>31</v>
      </c>
      <c r="C19" s="62"/>
      <c r="D19" s="63">
        <v>153.111</v>
      </c>
      <c r="E19" s="63"/>
      <c r="F19" s="63">
        <v>185.639</v>
      </c>
      <c r="G19" s="63"/>
      <c r="H19" s="63">
        <v>181.16</v>
      </c>
      <c r="I19" s="63"/>
      <c r="J19" s="63">
        <v>171.377</v>
      </c>
      <c r="K19" s="63"/>
      <c r="L19" s="63">
        <v>148.541</v>
      </c>
      <c r="M19" s="63"/>
      <c r="N19" s="63">
        <v>137.083</v>
      </c>
      <c r="O19" s="63"/>
      <c r="P19" s="63">
        <v>65.357</v>
      </c>
      <c r="Q19" s="63"/>
      <c r="R19" s="63">
        <v>89.41</v>
      </c>
      <c r="S19" s="63"/>
      <c r="T19" s="63">
        <v>148.848</v>
      </c>
      <c r="U19" s="63"/>
      <c r="V19" s="63">
        <v>83.707</v>
      </c>
      <c r="W19" s="63"/>
      <c r="X19" s="63">
        <v>105.735</v>
      </c>
      <c r="Y19" s="63"/>
      <c r="Z19" s="64">
        <v>0.0013337437600160862</v>
      </c>
      <c r="AA19" s="112"/>
      <c r="AB19" s="113"/>
    </row>
    <row r="20" spans="2:28" s="6" customFormat="1" ht="9.75">
      <c r="B20" s="6" t="s">
        <v>32</v>
      </c>
      <c r="D20" s="63">
        <v>1.332</v>
      </c>
      <c r="E20" s="63"/>
      <c r="F20" s="63">
        <v>1.235</v>
      </c>
      <c r="G20" s="63"/>
      <c r="H20" s="63">
        <v>1.391</v>
      </c>
      <c r="I20" s="63"/>
      <c r="J20" s="63">
        <v>1.641</v>
      </c>
      <c r="K20" s="63"/>
      <c r="L20" s="63">
        <v>1.836</v>
      </c>
      <c r="M20" s="63"/>
      <c r="N20" s="63">
        <v>1.92</v>
      </c>
      <c r="O20" s="63"/>
      <c r="P20" s="63">
        <v>2.201</v>
      </c>
      <c r="Q20" s="63"/>
      <c r="R20" s="63">
        <v>2.356</v>
      </c>
      <c r="S20" s="63"/>
      <c r="T20" s="63">
        <v>2.405</v>
      </c>
      <c r="U20" s="63"/>
      <c r="V20" s="63">
        <v>2.438</v>
      </c>
      <c r="W20" s="63"/>
      <c r="X20" s="63">
        <v>2.42</v>
      </c>
      <c r="Y20" s="63"/>
      <c r="Z20" s="64">
        <v>3.052593653226395E-05</v>
      </c>
      <c r="AA20" s="112"/>
      <c r="AB20" s="113"/>
    </row>
    <row r="21" spans="2:28" s="6" customFormat="1" ht="9.75">
      <c r="B21" s="6" t="s">
        <v>33</v>
      </c>
      <c r="D21" s="63">
        <v>510.979</v>
      </c>
      <c r="E21" s="63"/>
      <c r="F21" s="63">
        <v>485.592</v>
      </c>
      <c r="G21" s="63"/>
      <c r="H21" s="63">
        <v>438.291</v>
      </c>
      <c r="I21" s="63"/>
      <c r="J21" s="63">
        <v>384.942</v>
      </c>
      <c r="K21" s="63"/>
      <c r="L21" s="63">
        <v>432.368</v>
      </c>
      <c r="M21" s="63"/>
      <c r="N21" s="63">
        <v>367.977</v>
      </c>
      <c r="O21" s="63"/>
      <c r="P21" s="63">
        <v>345.244</v>
      </c>
      <c r="Q21" s="63"/>
      <c r="R21" s="63">
        <v>325.537</v>
      </c>
      <c r="S21" s="63"/>
      <c r="T21" s="63">
        <v>369.459</v>
      </c>
      <c r="U21" s="63"/>
      <c r="V21" s="63">
        <v>382.572</v>
      </c>
      <c r="W21" s="63"/>
      <c r="X21" s="63">
        <v>368.359</v>
      </c>
      <c r="Y21" s="63"/>
      <c r="Z21" s="64">
        <v>0.004646489031028188</v>
      </c>
      <c r="AA21" s="112"/>
      <c r="AB21" s="113"/>
    </row>
    <row r="22" spans="2:28" s="6" customFormat="1" ht="9.75">
      <c r="B22" s="65" t="s">
        <v>34</v>
      </c>
      <c r="C22" s="65"/>
      <c r="D22" s="63">
        <v>126.296</v>
      </c>
      <c r="E22" s="63"/>
      <c r="F22" s="63">
        <v>132.761</v>
      </c>
      <c r="G22" s="63"/>
      <c r="H22" s="63">
        <v>123.559</v>
      </c>
      <c r="I22" s="63"/>
      <c r="J22" s="63">
        <v>205.095</v>
      </c>
      <c r="K22" s="63"/>
      <c r="L22" s="63">
        <v>171.214</v>
      </c>
      <c r="M22" s="63"/>
      <c r="N22" s="63">
        <v>179.318</v>
      </c>
      <c r="O22" s="63"/>
      <c r="P22" s="63">
        <v>179.691</v>
      </c>
      <c r="Q22" s="63"/>
      <c r="R22" s="63">
        <v>195.463</v>
      </c>
      <c r="S22" s="63"/>
      <c r="T22" s="63">
        <v>172.909</v>
      </c>
      <c r="U22" s="63"/>
      <c r="V22" s="63">
        <v>187.052</v>
      </c>
      <c r="W22" s="63"/>
      <c r="X22" s="63">
        <v>199.722</v>
      </c>
      <c r="Y22" s="63"/>
      <c r="Z22" s="64">
        <v>0.0025192979735937275</v>
      </c>
      <c r="AA22" s="112"/>
      <c r="AB22" s="113"/>
    </row>
    <row r="23" spans="2:28" s="6" customFormat="1" ht="9.75">
      <c r="B23" s="6" t="s">
        <v>35</v>
      </c>
      <c r="D23" s="63">
        <v>229.07</v>
      </c>
      <c r="E23" s="63"/>
      <c r="F23" s="63">
        <v>256.188</v>
      </c>
      <c r="G23" s="63"/>
      <c r="H23" s="63">
        <v>224.248</v>
      </c>
      <c r="I23" s="63"/>
      <c r="J23" s="63">
        <v>198.814</v>
      </c>
      <c r="K23" s="63"/>
      <c r="L23" s="63">
        <v>223.074</v>
      </c>
      <c r="M23" s="63"/>
      <c r="N23" s="63">
        <v>215.698</v>
      </c>
      <c r="O23" s="63"/>
      <c r="P23" s="63">
        <v>197.939</v>
      </c>
      <c r="Q23" s="63"/>
      <c r="R23" s="63">
        <v>195.992</v>
      </c>
      <c r="S23" s="63"/>
      <c r="T23" s="63">
        <v>182.879</v>
      </c>
      <c r="U23" s="63"/>
      <c r="V23" s="63">
        <v>188.525</v>
      </c>
      <c r="W23" s="63"/>
      <c r="X23" s="63">
        <v>184.62</v>
      </c>
      <c r="Y23" s="63"/>
      <c r="Z23" s="64">
        <v>0.002328800992804368</v>
      </c>
      <c r="AA23" s="112"/>
      <c r="AB23" s="113"/>
    </row>
    <row r="24" spans="2:28" s="6" customFormat="1" ht="9.75">
      <c r="B24" s="65" t="s">
        <v>36</v>
      </c>
      <c r="C24" s="65"/>
      <c r="D24" s="63">
        <v>0.614</v>
      </c>
      <c r="E24" s="63"/>
      <c r="F24" s="63">
        <v>0.518</v>
      </c>
      <c r="G24" s="63"/>
      <c r="H24" s="63">
        <v>0.444</v>
      </c>
      <c r="I24" s="63"/>
      <c r="J24" s="63">
        <v>0.332</v>
      </c>
      <c r="K24" s="63"/>
      <c r="L24" s="63">
        <v>0.231</v>
      </c>
      <c r="M24" s="63"/>
      <c r="N24" s="63">
        <v>0.537</v>
      </c>
      <c r="O24" s="63"/>
      <c r="P24" s="63">
        <v>0.81</v>
      </c>
      <c r="Q24" s="63"/>
      <c r="R24" s="63">
        <v>1.618</v>
      </c>
      <c r="S24" s="63"/>
      <c r="T24" s="63">
        <v>2.198</v>
      </c>
      <c r="U24" s="63"/>
      <c r="V24" s="63">
        <v>4.843</v>
      </c>
      <c r="W24" s="63"/>
      <c r="X24" s="63">
        <v>6.84</v>
      </c>
      <c r="Y24" s="63"/>
      <c r="Z24" s="64">
        <v>8.62799197854072E-05</v>
      </c>
      <c r="AA24" s="112"/>
      <c r="AB24" s="113"/>
    </row>
    <row r="25" spans="2:28" s="6" customFormat="1" ht="9.75">
      <c r="B25" s="6" t="s">
        <v>37</v>
      </c>
      <c r="C25" s="66"/>
      <c r="D25" s="63">
        <v>0.933</v>
      </c>
      <c r="E25" s="63"/>
      <c r="F25" s="63">
        <v>0.915</v>
      </c>
      <c r="G25" s="63"/>
      <c r="H25" s="63">
        <v>0.693</v>
      </c>
      <c r="I25" s="63"/>
      <c r="J25" s="63">
        <v>0.866</v>
      </c>
      <c r="K25" s="63"/>
      <c r="L25" s="63">
        <v>0.765</v>
      </c>
      <c r="M25" s="63"/>
      <c r="N25" s="63">
        <v>0.716</v>
      </c>
      <c r="O25" s="63"/>
      <c r="P25" s="63">
        <v>0.324</v>
      </c>
      <c r="Q25" s="63"/>
      <c r="R25" s="63">
        <v>0.246</v>
      </c>
      <c r="S25" s="63"/>
      <c r="T25" s="63">
        <v>0.261</v>
      </c>
      <c r="U25" s="63"/>
      <c r="V25" s="63">
        <v>0.202</v>
      </c>
      <c r="W25" s="63"/>
      <c r="X25" s="63">
        <v>0.165</v>
      </c>
      <c r="Y25" s="63"/>
      <c r="Z25" s="64">
        <v>2.0813138544725423E-06</v>
      </c>
      <c r="AA25" s="112"/>
      <c r="AB25" s="113"/>
    </row>
    <row r="26" spans="2:28" s="6" customFormat="1" ht="9.75">
      <c r="B26" s="6" t="s">
        <v>38</v>
      </c>
      <c r="D26" s="63">
        <v>955.545</v>
      </c>
      <c r="E26" s="63"/>
      <c r="F26" s="63">
        <v>814.195</v>
      </c>
      <c r="G26" s="63"/>
      <c r="H26" s="63">
        <v>917.345</v>
      </c>
      <c r="I26" s="63"/>
      <c r="J26" s="63">
        <v>926.373</v>
      </c>
      <c r="K26" s="63"/>
      <c r="L26" s="63">
        <v>969.344</v>
      </c>
      <c r="M26" s="63"/>
      <c r="N26" s="63">
        <v>1003.572</v>
      </c>
      <c r="O26" s="63"/>
      <c r="P26" s="63">
        <v>921.644</v>
      </c>
      <c r="Q26" s="63"/>
      <c r="R26" s="63">
        <v>981.493</v>
      </c>
      <c r="S26" s="63"/>
      <c r="T26" s="63">
        <v>1055.496</v>
      </c>
      <c r="U26" s="63"/>
      <c r="V26" s="63">
        <v>967.24</v>
      </c>
      <c r="W26" s="63"/>
      <c r="X26" s="63">
        <v>905.638</v>
      </c>
      <c r="Y26" s="63"/>
      <c r="Z26" s="64">
        <v>0.011423738888101843</v>
      </c>
      <c r="AA26" s="112"/>
      <c r="AB26" s="113"/>
    </row>
    <row r="27" spans="2:28" s="6" customFormat="1" ht="9.75">
      <c r="B27" s="6" t="s">
        <v>39</v>
      </c>
      <c r="D27" s="63">
        <v>267.607</v>
      </c>
      <c r="E27" s="63"/>
      <c r="F27" s="63">
        <v>236.707</v>
      </c>
      <c r="G27" s="63"/>
      <c r="H27" s="63">
        <v>229.722</v>
      </c>
      <c r="I27" s="63"/>
      <c r="J27" s="63">
        <v>201.851</v>
      </c>
      <c r="K27" s="63"/>
      <c r="L27" s="63">
        <v>210.667</v>
      </c>
      <c r="M27" s="63"/>
      <c r="N27" s="63">
        <v>179.836</v>
      </c>
      <c r="O27" s="63"/>
      <c r="P27" s="63">
        <v>150.117</v>
      </c>
      <c r="Q27" s="63"/>
      <c r="R27" s="63">
        <v>176.788</v>
      </c>
      <c r="S27" s="63"/>
      <c r="T27" s="63">
        <v>171.892</v>
      </c>
      <c r="U27" s="63"/>
      <c r="V27" s="63">
        <v>202.946</v>
      </c>
      <c r="W27" s="63"/>
      <c r="X27" s="63">
        <v>197.972</v>
      </c>
      <c r="Y27" s="63"/>
      <c r="Z27" s="64">
        <v>0.002497223432712958</v>
      </c>
      <c r="AA27" s="112"/>
      <c r="AB27" s="113"/>
    </row>
    <row r="28" spans="2:28" s="6" customFormat="1" ht="11.25" customHeight="1">
      <c r="B28" s="114" t="s">
        <v>267</v>
      </c>
      <c r="C28" s="114"/>
      <c r="D28" s="63">
        <v>622.263</v>
      </c>
      <c r="E28" s="63"/>
      <c r="F28" s="63">
        <v>617.175</v>
      </c>
      <c r="G28" s="63"/>
      <c r="H28" s="63">
        <v>593.464</v>
      </c>
      <c r="I28" s="63"/>
      <c r="J28" s="63">
        <v>588.291</v>
      </c>
      <c r="K28" s="63"/>
      <c r="L28" s="63">
        <v>610.156</v>
      </c>
      <c r="M28" s="63"/>
      <c r="N28" s="63">
        <v>599.01</v>
      </c>
      <c r="O28" s="63"/>
      <c r="P28" s="63">
        <v>629.406</v>
      </c>
      <c r="Q28" s="63"/>
      <c r="R28" s="63">
        <v>630.058</v>
      </c>
      <c r="S28" s="63"/>
      <c r="T28" s="63">
        <v>754.992</v>
      </c>
      <c r="U28" s="63"/>
      <c r="V28" s="63">
        <v>704.502</v>
      </c>
      <c r="W28" s="63"/>
      <c r="X28" s="63">
        <v>701.749</v>
      </c>
      <c r="Y28" s="63"/>
      <c r="Z28" s="64">
        <v>0.008851878279165164</v>
      </c>
      <c r="AA28" s="112"/>
      <c r="AB28" s="113"/>
    </row>
    <row r="29" spans="2:28" s="6" customFormat="1" ht="9.75">
      <c r="B29" s="6" t="s">
        <v>40</v>
      </c>
      <c r="D29" s="63">
        <v>3.468</v>
      </c>
      <c r="E29" s="63"/>
      <c r="F29" s="63">
        <v>3.566</v>
      </c>
      <c r="G29" s="63"/>
      <c r="H29" s="63">
        <v>3.228</v>
      </c>
      <c r="I29" s="63"/>
      <c r="J29" s="63">
        <v>2.649</v>
      </c>
      <c r="K29" s="63"/>
      <c r="L29" s="63">
        <v>3.373</v>
      </c>
      <c r="M29" s="63"/>
      <c r="N29" s="63">
        <v>2.976</v>
      </c>
      <c r="O29" s="63"/>
      <c r="P29" s="63">
        <v>2.955</v>
      </c>
      <c r="Q29" s="63"/>
      <c r="R29" s="63">
        <v>2.848</v>
      </c>
      <c r="S29" s="63"/>
      <c r="T29" s="63">
        <v>2.983</v>
      </c>
      <c r="U29" s="63"/>
      <c r="V29" s="63">
        <v>2.574</v>
      </c>
      <c r="W29" s="63"/>
      <c r="X29" s="63">
        <v>2.985</v>
      </c>
      <c r="Y29" s="63"/>
      <c r="Z29" s="64">
        <v>3.765285973091235E-05</v>
      </c>
      <c r="AA29" s="112"/>
      <c r="AB29" s="113"/>
    </row>
    <row r="30" spans="2:28" s="6" customFormat="1" ht="9.75">
      <c r="B30" s="6" t="s">
        <v>41</v>
      </c>
      <c r="D30" s="63">
        <v>2.579</v>
      </c>
      <c r="E30" s="63"/>
      <c r="F30" s="63">
        <v>3.812</v>
      </c>
      <c r="G30" s="63"/>
      <c r="H30" s="63">
        <v>2.77</v>
      </c>
      <c r="I30" s="63"/>
      <c r="J30" s="63">
        <v>3.555</v>
      </c>
      <c r="K30" s="63"/>
      <c r="L30" s="63">
        <v>4.814</v>
      </c>
      <c r="M30" s="63"/>
      <c r="N30" s="63">
        <v>6.844</v>
      </c>
      <c r="O30" s="63"/>
      <c r="P30" s="63">
        <v>6.172</v>
      </c>
      <c r="Q30" s="63"/>
      <c r="R30" s="63">
        <v>5.745</v>
      </c>
      <c r="S30" s="63"/>
      <c r="T30" s="63">
        <v>3.755</v>
      </c>
      <c r="U30" s="63"/>
      <c r="V30" s="63">
        <v>7.781</v>
      </c>
      <c r="W30" s="63"/>
      <c r="X30" s="63">
        <v>7.04</v>
      </c>
      <c r="Y30" s="63"/>
      <c r="Z30" s="64">
        <v>8.880272445749513E-05</v>
      </c>
      <c r="AA30" s="112"/>
      <c r="AB30" s="113"/>
    </row>
    <row r="31" spans="1:28" s="9" customFormat="1" ht="9.75">
      <c r="A31" s="115" t="s">
        <v>42</v>
      </c>
      <c r="B31" s="115"/>
      <c r="C31" s="115"/>
      <c r="D31" s="67">
        <v>5606.8949999999995</v>
      </c>
      <c r="E31" s="67"/>
      <c r="F31" s="67">
        <v>5183.469</v>
      </c>
      <c r="G31" s="67"/>
      <c r="H31" s="67">
        <v>5052.338000000001</v>
      </c>
      <c r="I31" s="67"/>
      <c r="J31" s="67">
        <v>5122.658</v>
      </c>
      <c r="K31" s="67"/>
      <c r="L31" s="67">
        <v>5294.4349999999995</v>
      </c>
      <c r="M31" s="67"/>
      <c r="N31" s="67">
        <v>4959.873</v>
      </c>
      <c r="O31" s="67"/>
      <c r="P31" s="67">
        <v>4496.057</v>
      </c>
      <c r="Q31" s="67"/>
      <c r="R31" s="67">
        <v>4808.928</v>
      </c>
      <c r="S31" s="67"/>
      <c r="T31" s="67">
        <v>5223.938</v>
      </c>
      <c r="U31" s="67"/>
      <c r="V31" s="67">
        <v>5160.849</v>
      </c>
      <c r="W31" s="67"/>
      <c r="X31" s="67">
        <v>4993.422</v>
      </c>
      <c r="Y31" s="67"/>
      <c r="Z31" s="68">
        <v>0.06298714175653328</v>
      </c>
      <c r="AA31" s="112"/>
      <c r="AB31" s="113"/>
    </row>
    <row r="32" spans="4:28" s="10" customFormat="1" ht="9.75" customHeight="1"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2"/>
      <c r="AB32" s="113"/>
    </row>
    <row r="33" spans="2:28" s="6" customFormat="1" ht="9.75">
      <c r="B33" s="6" t="s">
        <v>43</v>
      </c>
      <c r="D33" s="63">
        <v>623.122</v>
      </c>
      <c r="E33" s="63"/>
      <c r="F33" s="63">
        <v>620.834</v>
      </c>
      <c r="G33" s="63"/>
      <c r="H33" s="63">
        <v>518.267</v>
      </c>
      <c r="I33" s="63"/>
      <c r="J33" s="63">
        <v>351.018</v>
      </c>
      <c r="K33" s="63"/>
      <c r="L33" s="63">
        <v>393.875</v>
      </c>
      <c r="M33" s="63"/>
      <c r="N33" s="63">
        <v>354.956</v>
      </c>
      <c r="O33" s="63"/>
      <c r="P33" s="63">
        <v>360.471</v>
      </c>
      <c r="Q33" s="63"/>
      <c r="R33" s="63">
        <v>487.14</v>
      </c>
      <c r="S33" s="63"/>
      <c r="T33" s="63">
        <v>542.836</v>
      </c>
      <c r="U33" s="63"/>
      <c r="V33" s="63">
        <v>585.564</v>
      </c>
      <c r="W33" s="63"/>
      <c r="X33" s="63">
        <v>568.435</v>
      </c>
      <c r="Y33" s="63"/>
      <c r="Z33" s="64">
        <v>0.007170252368891511</v>
      </c>
      <c r="AA33" s="112"/>
      <c r="AB33" s="113"/>
    </row>
    <row r="34" spans="2:28" s="6" customFormat="1" ht="9.75">
      <c r="B34" s="6" t="s">
        <v>44</v>
      </c>
      <c r="D34" s="63">
        <v>1326.906</v>
      </c>
      <c r="E34" s="63"/>
      <c r="F34" s="63">
        <v>1399.005</v>
      </c>
      <c r="G34" s="63"/>
      <c r="H34" s="63">
        <v>1283.803</v>
      </c>
      <c r="I34" s="63"/>
      <c r="J34" s="63">
        <v>1141.634</v>
      </c>
      <c r="K34" s="63"/>
      <c r="L34" s="63">
        <v>1060.381</v>
      </c>
      <c r="M34" s="63"/>
      <c r="N34" s="63">
        <v>1138.274</v>
      </c>
      <c r="O34" s="63"/>
      <c r="P34" s="63">
        <v>1358.467</v>
      </c>
      <c r="Q34" s="63"/>
      <c r="R34" s="63">
        <v>1366.486</v>
      </c>
      <c r="S34" s="63"/>
      <c r="T34" s="63">
        <v>1076.578</v>
      </c>
      <c r="U34" s="63"/>
      <c r="V34" s="63">
        <v>1318.916</v>
      </c>
      <c r="W34" s="63"/>
      <c r="X34" s="63">
        <v>1067.015</v>
      </c>
      <c r="Y34" s="63"/>
      <c r="Z34" s="64">
        <v>0.013459352135939514</v>
      </c>
      <c r="AA34" s="112"/>
      <c r="AB34" s="113"/>
    </row>
    <row r="35" spans="2:28" s="6" customFormat="1" ht="9.75">
      <c r="B35" s="6" t="s">
        <v>45</v>
      </c>
      <c r="D35" s="63">
        <v>2255.769</v>
      </c>
      <c r="E35" s="63"/>
      <c r="F35" s="63">
        <v>2379.574</v>
      </c>
      <c r="G35" s="63"/>
      <c r="H35" s="63">
        <v>2430.497</v>
      </c>
      <c r="I35" s="63"/>
      <c r="J35" s="63">
        <v>2532.092</v>
      </c>
      <c r="K35" s="63"/>
      <c r="L35" s="63">
        <v>2679.481</v>
      </c>
      <c r="M35" s="63"/>
      <c r="N35" s="63">
        <v>2281.856</v>
      </c>
      <c r="O35" s="63"/>
      <c r="P35" s="63">
        <v>2149.802</v>
      </c>
      <c r="Q35" s="63"/>
      <c r="R35" s="63">
        <v>2079.004</v>
      </c>
      <c r="S35" s="63"/>
      <c r="T35" s="63">
        <v>2301.376</v>
      </c>
      <c r="U35" s="63"/>
      <c r="V35" s="63">
        <v>2293.462</v>
      </c>
      <c r="W35" s="63"/>
      <c r="X35" s="63">
        <v>2033.56</v>
      </c>
      <c r="Y35" s="63"/>
      <c r="Z35" s="64">
        <v>0.025651373344855653</v>
      </c>
      <c r="AA35" s="112"/>
      <c r="AB35" s="113"/>
    </row>
    <row r="36" spans="2:28" s="6" customFormat="1" ht="9.75">
      <c r="B36" s="6" t="s">
        <v>46</v>
      </c>
      <c r="D36" s="63" t="s">
        <v>47</v>
      </c>
      <c r="E36" s="63"/>
      <c r="F36" s="63" t="s">
        <v>47</v>
      </c>
      <c r="G36" s="63"/>
      <c r="H36" s="63" t="s">
        <v>47</v>
      </c>
      <c r="I36" s="63"/>
      <c r="J36" s="63" t="s">
        <v>47</v>
      </c>
      <c r="K36" s="63"/>
      <c r="L36" s="63" t="s">
        <v>47</v>
      </c>
      <c r="M36" s="63"/>
      <c r="N36" s="63" t="s">
        <v>47</v>
      </c>
      <c r="O36" s="63"/>
      <c r="P36" s="63" t="s">
        <v>47</v>
      </c>
      <c r="Q36" s="63"/>
      <c r="R36" s="63" t="s">
        <v>47</v>
      </c>
      <c r="S36" s="63"/>
      <c r="T36" s="63" t="s">
        <v>47</v>
      </c>
      <c r="U36" s="63"/>
      <c r="V36" s="63" t="s">
        <v>47</v>
      </c>
      <c r="W36" s="63"/>
      <c r="X36" s="63" t="s">
        <v>47</v>
      </c>
      <c r="Y36" s="63"/>
      <c r="Z36" s="64" t="s">
        <v>47</v>
      </c>
      <c r="AA36" s="112"/>
      <c r="AB36" s="113"/>
    </row>
    <row r="37" spans="1:28" s="9" customFormat="1" ht="9.75">
      <c r="A37" s="115" t="s">
        <v>48</v>
      </c>
      <c r="B37" s="115"/>
      <c r="C37" s="115"/>
      <c r="D37" s="67">
        <v>4205.797</v>
      </c>
      <c r="E37" s="67"/>
      <c r="F37" s="67">
        <v>4399.4130000000005</v>
      </c>
      <c r="G37" s="67"/>
      <c r="H37" s="67">
        <v>4232.567</v>
      </c>
      <c r="I37" s="67"/>
      <c r="J37" s="67">
        <v>4024.744</v>
      </c>
      <c r="K37" s="67"/>
      <c r="L37" s="67">
        <v>4133.737</v>
      </c>
      <c r="M37" s="67"/>
      <c r="N37" s="67">
        <v>3775.0860000000002</v>
      </c>
      <c r="O37" s="67"/>
      <c r="P37" s="67">
        <v>3868.7400000000002</v>
      </c>
      <c r="Q37" s="67"/>
      <c r="R37" s="67">
        <v>3932.63</v>
      </c>
      <c r="S37" s="67"/>
      <c r="T37" s="67">
        <v>3920.79</v>
      </c>
      <c r="U37" s="67"/>
      <c r="V37" s="67">
        <v>4197.942</v>
      </c>
      <c r="W37" s="67"/>
      <c r="X37" s="67">
        <v>3669.01</v>
      </c>
      <c r="Y37" s="67"/>
      <c r="Z37" s="68">
        <v>0.04628097784968668</v>
      </c>
      <c r="AA37" s="112"/>
      <c r="AB37" s="113"/>
    </row>
    <row r="38" spans="4:28" s="6" customFormat="1" ht="9.75" customHeight="1"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2"/>
      <c r="AB38" s="113"/>
    </row>
    <row r="39" spans="2:28" s="6" customFormat="1" ht="9.75">
      <c r="B39" s="6" t="s">
        <v>49</v>
      </c>
      <c r="D39" s="63" t="s">
        <v>47</v>
      </c>
      <c r="E39" s="63"/>
      <c r="F39" s="63" t="s">
        <v>47</v>
      </c>
      <c r="G39" s="63"/>
      <c r="H39" s="63" t="s">
        <v>47</v>
      </c>
      <c r="I39" s="63"/>
      <c r="J39" s="63" t="s">
        <v>47</v>
      </c>
      <c r="K39" s="63"/>
      <c r="L39" s="63" t="s">
        <v>47</v>
      </c>
      <c r="M39" s="63"/>
      <c r="N39" s="63" t="s">
        <v>47</v>
      </c>
      <c r="O39" s="63"/>
      <c r="P39" s="63" t="s">
        <v>47</v>
      </c>
      <c r="Q39" s="63"/>
      <c r="R39" s="63" t="s">
        <v>47</v>
      </c>
      <c r="S39" s="63"/>
      <c r="T39" s="63" t="s">
        <v>47</v>
      </c>
      <c r="U39" s="63"/>
      <c r="V39" s="63" t="s">
        <v>47</v>
      </c>
      <c r="W39" s="63"/>
      <c r="X39" s="63" t="s">
        <v>47</v>
      </c>
      <c r="Y39" s="63"/>
      <c r="Z39" s="64" t="s">
        <v>47</v>
      </c>
      <c r="AA39" s="112"/>
      <c r="AB39" s="113"/>
    </row>
    <row r="40" spans="2:28" s="6" customFormat="1" ht="9.75">
      <c r="B40" s="6" t="s">
        <v>50</v>
      </c>
      <c r="D40" s="63">
        <v>0.001</v>
      </c>
      <c r="E40" s="63"/>
      <c r="F40" s="63">
        <v>0.001</v>
      </c>
      <c r="G40" s="63"/>
      <c r="H40" s="63">
        <v>0.001</v>
      </c>
      <c r="I40" s="63"/>
      <c r="J40" s="63">
        <v>0.001</v>
      </c>
      <c r="K40" s="63"/>
      <c r="L40" s="63">
        <v>0.001</v>
      </c>
      <c r="M40" s="63"/>
      <c r="N40" s="63">
        <v>0.001</v>
      </c>
      <c r="O40" s="63"/>
      <c r="P40" s="63">
        <v>0.001</v>
      </c>
      <c r="Q40" s="63"/>
      <c r="R40" s="63">
        <v>0.001</v>
      </c>
      <c r="S40" s="63"/>
      <c r="T40" s="63">
        <v>0.001</v>
      </c>
      <c r="U40" s="63"/>
      <c r="V40" s="63">
        <v>0.001</v>
      </c>
      <c r="W40" s="63"/>
      <c r="X40" s="63">
        <v>0.001</v>
      </c>
      <c r="Y40" s="63"/>
      <c r="Z40" s="64">
        <v>1.261402336043965E-08</v>
      </c>
      <c r="AA40" s="112"/>
      <c r="AB40" s="113"/>
    </row>
    <row r="41" spans="1:28" s="9" customFormat="1" ht="9.75">
      <c r="A41" s="115" t="s">
        <v>51</v>
      </c>
      <c r="B41" s="115"/>
      <c r="C41" s="115"/>
      <c r="D41" s="67">
        <v>0.001</v>
      </c>
      <c r="E41" s="67"/>
      <c r="F41" s="67">
        <v>0.001</v>
      </c>
      <c r="G41" s="67"/>
      <c r="H41" s="67">
        <v>0.001</v>
      </c>
      <c r="I41" s="67"/>
      <c r="J41" s="67">
        <v>0.001</v>
      </c>
      <c r="K41" s="67"/>
      <c r="L41" s="67">
        <v>0.001</v>
      </c>
      <c r="M41" s="67"/>
      <c r="N41" s="67">
        <v>0.001</v>
      </c>
      <c r="O41" s="67"/>
      <c r="P41" s="67">
        <v>0.001</v>
      </c>
      <c r="Q41" s="67"/>
      <c r="R41" s="67">
        <v>0.001</v>
      </c>
      <c r="S41" s="67"/>
      <c r="T41" s="67">
        <v>0.001</v>
      </c>
      <c r="U41" s="67"/>
      <c r="V41" s="67">
        <v>0.001</v>
      </c>
      <c r="W41" s="67"/>
      <c r="X41" s="67">
        <v>0.001</v>
      </c>
      <c r="Y41" s="67"/>
      <c r="Z41" s="68">
        <v>1.261402336043965E-08</v>
      </c>
      <c r="AA41" s="112"/>
      <c r="AB41" s="113"/>
    </row>
    <row r="42" spans="4:28" s="9" customFormat="1" ht="9.75" customHeight="1"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12"/>
      <c r="AB42" s="113"/>
    </row>
    <row r="43" spans="2:28" s="6" customFormat="1" ht="9.75">
      <c r="B43" s="65" t="s">
        <v>52</v>
      </c>
      <c r="C43" s="65"/>
      <c r="D43" s="63">
        <v>3.21</v>
      </c>
      <c r="E43" s="63"/>
      <c r="F43" s="63">
        <v>2.822</v>
      </c>
      <c r="G43" s="63"/>
      <c r="H43" s="63">
        <v>3.22</v>
      </c>
      <c r="I43" s="63"/>
      <c r="J43" s="63">
        <v>3.559</v>
      </c>
      <c r="K43" s="63"/>
      <c r="L43" s="63">
        <v>3.131</v>
      </c>
      <c r="M43" s="63"/>
      <c r="N43" s="63">
        <v>3.011</v>
      </c>
      <c r="O43" s="63"/>
      <c r="P43" s="63">
        <v>7.119</v>
      </c>
      <c r="Q43" s="63"/>
      <c r="R43" s="63">
        <v>7.418</v>
      </c>
      <c r="S43" s="63"/>
      <c r="T43" s="63">
        <v>7.06</v>
      </c>
      <c r="U43" s="63"/>
      <c r="V43" s="63">
        <v>6.231</v>
      </c>
      <c r="W43" s="63"/>
      <c r="X43" s="63">
        <v>6.203</v>
      </c>
      <c r="Y43" s="63"/>
      <c r="Z43" s="64">
        <v>7.824478690480715E-05</v>
      </c>
      <c r="AA43" s="112"/>
      <c r="AB43" s="113"/>
    </row>
    <row r="44" spans="2:28" s="6" customFormat="1" ht="9.75">
      <c r="B44" s="6" t="s">
        <v>53</v>
      </c>
      <c r="C44" s="65"/>
      <c r="D44" s="63">
        <v>0.005</v>
      </c>
      <c r="E44" s="63"/>
      <c r="F44" s="63">
        <v>0.005</v>
      </c>
      <c r="G44" s="63"/>
      <c r="H44" s="63">
        <v>0.005</v>
      </c>
      <c r="I44" s="63"/>
      <c r="J44" s="63">
        <v>0.005</v>
      </c>
      <c r="K44" s="63"/>
      <c r="L44" s="63">
        <v>0.005</v>
      </c>
      <c r="M44" s="63"/>
      <c r="N44" s="63">
        <v>0.005</v>
      </c>
      <c r="O44" s="63"/>
      <c r="P44" s="63">
        <v>0.005</v>
      </c>
      <c r="Q44" s="63"/>
      <c r="R44" s="63">
        <v>0.005</v>
      </c>
      <c r="S44" s="63"/>
      <c r="T44" s="63">
        <v>0.005</v>
      </c>
      <c r="U44" s="63"/>
      <c r="V44" s="63">
        <v>0.005</v>
      </c>
      <c r="W44" s="63"/>
      <c r="X44" s="63">
        <v>0.005</v>
      </c>
      <c r="Y44" s="63"/>
      <c r="Z44" s="64">
        <v>6.307011680219824E-08</v>
      </c>
      <c r="AA44" s="112"/>
      <c r="AB44" s="113"/>
    </row>
    <row r="45" spans="2:28" s="6" customFormat="1" ht="9.75">
      <c r="B45" s="6" t="s">
        <v>54</v>
      </c>
      <c r="C45" s="65"/>
      <c r="D45" s="63">
        <v>37.807</v>
      </c>
      <c r="E45" s="63"/>
      <c r="F45" s="63">
        <v>40.139</v>
      </c>
      <c r="G45" s="63"/>
      <c r="H45" s="63">
        <v>48.979</v>
      </c>
      <c r="I45" s="63"/>
      <c r="J45" s="63">
        <v>55.324</v>
      </c>
      <c r="K45" s="63"/>
      <c r="L45" s="63">
        <v>52.373</v>
      </c>
      <c r="M45" s="63"/>
      <c r="N45" s="63">
        <v>70.972</v>
      </c>
      <c r="O45" s="63"/>
      <c r="P45" s="63">
        <v>63.936</v>
      </c>
      <c r="Q45" s="63"/>
      <c r="R45" s="63">
        <v>75.372</v>
      </c>
      <c r="S45" s="63"/>
      <c r="T45" s="63">
        <v>78.911</v>
      </c>
      <c r="U45" s="63"/>
      <c r="V45" s="63">
        <v>72.215</v>
      </c>
      <c r="W45" s="63"/>
      <c r="X45" s="63">
        <v>71.857</v>
      </c>
      <c r="Y45" s="63"/>
      <c r="Z45" s="64">
        <v>0.0009064058766111118</v>
      </c>
      <c r="AA45" s="112"/>
      <c r="AB45" s="113"/>
    </row>
    <row r="46" spans="2:28" s="6" customFormat="1" ht="9.75">
      <c r="B46" s="6" t="s">
        <v>55</v>
      </c>
      <c r="C46" s="62"/>
      <c r="D46" s="63">
        <v>14.696</v>
      </c>
      <c r="E46" s="63"/>
      <c r="F46" s="63">
        <v>44.022</v>
      </c>
      <c r="G46" s="63"/>
      <c r="H46" s="63">
        <v>48.41</v>
      </c>
      <c r="I46" s="63"/>
      <c r="J46" s="63">
        <v>50.006</v>
      </c>
      <c r="K46" s="63"/>
      <c r="L46" s="63">
        <v>46.037</v>
      </c>
      <c r="M46" s="63"/>
      <c r="N46" s="63">
        <v>26.52</v>
      </c>
      <c r="O46" s="63"/>
      <c r="P46" s="63">
        <v>12.049</v>
      </c>
      <c r="Q46" s="63"/>
      <c r="R46" s="63">
        <v>12.05</v>
      </c>
      <c r="S46" s="63"/>
      <c r="T46" s="63">
        <v>12.05</v>
      </c>
      <c r="U46" s="63"/>
      <c r="V46" s="63">
        <v>12.05</v>
      </c>
      <c r="W46" s="63"/>
      <c r="X46" s="63">
        <v>30.058</v>
      </c>
      <c r="Y46" s="63"/>
      <c r="Z46" s="64">
        <v>0.00037915231416809497</v>
      </c>
      <c r="AA46" s="112"/>
      <c r="AB46" s="113"/>
    </row>
    <row r="47" spans="2:28" s="6" customFormat="1" ht="9.75">
      <c r="B47" s="6" t="s">
        <v>56</v>
      </c>
      <c r="C47" s="62"/>
      <c r="D47" s="63">
        <v>0.738</v>
      </c>
      <c r="E47" s="63"/>
      <c r="F47" s="63">
        <v>0.689</v>
      </c>
      <c r="G47" s="63"/>
      <c r="H47" s="63">
        <v>0.838</v>
      </c>
      <c r="I47" s="63"/>
      <c r="J47" s="63">
        <v>0.773</v>
      </c>
      <c r="K47" s="63"/>
      <c r="L47" s="63">
        <v>0.81</v>
      </c>
      <c r="M47" s="63"/>
      <c r="N47" s="63">
        <v>0.716</v>
      </c>
      <c r="O47" s="63"/>
      <c r="P47" s="63">
        <v>0.779</v>
      </c>
      <c r="Q47" s="63"/>
      <c r="R47" s="63">
        <v>0.741</v>
      </c>
      <c r="S47" s="63"/>
      <c r="T47" s="63">
        <v>0.787</v>
      </c>
      <c r="U47" s="63"/>
      <c r="V47" s="63">
        <v>0.824</v>
      </c>
      <c r="W47" s="63"/>
      <c r="X47" s="63">
        <v>0.932</v>
      </c>
      <c r="Y47" s="63"/>
      <c r="Z47" s="64">
        <v>1.1756269771929753E-05</v>
      </c>
      <c r="AA47" s="112"/>
      <c r="AB47" s="113"/>
    </row>
    <row r="48" spans="2:28" s="6" customFormat="1" ht="9.75">
      <c r="B48" s="6" t="s">
        <v>57</v>
      </c>
      <c r="C48" s="62"/>
      <c r="D48" s="63">
        <v>3074.93</v>
      </c>
      <c r="E48" s="63"/>
      <c r="F48" s="63">
        <v>3225.635</v>
      </c>
      <c r="G48" s="63"/>
      <c r="H48" s="63">
        <v>3166.883</v>
      </c>
      <c r="I48" s="63"/>
      <c r="J48" s="63">
        <v>3579.992</v>
      </c>
      <c r="K48" s="63"/>
      <c r="L48" s="63">
        <v>3806.896</v>
      </c>
      <c r="M48" s="63"/>
      <c r="N48" s="63">
        <v>4005.737</v>
      </c>
      <c r="O48" s="63"/>
      <c r="P48" s="63">
        <v>4068.85</v>
      </c>
      <c r="Q48" s="63"/>
      <c r="R48" s="63">
        <v>4098.644</v>
      </c>
      <c r="S48" s="63"/>
      <c r="T48" s="63">
        <v>4004.242</v>
      </c>
      <c r="U48" s="63"/>
      <c r="V48" s="63">
        <v>4172.073</v>
      </c>
      <c r="W48" s="63"/>
      <c r="X48" s="63">
        <v>4466.503</v>
      </c>
      <c r="Y48" s="63"/>
      <c r="Z48" s="64">
        <v>0.05634057318147377</v>
      </c>
      <c r="AA48" s="112"/>
      <c r="AB48" s="113"/>
    </row>
    <row r="49" spans="2:28" s="6" customFormat="1" ht="9.75">
      <c r="B49" s="6" t="s">
        <v>58</v>
      </c>
      <c r="C49" s="62"/>
      <c r="D49" s="63" t="s">
        <v>276</v>
      </c>
      <c r="E49" s="63"/>
      <c r="F49" s="63" t="s">
        <v>276</v>
      </c>
      <c r="G49" s="63"/>
      <c r="H49" s="63" t="s">
        <v>276</v>
      </c>
      <c r="I49" s="63"/>
      <c r="J49" s="63" t="s">
        <v>276</v>
      </c>
      <c r="K49" s="63"/>
      <c r="L49" s="63" t="s">
        <v>276</v>
      </c>
      <c r="M49" s="63"/>
      <c r="N49" s="63" t="s">
        <v>276</v>
      </c>
      <c r="O49" s="63"/>
      <c r="P49" s="63" t="s">
        <v>276</v>
      </c>
      <c r="Q49" s="63"/>
      <c r="R49" s="63" t="s">
        <v>276</v>
      </c>
      <c r="S49" s="63"/>
      <c r="T49" s="63" t="s">
        <v>276</v>
      </c>
      <c r="U49" s="63"/>
      <c r="V49" s="63" t="s">
        <v>276</v>
      </c>
      <c r="W49" s="63"/>
      <c r="X49" s="63" t="s">
        <v>276</v>
      </c>
      <c r="Y49" s="63"/>
      <c r="Z49" s="64">
        <v>0</v>
      </c>
      <c r="AA49" s="112"/>
      <c r="AB49" s="113"/>
    </row>
    <row r="50" spans="2:28" s="6" customFormat="1" ht="9.75">
      <c r="B50" s="10" t="s">
        <v>59</v>
      </c>
      <c r="C50" s="62"/>
      <c r="D50" s="63">
        <v>210.936</v>
      </c>
      <c r="E50" s="63"/>
      <c r="F50" s="63">
        <v>200.905</v>
      </c>
      <c r="G50" s="63"/>
      <c r="H50" s="63">
        <v>227.542</v>
      </c>
      <c r="I50" s="63"/>
      <c r="J50" s="63">
        <v>212.684</v>
      </c>
      <c r="K50" s="63"/>
      <c r="L50" s="63">
        <v>205.166</v>
      </c>
      <c r="M50" s="63"/>
      <c r="N50" s="63">
        <v>173.741</v>
      </c>
      <c r="O50" s="63"/>
      <c r="P50" s="63">
        <v>149.04</v>
      </c>
      <c r="Q50" s="63"/>
      <c r="R50" s="63">
        <v>175.613</v>
      </c>
      <c r="S50" s="63"/>
      <c r="T50" s="63">
        <v>122.646</v>
      </c>
      <c r="U50" s="63"/>
      <c r="V50" s="63">
        <v>100.286</v>
      </c>
      <c r="W50" s="63"/>
      <c r="X50" s="63">
        <v>52.032</v>
      </c>
      <c r="Y50" s="63"/>
      <c r="Z50" s="64">
        <v>0.0006563328634903958</v>
      </c>
      <c r="AA50" s="112"/>
      <c r="AB50" s="113"/>
    </row>
    <row r="51" spans="1:28" s="6" customFormat="1" ht="12.75" customHeight="1" thickBot="1">
      <c r="A51" s="72" t="s">
        <v>60</v>
      </c>
      <c r="B51" s="73"/>
      <c r="C51" s="73"/>
      <c r="D51" s="118">
        <v>3342.322</v>
      </c>
      <c r="E51" s="118"/>
      <c r="F51" s="118">
        <v>3514.2170000000006</v>
      </c>
      <c r="G51" s="118"/>
      <c r="H51" s="118">
        <v>3495.877</v>
      </c>
      <c r="I51" s="118"/>
      <c r="J51" s="118">
        <v>3902.3430000000003</v>
      </c>
      <c r="K51" s="118"/>
      <c r="L51" s="118">
        <v>4114.418000000001</v>
      </c>
      <c r="M51" s="118"/>
      <c r="N51" s="118">
        <v>4280.702</v>
      </c>
      <c r="O51" s="118"/>
      <c r="P51" s="118">
        <v>4301.778</v>
      </c>
      <c r="Q51" s="118"/>
      <c r="R51" s="118">
        <v>4369.843000000001</v>
      </c>
      <c r="S51" s="118"/>
      <c r="T51" s="118">
        <v>4225.701</v>
      </c>
      <c r="U51" s="118"/>
      <c r="V51" s="118">
        <v>4363.684</v>
      </c>
      <c r="W51" s="118"/>
      <c r="X51" s="118">
        <v>4627.59</v>
      </c>
      <c r="Y51" s="118"/>
      <c r="Z51" s="74">
        <v>0.05837252836253691</v>
      </c>
      <c r="AA51" s="112"/>
      <c r="AB51" s="113"/>
    </row>
    <row r="52" spans="1:26" s="9" customFormat="1" ht="12.75" customHeight="1">
      <c r="A52" s="10" t="s">
        <v>4</v>
      </c>
      <c r="B52" s="119"/>
      <c r="C52" s="1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26" s="9" customFormat="1" ht="12.75" customHeight="1">
      <c r="A53" s="10"/>
      <c r="B53" s="119"/>
      <c r="C53" s="1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:26" s="9" customFormat="1" ht="9.75">
      <c r="A54" s="121" t="s">
        <v>61</v>
      </c>
      <c r="B54" s="119"/>
      <c r="C54" s="122" t="s">
        <v>268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4"/>
    </row>
  </sheetData>
  <sheetProtection/>
  <printOptions horizontalCentered="1"/>
  <pageMargins left="0.7874015748031497" right="0.5905511811023623" top="0.6299212598425197" bottom="0.7874015748031497" header="0.5118110236220472" footer="0.5118110236220472"/>
  <pageSetup firstPageNumber="110" useFirstPageNumber="1"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6"/>
  <sheetViews>
    <sheetView zoomScaleSheetLayoutView="100" zoomScalePageLayoutView="0" workbookViewId="0" topLeftCell="A1">
      <selection activeCell="A1" sqref="A1"/>
    </sheetView>
  </sheetViews>
  <sheetFormatPr defaultColWidth="8.00390625" defaultRowHeight="9.75" customHeight="1"/>
  <cols>
    <col min="1" max="1" width="1.57421875" style="4" customWidth="1"/>
    <col min="2" max="2" width="1.28515625" style="4" customWidth="1"/>
    <col min="3" max="3" width="15.8515625" style="4" customWidth="1"/>
    <col min="4" max="4" width="6.28125" style="5" customWidth="1"/>
    <col min="5" max="5" width="1.7109375" style="5" customWidth="1"/>
    <col min="6" max="6" width="6.28125" style="5" customWidth="1"/>
    <col min="7" max="7" width="1.421875" style="5" customWidth="1"/>
    <col min="8" max="8" width="6.28125" style="5" customWidth="1"/>
    <col min="9" max="9" width="1.7109375" style="5" customWidth="1"/>
    <col min="10" max="10" width="6.28125" style="5" customWidth="1"/>
    <col min="11" max="11" width="1.7109375" style="5" customWidth="1"/>
    <col min="12" max="12" width="6.28125" style="5" customWidth="1"/>
    <col min="13" max="13" width="1.7109375" style="5" customWidth="1"/>
    <col min="14" max="14" width="6.28125" style="5" customWidth="1"/>
    <col min="15" max="15" width="1.7109375" style="5" customWidth="1"/>
    <col min="16" max="16" width="6.28125" style="5" customWidth="1"/>
    <col min="17" max="17" width="1.7109375" style="5" customWidth="1"/>
    <col min="18" max="18" width="6.28125" style="5" customWidth="1"/>
    <col min="19" max="19" width="1.7109375" style="5" customWidth="1"/>
    <col min="20" max="20" width="6.28125" style="5" customWidth="1"/>
    <col min="21" max="21" width="1.7109375" style="5" customWidth="1"/>
    <col min="22" max="22" width="6.28125" style="5" customWidth="1"/>
    <col min="23" max="23" width="1.7109375" style="5" customWidth="1"/>
    <col min="24" max="24" width="6.28125" style="5" customWidth="1"/>
    <col min="25" max="25" width="1.7109375" style="5" customWidth="1"/>
    <col min="26" max="26" width="9.00390625" style="5" bestFit="1" customWidth="1"/>
    <col min="27" max="27" width="8.00390625" style="4" customWidth="1"/>
    <col min="28" max="16384" width="8.00390625" style="4" customWidth="1"/>
  </cols>
  <sheetData>
    <row r="1" spans="1:26" s="80" customFormat="1" ht="15" customHeight="1">
      <c r="A1" s="54" t="s">
        <v>277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9.75" customHeight="1">
      <c r="Z2" s="81"/>
    </row>
    <row r="3" spans="1:26" s="6" customFormat="1" ht="10.5" thickBot="1">
      <c r="A3" s="6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 t="s">
        <v>15</v>
      </c>
    </row>
    <row r="4" spans="1:26" s="125" customFormat="1" ht="9.75">
      <c r="A4" s="55"/>
      <c r="B4" s="55"/>
      <c r="C4" s="55"/>
      <c r="D4" s="56">
        <v>2006</v>
      </c>
      <c r="E4" s="56"/>
      <c r="F4" s="56">
        <v>2007</v>
      </c>
      <c r="G4" s="56"/>
      <c r="H4" s="56">
        <v>2008</v>
      </c>
      <c r="I4" s="56"/>
      <c r="J4" s="56">
        <v>2009</v>
      </c>
      <c r="K4" s="56"/>
      <c r="L4" s="56">
        <v>2010</v>
      </c>
      <c r="M4" s="56"/>
      <c r="N4" s="56">
        <v>2011</v>
      </c>
      <c r="O4" s="56"/>
      <c r="P4" s="56">
        <v>2012</v>
      </c>
      <c r="Q4" s="56"/>
      <c r="R4" s="56">
        <v>2013</v>
      </c>
      <c r="S4" s="56"/>
      <c r="T4" s="56">
        <v>2014</v>
      </c>
      <c r="U4" s="56"/>
      <c r="V4" s="56">
        <v>2015</v>
      </c>
      <c r="W4" s="56"/>
      <c r="X4" s="56">
        <v>2016</v>
      </c>
      <c r="Y4" s="56"/>
      <c r="Z4" s="57" t="s">
        <v>16</v>
      </c>
    </row>
    <row r="5" spans="1:26" s="7" customFormat="1" ht="9.75">
      <c r="A5" s="8"/>
      <c r="B5" s="8"/>
      <c r="C5" s="8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57" t="s">
        <v>17</v>
      </c>
    </row>
    <row r="6" spans="1:26" s="8" customFormat="1" ht="9.75">
      <c r="A6" s="59"/>
      <c r="B6" s="59"/>
      <c r="C6" s="59"/>
      <c r="D6" s="60"/>
      <c r="E6" s="60"/>
      <c r="F6" s="60"/>
      <c r="G6" s="60"/>
      <c r="H6" s="60"/>
      <c r="I6" s="60"/>
      <c r="J6" s="60"/>
      <c r="K6" s="60" t="s">
        <v>248</v>
      </c>
      <c r="L6" s="60"/>
      <c r="M6" s="60" t="s">
        <v>248</v>
      </c>
      <c r="N6" s="60"/>
      <c r="O6" s="60" t="s">
        <v>248</v>
      </c>
      <c r="P6" s="60"/>
      <c r="Q6" s="60" t="s">
        <v>248</v>
      </c>
      <c r="R6" s="60"/>
      <c r="S6" s="60" t="s">
        <v>248</v>
      </c>
      <c r="T6" s="60"/>
      <c r="U6" s="60" t="s">
        <v>248</v>
      </c>
      <c r="V6" s="60"/>
      <c r="W6" s="60" t="s">
        <v>248</v>
      </c>
      <c r="X6" s="60"/>
      <c r="Y6" s="60"/>
      <c r="Z6" s="85" t="s">
        <v>18</v>
      </c>
    </row>
    <row r="7" spans="2:28" s="6" customFormat="1" ht="9.75">
      <c r="B7" s="6" t="s">
        <v>62</v>
      </c>
      <c r="D7" s="63">
        <v>145.762</v>
      </c>
      <c r="E7" s="63"/>
      <c r="F7" s="63">
        <v>147.362</v>
      </c>
      <c r="G7" s="63"/>
      <c r="H7" s="63">
        <v>138.861</v>
      </c>
      <c r="I7" s="63"/>
      <c r="J7" s="63">
        <v>127.777</v>
      </c>
      <c r="K7" s="63"/>
      <c r="L7" s="63">
        <v>93.464</v>
      </c>
      <c r="M7" s="63"/>
      <c r="N7" s="63">
        <v>101.815</v>
      </c>
      <c r="O7" s="63"/>
      <c r="P7" s="63">
        <v>105.621</v>
      </c>
      <c r="Q7" s="63"/>
      <c r="R7" s="63">
        <v>101.057</v>
      </c>
      <c r="S7" s="63"/>
      <c r="T7" s="63">
        <v>97.828</v>
      </c>
      <c r="U7" s="63"/>
      <c r="V7" s="63">
        <v>95.946</v>
      </c>
      <c r="W7" s="63"/>
      <c r="X7" s="63">
        <v>95</v>
      </c>
      <c r="Y7" s="63"/>
      <c r="Z7" s="126">
        <v>0.0011983322192417665</v>
      </c>
      <c r="AA7" s="112"/>
      <c r="AB7" s="113"/>
    </row>
    <row r="8" spans="2:28" s="6" customFormat="1" ht="9.75">
      <c r="B8" s="6" t="s">
        <v>63</v>
      </c>
      <c r="D8" s="63">
        <v>215.241</v>
      </c>
      <c r="E8" s="63"/>
      <c r="F8" s="63">
        <v>297.436</v>
      </c>
      <c r="G8" s="63"/>
      <c r="H8" s="63">
        <v>298.36</v>
      </c>
      <c r="I8" s="63"/>
      <c r="J8" s="63">
        <v>266.194</v>
      </c>
      <c r="K8" s="63"/>
      <c r="L8" s="63">
        <v>300</v>
      </c>
      <c r="M8" s="63"/>
      <c r="N8" s="63">
        <v>328</v>
      </c>
      <c r="O8" s="63"/>
      <c r="P8" s="63">
        <v>356</v>
      </c>
      <c r="Q8" s="63"/>
      <c r="R8" s="63">
        <v>384</v>
      </c>
      <c r="S8" s="63"/>
      <c r="T8" s="63">
        <v>413.197</v>
      </c>
      <c r="U8" s="63"/>
      <c r="V8" s="63">
        <v>456.718</v>
      </c>
      <c r="W8" s="63"/>
      <c r="X8" s="63">
        <v>468.429</v>
      </c>
      <c r="Y8" s="63"/>
      <c r="Z8" s="64">
        <v>0.005908774348707384</v>
      </c>
      <c r="AA8" s="112"/>
      <c r="AB8" s="113"/>
    </row>
    <row r="9" spans="2:28" s="6" customFormat="1" ht="9.75">
      <c r="B9" s="6" t="s">
        <v>64</v>
      </c>
      <c r="D9" s="63">
        <v>12.007</v>
      </c>
      <c r="E9" s="63"/>
      <c r="F9" s="63">
        <v>6.186</v>
      </c>
      <c r="G9" s="63"/>
      <c r="H9" s="63">
        <v>7.295</v>
      </c>
      <c r="I9" s="63"/>
      <c r="J9" s="63">
        <v>8.678</v>
      </c>
      <c r="K9" s="63"/>
      <c r="L9" s="63">
        <v>9.441</v>
      </c>
      <c r="M9" s="63"/>
      <c r="N9" s="63">
        <v>7.743</v>
      </c>
      <c r="O9" s="63"/>
      <c r="P9" s="63">
        <v>12.158</v>
      </c>
      <c r="Q9" s="63"/>
      <c r="R9" s="63">
        <v>16.256</v>
      </c>
      <c r="S9" s="63"/>
      <c r="T9" s="63">
        <v>14.581</v>
      </c>
      <c r="U9" s="63"/>
      <c r="V9" s="63">
        <v>15.707</v>
      </c>
      <c r="W9" s="63"/>
      <c r="X9" s="63">
        <v>20.791</v>
      </c>
      <c r="Y9" s="63"/>
      <c r="Z9" s="64">
        <v>0.00026225815968690077</v>
      </c>
      <c r="AA9" s="112"/>
      <c r="AB9" s="113"/>
    </row>
    <row r="10" spans="2:28" s="6" customFormat="1" ht="9.75">
      <c r="B10" s="6" t="s">
        <v>65</v>
      </c>
      <c r="D10" s="63">
        <v>0.021</v>
      </c>
      <c r="E10" s="63"/>
      <c r="F10" s="63">
        <v>0.024</v>
      </c>
      <c r="G10" s="63"/>
      <c r="H10" s="63">
        <v>0.034</v>
      </c>
      <c r="I10" s="63"/>
      <c r="J10" s="63">
        <v>0.044</v>
      </c>
      <c r="K10" s="63"/>
      <c r="L10" s="63">
        <v>0.04</v>
      </c>
      <c r="M10" s="63"/>
      <c r="N10" s="63">
        <v>0.033</v>
      </c>
      <c r="O10" s="63"/>
      <c r="P10" s="63">
        <v>0.01</v>
      </c>
      <c r="Q10" s="63"/>
      <c r="R10" s="63">
        <v>0.011</v>
      </c>
      <c r="S10" s="63"/>
      <c r="T10" s="63">
        <v>0.009</v>
      </c>
      <c r="U10" s="63"/>
      <c r="V10" s="63">
        <v>0.012</v>
      </c>
      <c r="W10" s="63"/>
      <c r="X10" s="63">
        <v>0.007</v>
      </c>
      <c r="Y10" s="63"/>
      <c r="Z10" s="64">
        <v>8.829816352307754E-08</v>
      </c>
      <c r="AA10" s="112"/>
      <c r="AB10" s="113"/>
    </row>
    <row r="11" spans="2:28" s="6" customFormat="1" ht="9.75">
      <c r="B11" s="6" t="s">
        <v>66</v>
      </c>
      <c r="D11" s="63">
        <v>62.232</v>
      </c>
      <c r="E11" s="63"/>
      <c r="F11" s="63">
        <v>64.232</v>
      </c>
      <c r="G11" s="63"/>
      <c r="H11" s="63">
        <v>80.6</v>
      </c>
      <c r="I11" s="63"/>
      <c r="J11" s="63">
        <v>97</v>
      </c>
      <c r="K11" s="63"/>
      <c r="L11" s="63">
        <v>113</v>
      </c>
      <c r="M11" s="63"/>
      <c r="N11" s="63">
        <v>129</v>
      </c>
      <c r="O11" s="63"/>
      <c r="P11" s="63">
        <v>145</v>
      </c>
      <c r="Q11" s="63"/>
      <c r="R11" s="63">
        <v>160</v>
      </c>
      <c r="S11" s="63"/>
      <c r="T11" s="63">
        <v>175</v>
      </c>
      <c r="U11" s="63"/>
      <c r="V11" s="63">
        <v>190</v>
      </c>
      <c r="W11" s="63"/>
      <c r="X11" s="63">
        <v>205.19</v>
      </c>
      <c r="Y11" s="63"/>
      <c r="Z11" s="64">
        <v>0.0025882714533286117</v>
      </c>
      <c r="AA11" s="112"/>
      <c r="AB11" s="113"/>
    </row>
    <row r="12" spans="2:28" s="6" customFormat="1" ht="9.75">
      <c r="B12" s="6" t="s">
        <v>269</v>
      </c>
      <c r="D12" s="63">
        <v>19.826</v>
      </c>
      <c r="E12" s="63"/>
      <c r="F12" s="63">
        <v>20.127</v>
      </c>
      <c r="G12" s="63"/>
      <c r="H12" s="63">
        <v>21.119</v>
      </c>
      <c r="I12" s="63"/>
      <c r="J12" s="63">
        <v>19.213</v>
      </c>
      <c r="K12" s="63"/>
      <c r="L12" s="63">
        <v>21.412</v>
      </c>
      <c r="M12" s="63"/>
      <c r="N12" s="63">
        <v>23.077</v>
      </c>
      <c r="O12" s="63"/>
      <c r="P12" s="63">
        <v>20.943</v>
      </c>
      <c r="Q12" s="63"/>
      <c r="R12" s="63">
        <v>35.984</v>
      </c>
      <c r="S12" s="63"/>
      <c r="T12" s="63">
        <v>35.677</v>
      </c>
      <c r="U12" s="63"/>
      <c r="V12" s="63">
        <v>37.742</v>
      </c>
      <c r="W12" s="63"/>
      <c r="X12" s="63">
        <v>19.9</v>
      </c>
      <c r="Y12" s="63"/>
      <c r="Z12" s="64">
        <v>0.000251019064872749</v>
      </c>
      <c r="AA12" s="112"/>
      <c r="AB12" s="113"/>
    </row>
    <row r="13" spans="2:28" s="6" customFormat="1" ht="9.75">
      <c r="B13" s="6" t="s">
        <v>67</v>
      </c>
      <c r="D13" s="63">
        <v>10.464</v>
      </c>
      <c r="E13" s="63"/>
      <c r="F13" s="63">
        <v>14.401</v>
      </c>
      <c r="G13" s="63"/>
      <c r="H13" s="63">
        <v>22.714</v>
      </c>
      <c r="I13" s="63"/>
      <c r="J13" s="63">
        <v>44.745</v>
      </c>
      <c r="K13" s="63"/>
      <c r="L13" s="63">
        <v>63.447</v>
      </c>
      <c r="M13" s="63"/>
      <c r="N13" s="63">
        <v>38.18</v>
      </c>
      <c r="O13" s="63"/>
      <c r="P13" s="63">
        <v>36.296</v>
      </c>
      <c r="Q13" s="63"/>
      <c r="R13" s="63">
        <v>43.732</v>
      </c>
      <c r="S13" s="63"/>
      <c r="T13" s="63">
        <v>9.256</v>
      </c>
      <c r="U13" s="63"/>
      <c r="V13" s="63">
        <v>12.674</v>
      </c>
      <c r="W13" s="63"/>
      <c r="X13" s="63">
        <v>16.407</v>
      </c>
      <c r="Y13" s="63"/>
      <c r="Z13" s="64">
        <v>0.00020695828127473333</v>
      </c>
      <c r="AA13" s="112"/>
      <c r="AB13" s="113"/>
    </row>
    <row r="14" spans="2:28" s="6" customFormat="1" ht="9.75">
      <c r="B14" s="127" t="s">
        <v>68</v>
      </c>
      <c r="D14" s="63">
        <v>3.974</v>
      </c>
      <c r="E14" s="63"/>
      <c r="F14" s="63">
        <v>4.252</v>
      </c>
      <c r="G14" s="63"/>
      <c r="H14" s="63">
        <v>4.447</v>
      </c>
      <c r="I14" s="63"/>
      <c r="J14" s="63">
        <v>4.363</v>
      </c>
      <c r="K14" s="63"/>
      <c r="L14" s="63">
        <v>4.491</v>
      </c>
      <c r="M14" s="63"/>
      <c r="N14" s="63">
        <v>4.25</v>
      </c>
      <c r="O14" s="63"/>
      <c r="P14" s="63">
        <v>4</v>
      </c>
      <c r="Q14" s="63"/>
      <c r="R14" s="63">
        <v>3.818</v>
      </c>
      <c r="S14" s="63"/>
      <c r="T14" s="63">
        <v>4.004</v>
      </c>
      <c r="U14" s="63"/>
      <c r="V14" s="63">
        <v>3.026</v>
      </c>
      <c r="W14" s="63"/>
      <c r="X14" s="63">
        <v>8.072</v>
      </c>
      <c r="Y14" s="63"/>
      <c r="Z14" s="64">
        <v>0.00010182039656546883</v>
      </c>
      <c r="AA14" s="112"/>
      <c r="AB14" s="113"/>
    </row>
    <row r="15" spans="2:28" s="6" customFormat="1" ht="9.75">
      <c r="B15" s="6" t="s">
        <v>270</v>
      </c>
      <c r="D15" s="63">
        <v>28.082</v>
      </c>
      <c r="E15" s="63"/>
      <c r="F15" s="63">
        <v>29.096</v>
      </c>
      <c r="G15" s="63"/>
      <c r="H15" s="63">
        <v>24.742</v>
      </c>
      <c r="I15" s="63"/>
      <c r="J15" s="63">
        <v>32.833</v>
      </c>
      <c r="K15" s="63"/>
      <c r="L15" s="63">
        <v>34.686</v>
      </c>
      <c r="M15" s="63"/>
      <c r="N15" s="63">
        <v>39.843</v>
      </c>
      <c r="O15" s="63"/>
      <c r="P15" s="63">
        <v>43.184</v>
      </c>
      <c r="Q15" s="63"/>
      <c r="R15" s="63">
        <v>37.127</v>
      </c>
      <c r="S15" s="63"/>
      <c r="T15" s="63">
        <v>35.348</v>
      </c>
      <c r="U15" s="63"/>
      <c r="V15" s="63">
        <v>31.922</v>
      </c>
      <c r="W15" s="63"/>
      <c r="X15" s="63">
        <v>46.76</v>
      </c>
      <c r="Y15" s="63"/>
      <c r="Z15" s="64">
        <v>0.0005898317323341579</v>
      </c>
      <c r="AA15" s="112"/>
      <c r="AB15" s="113"/>
    </row>
    <row r="16" spans="2:28" s="6" customFormat="1" ht="9.75">
      <c r="B16" s="6" t="s">
        <v>69</v>
      </c>
      <c r="D16" s="63">
        <v>48.265</v>
      </c>
      <c r="E16" s="63"/>
      <c r="F16" s="63">
        <v>44.122</v>
      </c>
      <c r="G16" s="63"/>
      <c r="H16" s="63">
        <v>48.49</v>
      </c>
      <c r="I16" s="63"/>
      <c r="J16" s="63">
        <v>43.875</v>
      </c>
      <c r="K16" s="63"/>
      <c r="L16" s="63">
        <v>48.474</v>
      </c>
      <c r="M16" s="63"/>
      <c r="N16" s="63">
        <v>55.659</v>
      </c>
      <c r="O16" s="63"/>
      <c r="P16" s="63">
        <v>61.41</v>
      </c>
      <c r="Q16" s="63"/>
      <c r="R16" s="63">
        <v>68.232</v>
      </c>
      <c r="S16" s="63"/>
      <c r="T16" s="63">
        <v>67.024</v>
      </c>
      <c r="U16" s="63"/>
      <c r="V16" s="63">
        <v>56</v>
      </c>
      <c r="W16" s="63"/>
      <c r="X16" s="63">
        <v>59.7</v>
      </c>
      <c r="Y16" s="63"/>
      <c r="Z16" s="64">
        <v>0.0007530571946182471</v>
      </c>
      <c r="AA16" s="112"/>
      <c r="AB16" s="113"/>
    </row>
    <row r="17" spans="2:28" s="6" customFormat="1" ht="9.75">
      <c r="B17" s="6" t="s">
        <v>70</v>
      </c>
      <c r="D17" s="63">
        <v>1.299</v>
      </c>
      <c r="E17" s="63"/>
      <c r="F17" s="63">
        <v>1.229</v>
      </c>
      <c r="G17" s="63"/>
      <c r="H17" s="63">
        <v>1.206</v>
      </c>
      <c r="I17" s="63"/>
      <c r="J17" s="63">
        <v>1.058</v>
      </c>
      <c r="K17" s="63"/>
      <c r="L17" s="63">
        <v>1.59</v>
      </c>
      <c r="M17" s="63"/>
      <c r="N17" s="63">
        <v>1.667</v>
      </c>
      <c r="O17" s="63"/>
      <c r="P17" s="63">
        <v>2.167</v>
      </c>
      <c r="Q17" s="63"/>
      <c r="R17" s="63">
        <v>1.702</v>
      </c>
      <c r="S17" s="63"/>
      <c r="T17" s="63">
        <v>2.298</v>
      </c>
      <c r="U17" s="63"/>
      <c r="V17" s="63">
        <v>2.012</v>
      </c>
      <c r="W17" s="63"/>
      <c r="X17" s="63">
        <v>2.22</v>
      </c>
      <c r="Y17" s="63"/>
      <c r="Z17" s="64">
        <v>2.8003131860176023E-05</v>
      </c>
      <c r="AA17" s="112"/>
      <c r="AB17" s="113"/>
    </row>
    <row r="18" spans="2:28" s="6" customFormat="1" ht="9.75">
      <c r="B18" s="6" t="s">
        <v>71</v>
      </c>
      <c r="D18" s="63">
        <v>3.1</v>
      </c>
      <c r="E18" s="63"/>
      <c r="F18" s="63">
        <v>3.633</v>
      </c>
      <c r="G18" s="63"/>
      <c r="H18" s="63">
        <v>4.5</v>
      </c>
      <c r="I18" s="63"/>
      <c r="J18" s="63">
        <v>6.669</v>
      </c>
      <c r="K18" s="63"/>
      <c r="L18" s="63">
        <v>6.376</v>
      </c>
      <c r="M18" s="63"/>
      <c r="N18" s="63">
        <v>6.115</v>
      </c>
      <c r="O18" s="63"/>
      <c r="P18" s="63">
        <v>9.758</v>
      </c>
      <c r="Q18" s="63"/>
      <c r="R18" s="63">
        <v>7.5</v>
      </c>
      <c r="S18" s="63"/>
      <c r="T18" s="63">
        <v>6.6</v>
      </c>
      <c r="U18" s="63"/>
      <c r="V18" s="63">
        <v>6.923</v>
      </c>
      <c r="W18" s="63"/>
      <c r="X18" s="63">
        <v>7</v>
      </c>
      <c r="Y18" s="63"/>
      <c r="Z18" s="64">
        <v>8.829816352307754E-05</v>
      </c>
      <c r="AA18" s="112"/>
      <c r="AB18" s="113"/>
    </row>
    <row r="19" spans="2:28" s="6" customFormat="1" ht="9.75">
      <c r="B19" s="6" t="s">
        <v>72</v>
      </c>
      <c r="D19" s="63">
        <v>8.813</v>
      </c>
      <c r="E19" s="63"/>
      <c r="F19" s="63">
        <v>2.232</v>
      </c>
      <c r="G19" s="63"/>
      <c r="H19" s="63">
        <v>1.965</v>
      </c>
      <c r="I19" s="63"/>
      <c r="J19" s="63">
        <v>3.33</v>
      </c>
      <c r="K19" s="63"/>
      <c r="L19" s="63">
        <v>3.586</v>
      </c>
      <c r="M19" s="63"/>
      <c r="N19" s="63">
        <v>2.939</v>
      </c>
      <c r="O19" s="63"/>
      <c r="P19" s="63">
        <v>4.452</v>
      </c>
      <c r="Q19" s="63"/>
      <c r="R19" s="63">
        <v>4.3</v>
      </c>
      <c r="S19" s="63"/>
      <c r="T19" s="63">
        <v>4.3</v>
      </c>
      <c r="U19" s="63"/>
      <c r="V19" s="63">
        <v>4.3</v>
      </c>
      <c r="W19" s="63"/>
      <c r="X19" s="63">
        <v>4.3</v>
      </c>
      <c r="Y19" s="63"/>
      <c r="Z19" s="64">
        <v>5.424030044989049E-05</v>
      </c>
      <c r="AA19" s="112"/>
      <c r="AB19" s="113"/>
    </row>
    <row r="20" spans="2:28" s="6" customFormat="1" ht="9.75">
      <c r="B20" s="6" t="s">
        <v>73</v>
      </c>
      <c r="D20" s="63">
        <v>0.472</v>
      </c>
      <c r="E20" s="63"/>
      <c r="F20" s="63">
        <v>0.472</v>
      </c>
      <c r="G20" s="63"/>
      <c r="H20" s="63">
        <v>0.48</v>
      </c>
      <c r="I20" s="63"/>
      <c r="J20" s="63">
        <v>0.48</v>
      </c>
      <c r="K20" s="63"/>
      <c r="L20" s="63">
        <v>0.48</v>
      </c>
      <c r="M20" s="63"/>
      <c r="N20" s="63">
        <v>0.48</v>
      </c>
      <c r="O20" s="63"/>
      <c r="P20" s="63">
        <v>0.48</v>
      </c>
      <c r="Q20" s="63"/>
      <c r="R20" s="63">
        <v>0.45</v>
      </c>
      <c r="S20" s="63"/>
      <c r="T20" s="63">
        <v>0.43</v>
      </c>
      <c r="U20" s="63"/>
      <c r="V20" s="63">
        <v>0.4</v>
      </c>
      <c r="W20" s="63"/>
      <c r="X20" s="63">
        <v>0.42</v>
      </c>
      <c r="Y20" s="63"/>
      <c r="Z20" s="64">
        <v>5.297889811384652E-06</v>
      </c>
      <c r="AA20" s="112"/>
      <c r="AB20" s="113"/>
    </row>
    <row r="21" spans="2:28" s="6" customFormat="1" ht="9.75">
      <c r="B21" s="6" t="s">
        <v>74</v>
      </c>
      <c r="D21" s="63">
        <v>32.162</v>
      </c>
      <c r="E21" s="63"/>
      <c r="F21" s="63">
        <v>28.314</v>
      </c>
      <c r="G21" s="63"/>
      <c r="H21" s="63">
        <v>21.526</v>
      </c>
      <c r="I21" s="63"/>
      <c r="J21" s="63">
        <v>19.489</v>
      </c>
      <c r="K21" s="63"/>
      <c r="L21" s="63">
        <v>22.292</v>
      </c>
      <c r="M21" s="63"/>
      <c r="N21" s="63">
        <v>25.822</v>
      </c>
      <c r="O21" s="63"/>
      <c r="P21" s="63">
        <v>25.5</v>
      </c>
      <c r="Q21" s="63"/>
      <c r="R21" s="63">
        <v>25.3</v>
      </c>
      <c r="S21" s="63"/>
      <c r="T21" s="63">
        <v>25.103</v>
      </c>
      <c r="U21" s="63"/>
      <c r="V21" s="63">
        <v>22</v>
      </c>
      <c r="W21" s="63"/>
      <c r="X21" s="63">
        <v>20</v>
      </c>
      <c r="Y21" s="63"/>
      <c r="Z21" s="64">
        <v>0.000252280467208793</v>
      </c>
      <c r="AA21" s="112"/>
      <c r="AB21" s="113"/>
    </row>
    <row r="22" spans="2:28" s="6" customFormat="1" ht="9.75">
      <c r="B22" s="6" t="s">
        <v>75</v>
      </c>
      <c r="D22" s="63">
        <v>32.977</v>
      </c>
      <c r="E22" s="63"/>
      <c r="F22" s="63">
        <v>39.015</v>
      </c>
      <c r="G22" s="63"/>
      <c r="H22" s="63">
        <v>38.715</v>
      </c>
      <c r="I22" s="63"/>
      <c r="J22" s="63">
        <v>41.423</v>
      </c>
      <c r="K22" s="63"/>
      <c r="L22" s="63">
        <v>41.97</v>
      </c>
      <c r="M22" s="63"/>
      <c r="N22" s="63">
        <v>36.7</v>
      </c>
      <c r="O22" s="63"/>
      <c r="P22" s="63">
        <v>31.091</v>
      </c>
      <c r="Q22" s="63"/>
      <c r="R22" s="63">
        <v>39.155</v>
      </c>
      <c r="S22" s="63"/>
      <c r="T22" s="63">
        <v>47.546</v>
      </c>
      <c r="U22" s="63"/>
      <c r="V22" s="63">
        <v>52.718</v>
      </c>
      <c r="W22" s="63"/>
      <c r="X22" s="63">
        <v>55.686</v>
      </c>
      <c r="Y22" s="63"/>
      <c r="Z22" s="64">
        <v>0.0007024245048494423</v>
      </c>
      <c r="AA22" s="112"/>
      <c r="AB22" s="113"/>
    </row>
    <row r="23" spans="2:28" s="6" customFormat="1" ht="9.75">
      <c r="B23" s="6" t="s">
        <v>76</v>
      </c>
      <c r="D23" s="63">
        <v>314.422</v>
      </c>
      <c r="E23" s="63"/>
      <c r="F23" s="63">
        <v>244.132</v>
      </c>
      <c r="G23" s="63"/>
      <c r="H23" s="63">
        <v>266.48</v>
      </c>
      <c r="I23" s="63"/>
      <c r="J23" s="63">
        <v>235.885</v>
      </c>
      <c r="K23" s="63"/>
      <c r="L23" s="63">
        <v>259.042</v>
      </c>
      <c r="M23" s="63"/>
      <c r="N23" s="63">
        <v>255.761</v>
      </c>
      <c r="O23" s="63"/>
      <c r="P23" s="63">
        <v>276.044</v>
      </c>
      <c r="Q23" s="63"/>
      <c r="R23" s="63">
        <v>210.717</v>
      </c>
      <c r="S23" s="63"/>
      <c r="T23" s="63">
        <v>197.801</v>
      </c>
      <c r="U23" s="63"/>
      <c r="V23" s="63">
        <v>256.175</v>
      </c>
      <c r="W23" s="63"/>
      <c r="X23" s="63">
        <v>237.457</v>
      </c>
      <c r="Y23" s="63"/>
      <c r="Z23" s="64">
        <v>0.002995288145099918</v>
      </c>
      <c r="AA23" s="112"/>
      <c r="AB23" s="113"/>
    </row>
    <row r="24" spans="2:28" s="6" customFormat="1" ht="9.75">
      <c r="B24" s="6" t="s">
        <v>77</v>
      </c>
      <c r="D24" s="63">
        <v>95.718</v>
      </c>
      <c r="E24" s="63"/>
      <c r="F24" s="63">
        <v>72.073</v>
      </c>
      <c r="G24" s="63"/>
      <c r="H24" s="63">
        <v>82.513</v>
      </c>
      <c r="I24" s="63"/>
      <c r="J24" s="63">
        <v>113.746</v>
      </c>
      <c r="K24" s="63"/>
      <c r="L24" s="63">
        <v>97.504</v>
      </c>
      <c r="M24" s="63"/>
      <c r="N24" s="63">
        <v>104.5</v>
      </c>
      <c r="O24" s="63"/>
      <c r="P24" s="63">
        <v>112.233</v>
      </c>
      <c r="Q24" s="63"/>
      <c r="R24" s="63">
        <v>133.961</v>
      </c>
      <c r="S24" s="63"/>
      <c r="T24" s="63">
        <v>105</v>
      </c>
      <c r="U24" s="63"/>
      <c r="V24" s="63">
        <v>100</v>
      </c>
      <c r="W24" s="63"/>
      <c r="X24" s="63">
        <v>100</v>
      </c>
      <c r="Y24" s="63"/>
      <c r="Z24" s="64">
        <v>0.0012614023360439648</v>
      </c>
      <c r="AA24" s="112"/>
      <c r="AB24" s="113"/>
    </row>
    <row r="25" spans="2:28" s="6" customFormat="1" ht="9.75">
      <c r="B25" s="6" t="s">
        <v>78</v>
      </c>
      <c r="D25" s="63">
        <v>6.917</v>
      </c>
      <c r="E25" s="63"/>
      <c r="F25" s="63">
        <v>6.35</v>
      </c>
      <c r="G25" s="63"/>
      <c r="H25" s="63">
        <v>6.654</v>
      </c>
      <c r="I25" s="63"/>
      <c r="J25" s="63">
        <v>6.571</v>
      </c>
      <c r="K25" s="63"/>
      <c r="L25" s="63">
        <v>6.434</v>
      </c>
      <c r="M25" s="63"/>
      <c r="N25" s="63">
        <v>6.399</v>
      </c>
      <c r="O25" s="63"/>
      <c r="P25" s="63">
        <v>6.679</v>
      </c>
      <c r="Q25" s="63"/>
      <c r="R25" s="63">
        <v>6.557</v>
      </c>
      <c r="S25" s="63"/>
      <c r="T25" s="63">
        <v>6.55</v>
      </c>
      <c r="U25" s="63"/>
      <c r="V25" s="63">
        <v>6.55</v>
      </c>
      <c r="W25" s="63"/>
      <c r="X25" s="63">
        <v>6.55</v>
      </c>
      <c r="Y25" s="63"/>
      <c r="Z25" s="64">
        <v>8.26218530108797E-05</v>
      </c>
      <c r="AA25" s="112"/>
      <c r="AB25" s="113"/>
    </row>
    <row r="26" spans="2:28" s="6" customFormat="1" ht="9.75">
      <c r="B26" s="6" t="s">
        <v>79</v>
      </c>
      <c r="D26" s="63">
        <v>7.326</v>
      </c>
      <c r="E26" s="63"/>
      <c r="F26" s="63">
        <v>7.757</v>
      </c>
      <c r="G26" s="63"/>
      <c r="H26" s="63">
        <v>8.804</v>
      </c>
      <c r="I26" s="63"/>
      <c r="J26" s="63">
        <v>5.96</v>
      </c>
      <c r="K26" s="63"/>
      <c r="L26" s="63">
        <v>8.49</v>
      </c>
      <c r="M26" s="63"/>
      <c r="N26" s="63">
        <v>7.029</v>
      </c>
      <c r="O26" s="63"/>
      <c r="P26" s="63">
        <v>8.673</v>
      </c>
      <c r="Q26" s="63"/>
      <c r="R26" s="63">
        <v>8.883</v>
      </c>
      <c r="S26" s="63"/>
      <c r="T26" s="63">
        <v>9.023</v>
      </c>
      <c r="U26" s="63"/>
      <c r="V26" s="63">
        <v>8.733</v>
      </c>
      <c r="W26" s="63"/>
      <c r="X26" s="63">
        <v>16.205</v>
      </c>
      <c r="Y26" s="63"/>
      <c r="Z26" s="64">
        <v>0.0002044102485559245</v>
      </c>
      <c r="AA26" s="112"/>
      <c r="AB26" s="113"/>
    </row>
    <row r="27" spans="2:28" s="6" customFormat="1" ht="9.75">
      <c r="B27" s="6" t="s">
        <v>80</v>
      </c>
      <c r="D27" s="63">
        <v>6.494</v>
      </c>
      <c r="E27" s="63"/>
      <c r="F27" s="63">
        <v>12.745</v>
      </c>
      <c r="G27" s="63"/>
      <c r="H27" s="63">
        <v>7.127</v>
      </c>
      <c r="I27" s="63"/>
      <c r="J27" s="63">
        <v>8.5</v>
      </c>
      <c r="K27" s="63"/>
      <c r="L27" s="63">
        <v>9.5</v>
      </c>
      <c r="M27" s="63"/>
      <c r="N27" s="63">
        <v>10.5</v>
      </c>
      <c r="O27" s="63"/>
      <c r="P27" s="63">
        <v>11.5</v>
      </c>
      <c r="Q27" s="63"/>
      <c r="R27" s="63">
        <v>12.5</v>
      </c>
      <c r="S27" s="63"/>
      <c r="T27" s="63">
        <v>12.5</v>
      </c>
      <c r="U27" s="63"/>
      <c r="V27" s="63">
        <v>12.5</v>
      </c>
      <c r="W27" s="63"/>
      <c r="X27" s="63">
        <v>12.5</v>
      </c>
      <c r="Y27" s="63"/>
      <c r="Z27" s="64">
        <v>0.0001576752920054956</v>
      </c>
      <c r="AA27" s="112"/>
      <c r="AB27" s="113"/>
    </row>
    <row r="28" spans="2:28" s="6" customFormat="1" ht="9.75">
      <c r="B28" s="6" t="s">
        <v>81</v>
      </c>
      <c r="D28" s="63">
        <v>100.943</v>
      </c>
      <c r="E28" s="63"/>
      <c r="F28" s="63">
        <v>115.148</v>
      </c>
      <c r="G28" s="63"/>
      <c r="H28" s="63">
        <v>87.834</v>
      </c>
      <c r="I28" s="63"/>
      <c r="J28" s="63">
        <v>98.475</v>
      </c>
      <c r="K28" s="63"/>
      <c r="L28" s="63">
        <v>93.338</v>
      </c>
      <c r="M28" s="63"/>
      <c r="N28" s="63">
        <v>95.423</v>
      </c>
      <c r="O28" s="63"/>
      <c r="P28" s="63">
        <v>90.275</v>
      </c>
      <c r="Q28" s="63"/>
      <c r="R28" s="63">
        <v>80.634</v>
      </c>
      <c r="S28" s="63"/>
      <c r="T28" s="63">
        <v>73.02</v>
      </c>
      <c r="U28" s="63"/>
      <c r="V28" s="63">
        <v>88.013</v>
      </c>
      <c r="W28" s="63"/>
      <c r="X28" s="63">
        <v>111.072</v>
      </c>
      <c r="Y28" s="63"/>
      <c r="Z28" s="64">
        <v>0.0014010648026907527</v>
      </c>
      <c r="AA28" s="112"/>
      <c r="AB28" s="113"/>
    </row>
    <row r="29" spans="2:28" s="6" customFormat="1" ht="9.75">
      <c r="B29" s="6" t="s">
        <v>82</v>
      </c>
      <c r="D29" s="63">
        <v>150.312</v>
      </c>
      <c r="E29" s="63"/>
      <c r="F29" s="63">
        <v>208.207</v>
      </c>
      <c r="G29" s="63"/>
      <c r="H29" s="63">
        <v>180.328</v>
      </c>
      <c r="I29" s="63"/>
      <c r="J29" s="63">
        <v>201.9</v>
      </c>
      <c r="K29" s="63"/>
      <c r="L29" s="63">
        <v>261.238</v>
      </c>
      <c r="M29" s="63"/>
      <c r="N29" s="63">
        <v>357.011</v>
      </c>
      <c r="O29" s="63"/>
      <c r="P29" s="63">
        <v>422.709</v>
      </c>
      <c r="Q29" s="63"/>
      <c r="R29" s="63">
        <v>372.833</v>
      </c>
      <c r="S29" s="63"/>
      <c r="T29" s="63">
        <v>363.339</v>
      </c>
      <c r="U29" s="63"/>
      <c r="V29" s="63">
        <v>388.776</v>
      </c>
      <c r="W29" s="63"/>
      <c r="X29" s="63">
        <v>594.754</v>
      </c>
      <c r="Y29" s="63"/>
      <c r="Z29" s="64">
        <v>0.007502240849714923</v>
      </c>
      <c r="AA29" s="112"/>
      <c r="AB29" s="113"/>
    </row>
    <row r="30" spans="2:28" s="6" customFormat="1" ht="9.75">
      <c r="B30" s="6" t="s">
        <v>83</v>
      </c>
      <c r="D30" s="63">
        <v>8.681</v>
      </c>
      <c r="E30" s="63"/>
      <c r="F30" s="63">
        <v>8.325</v>
      </c>
      <c r="G30" s="63"/>
      <c r="H30" s="63">
        <v>6.871</v>
      </c>
      <c r="I30" s="63"/>
      <c r="J30" s="63">
        <v>7.856</v>
      </c>
      <c r="K30" s="63"/>
      <c r="L30" s="63">
        <v>7.366</v>
      </c>
      <c r="M30" s="63"/>
      <c r="N30" s="63">
        <v>7.309</v>
      </c>
      <c r="O30" s="63"/>
      <c r="P30" s="63">
        <v>6.353</v>
      </c>
      <c r="Q30" s="63"/>
      <c r="R30" s="63">
        <v>7.926</v>
      </c>
      <c r="S30" s="63"/>
      <c r="T30" s="63">
        <v>14.655</v>
      </c>
      <c r="U30" s="63"/>
      <c r="V30" s="63">
        <v>15.739</v>
      </c>
      <c r="W30" s="63"/>
      <c r="X30" s="63">
        <v>18.062</v>
      </c>
      <c r="Y30" s="63"/>
      <c r="Z30" s="64">
        <v>0.00022783448993626094</v>
      </c>
      <c r="AA30" s="112"/>
      <c r="AB30" s="113"/>
    </row>
    <row r="31" spans="2:28" s="6" customFormat="1" ht="9.75">
      <c r="B31" s="6" t="s">
        <v>84</v>
      </c>
      <c r="D31" s="63">
        <v>4.961</v>
      </c>
      <c r="E31" s="63"/>
      <c r="F31" s="63">
        <v>11.082</v>
      </c>
      <c r="G31" s="63"/>
      <c r="H31" s="63">
        <v>12.088</v>
      </c>
      <c r="I31" s="63"/>
      <c r="J31" s="63">
        <v>14.539</v>
      </c>
      <c r="K31" s="63"/>
      <c r="L31" s="63">
        <v>20.309</v>
      </c>
      <c r="M31" s="63"/>
      <c r="N31" s="63">
        <v>28.572</v>
      </c>
      <c r="O31" s="63"/>
      <c r="P31" s="63">
        <v>30.993</v>
      </c>
      <c r="Q31" s="63"/>
      <c r="R31" s="63">
        <v>27.864</v>
      </c>
      <c r="S31" s="63"/>
      <c r="T31" s="63">
        <v>1.911</v>
      </c>
      <c r="U31" s="63"/>
      <c r="V31" s="63">
        <v>1.059</v>
      </c>
      <c r="W31" s="63"/>
      <c r="X31" s="63">
        <v>1.122</v>
      </c>
      <c r="Y31" s="63"/>
      <c r="Z31" s="64">
        <v>1.4152934210413287E-05</v>
      </c>
      <c r="AA31" s="112"/>
      <c r="AB31" s="113"/>
    </row>
    <row r="32" spans="2:28" s="6" customFormat="1" ht="9.75">
      <c r="B32" s="6" t="s">
        <v>85</v>
      </c>
      <c r="D32" s="63">
        <v>873.527</v>
      </c>
      <c r="E32" s="63"/>
      <c r="F32" s="63">
        <v>875.449</v>
      </c>
      <c r="G32" s="63"/>
      <c r="H32" s="63">
        <v>992.687</v>
      </c>
      <c r="I32" s="63"/>
      <c r="J32" s="63">
        <v>1159.042</v>
      </c>
      <c r="K32" s="63"/>
      <c r="L32" s="63">
        <v>1129.014</v>
      </c>
      <c r="M32" s="63"/>
      <c r="N32" s="63">
        <v>949.909</v>
      </c>
      <c r="O32" s="63"/>
      <c r="P32" s="63">
        <v>1148.748</v>
      </c>
      <c r="Q32" s="63"/>
      <c r="R32" s="63">
        <v>1238.534</v>
      </c>
      <c r="S32" s="63"/>
      <c r="T32" s="63">
        <v>1350.254</v>
      </c>
      <c r="U32" s="63"/>
      <c r="V32" s="63">
        <v>1349.937</v>
      </c>
      <c r="W32" s="63"/>
      <c r="X32" s="63">
        <v>1431.518</v>
      </c>
      <c r="Y32" s="63"/>
      <c r="Z32" s="64">
        <v>0.018057201492889845</v>
      </c>
      <c r="AA32" s="112"/>
      <c r="AB32" s="113"/>
    </row>
    <row r="33" spans="2:28" s="6" customFormat="1" ht="9.75">
      <c r="B33" s="6" t="s">
        <v>86</v>
      </c>
      <c r="D33" s="63">
        <v>67.639</v>
      </c>
      <c r="E33" s="63"/>
      <c r="F33" s="63">
        <v>68.829</v>
      </c>
      <c r="G33" s="63"/>
      <c r="H33" s="63">
        <v>93.709</v>
      </c>
      <c r="I33" s="63"/>
      <c r="J33" s="63">
        <v>107.082</v>
      </c>
      <c r="K33" s="63"/>
      <c r="L33" s="63">
        <v>117.719</v>
      </c>
      <c r="M33" s="63"/>
      <c r="N33" s="63">
        <v>120.132</v>
      </c>
      <c r="O33" s="63"/>
      <c r="P33" s="63">
        <v>141.152</v>
      </c>
      <c r="Q33" s="63"/>
      <c r="R33" s="63">
        <v>137.241</v>
      </c>
      <c r="S33" s="63"/>
      <c r="T33" s="63">
        <v>169.314</v>
      </c>
      <c r="U33" s="63"/>
      <c r="V33" s="63">
        <v>193.567</v>
      </c>
      <c r="W33" s="63"/>
      <c r="X33" s="63">
        <v>203.449</v>
      </c>
      <c r="Y33" s="63"/>
      <c r="Z33" s="64">
        <v>0.0025663104386580864</v>
      </c>
      <c r="AA33" s="112"/>
      <c r="AB33" s="113"/>
    </row>
    <row r="34" spans="2:28" s="6" customFormat="1" ht="9.75">
      <c r="B34" s="6" t="s">
        <v>87</v>
      </c>
      <c r="D34" s="63">
        <v>506.785</v>
      </c>
      <c r="E34" s="63"/>
      <c r="F34" s="63">
        <v>410.533</v>
      </c>
      <c r="G34" s="63"/>
      <c r="H34" s="63">
        <v>370.022</v>
      </c>
      <c r="I34" s="63"/>
      <c r="J34" s="63">
        <v>376.047</v>
      </c>
      <c r="K34" s="63"/>
      <c r="L34" s="63">
        <v>379.129</v>
      </c>
      <c r="M34" s="63"/>
      <c r="N34" s="63">
        <v>411.14</v>
      </c>
      <c r="O34" s="63"/>
      <c r="P34" s="63">
        <v>466.813</v>
      </c>
      <c r="Q34" s="63"/>
      <c r="R34" s="63">
        <v>482.938</v>
      </c>
      <c r="S34" s="63"/>
      <c r="T34" s="63">
        <v>441.167</v>
      </c>
      <c r="U34" s="63"/>
      <c r="V34" s="63">
        <v>507.294</v>
      </c>
      <c r="W34" s="63"/>
      <c r="X34" s="63">
        <v>501.078</v>
      </c>
      <c r="Y34" s="63"/>
      <c r="Z34" s="64">
        <v>0.006320609597402378</v>
      </c>
      <c r="AA34" s="112"/>
      <c r="AB34" s="113"/>
    </row>
    <row r="35" spans="2:28" s="6" customFormat="1" ht="9.75">
      <c r="B35" s="6" t="s">
        <v>88</v>
      </c>
      <c r="D35" s="63">
        <v>328.928</v>
      </c>
      <c r="E35" s="63"/>
      <c r="F35" s="63">
        <v>303.313</v>
      </c>
      <c r="G35" s="63"/>
      <c r="H35" s="63">
        <v>296.955</v>
      </c>
      <c r="I35" s="63"/>
      <c r="J35" s="63">
        <v>312.439</v>
      </c>
      <c r="K35" s="63"/>
      <c r="L35" s="63">
        <v>323.599</v>
      </c>
      <c r="M35" s="63"/>
      <c r="N35" s="63">
        <v>334.205</v>
      </c>
      <c r="O35" s="63"/>
      <c r="P35" s="63">
        <v>356.745</v>
      </c>
      <c r="Q35" s="63"/>
      <c r="R35" s="63">
        <v>381.856</v>
      </c>
      <c r="S35" s="63"/>
      <c r="T35" s="63">
        <v>405.362</v>
      </c>
      <c r="U35" s="63"/>
      <c r="V35" s="63">
        <v>372.457</v>
      </c>
      <c r="W35" s="63"/>
      <c r="X35" s="63">
        <v>357.099</v>
      </c>
      <c r="Y35" s="63"/>
      <c r="Z35" s="64">
        <v>0.004504455127989638</v>
      </c>
      <c r="AA35" s="112"/>
      <c r="AB35" s="113"/>
    </row>
    <row r="36" spans="2:28" s="6" customFormat="1" ht="9.75">
      <c r="B36" s="6" t="s">
        <v>89</v>
      </c>
      <c r="D36" s="63">
        <v>3.512</v>
      </c>
      <c r="E36" s="63"/>
      <c r="F36" s="63">
        <v>4.02</v>
      </c>
      <c r="G36" s="63"/>
      <c r="H36" s="63">
        <v>3.112</v>
      </c>
      <c r="I36" s="63"/>
      <c r="J36" s="63">
        <v>2.755</v>
      </c>
      <c r="K36" s="63"/>
      <c r="L36" s="63">
        <v>2.665</v>
      </c>
      <c r="M36" s="63"/>
      <c r="N36" s="63">
        <v>3.01</v>
      </c>
      <c r="O36" s="63"/>
      <c r="P36" s="63">
        <v>2.485</v>
      </c>
      <c r="Q36" s="63"/>
      <c r="R36" s="63">
        <v>2.694</v>
      </c>
      <c r="S36" s="63"/>
      <c r="T36" s="63">
        <v>2.585</v>
      </c>
      <c r="U36" s="63"/>
      <c r="V36" s="63">
        <v>2.812</v>
      </c>
      <c r="W36" s="63"/>
      <c r="X36" s="63">
        <v>3.123</v>
      </c>
      <c r="Y36" s="63"/>
      <c r="Z36" s="64">
        <v>3.939359495465303E-05</v>
      </c>
      <c r="AA36" s="112"/>
      <c r="AB36" s="113"/>
    </row>
    <row r="37" spans="2:28" s="6" customFormat="1" ht="9.75">
      <c r="B37" s="6" t="s">
        <v>90</v>
      </c>
      <c r="D37" s="63">
        <v>1.12</v>
      </c>
      <c r="E37" s="63"/>
      <c r="F37" s="63">
        <v>0.837</v>
      </c>
      <c r="G37" s="63"/>
      <c r="H37" s="63">
        <v>0.794</v>
      </c>
      <c r="I37" s="63"/>
      <c r="J37" s="63">
        <v>0.856</v>
      </c>
      <c r="K37" s="63"/>
      <c r="L37" s="63">
        <v>0.864</v>
      </c>
      <c r="M37" s="63"/>
      <c r="N37" s="63">
        <v>1.302</v>
      </c>
      <c r="O37" s="63"/>
      <c r="P37" s="63">
        <v>0.678</v>
      </c>
      <c r="Q37" s="63"/>
      <c r="R37" s="63">
        <v>0.574</v>
      </c>
      <c r="S37" s="63"/>
      <c r="T37" s="63">
        <v>0.65</v>
      </c>
      <c r="U37" s="63"/>
      <c r="V37" s="63">
        <v>0.613</v>
      </c>
      <c r="W37" s="63"/>
      <c r="X37" s="63">
        <v>0.889</v>
      </c>
      <c r="Y37" s="63"/>
      <c r="Z37" s="64">
        <v>1.1213866767430847E-05</v>
      </c>
      <c r="AA37" s="112"/>
      <c r="AB37" s="113"/>
    </row>
    <row r="38" spans="2:28" s="6" customFormat="1" ht="9.75">
      <c r="B38" s="6" t="s">
        <v>91</v>
      </c>
      <c r="D38" s="63">
        <v>4.323</v>
      </c>
      <c r="E38" s="63"/>
      <c r="F38" s="63">
        <v>4.449</v>
      </c>
      <c r="G38" s="63"/>
      <c r="H38" s="63">
        <v>4.575</v>
      </c>
      <c r="I38" s="63"/>
      <c r="J38" s="63">
        <v>4.701</v>
      </c>
      <c r="K38" s="63"/>
      <c r="L38" s="63">
        <v>4.827</v>
      </c>
      <c r="M38" s="63"/>
      <c r="N38" s="63">
        <v>6.1</v>
      </c>
      <c r="O38" s="63"/>
      <c r="P38" s="63">
        <v>7.4</v>
      </c>
      <c r="Q38" s="63"/>
      <c r="R38" s="63">
        <v>8.7</v>
      </c>
      <c r="S38" s="63"/>
      <c r="T38" s="63">
        <v>10</v>
      </c>
      <c r="U38" s="63"/>
      <c r="V38" s="63">
        <v>11.448</v>
      </c>
      <c r="W38" s="63"/>
      <c r="X38" s="63">
        <v>11.75</v>
      </c>
      <c r="Y38" s="63"/>
      <c r="Z38" s="64">
        <v>0.00014821477448516586</v>
      </c>
      <c r="AA38" s="112"/>
      <c r="AB38" s="113"/>
    </row>
    <row r="39" spans="2:28" s="6" customFormat="1" ht="9.75">
      <c r="B39" s="6" t="s">
        <v>92</v>
      </c>
      <c r="D39" s="63">
        <v>334.225</v>
      </c>
      <c r="E39" s="63"/>
      <c r="F39" s="63">
        <v>373.629</v>
      </c>
      <c r="G39" s="63"/>
      <c r="H39" s="63">
        <v>391.098</v>
      </c>
      <c r="I39" s="63"/>
      <c r="J39" s="63">
        <v>410.5</v>
      </c>
      <c r="K39" s="63"/>
      <c r="L39" s="63">
        <v>375.551</v>
      </c>
      <c r="M39" s="63"/>
      <c r="N39" s="63">
        <v>393.725</v>
      </c>
      <c r="O39" s="63"/>
      <c r="P39" s="63">
        <v>426.685</v>
      </c>
      <c r="Q39" s="63"/>
      <c r="R39" s="63">
        <v>436.313</v>
      </c>
      <c r="S39" s="63"/>
      <c r="T39" s="63">
        <v>428.668</v>
      </c>
      <c r="U39" s="63"/>
      <c r="V39" s="63">
        <v>395.434</v>
      </c>
      <c r="W39" s="63"/>
      <c r="X39" s="63">
        <v>442.91</v>
      </c>
      <c r="Y39" s="63"/>
      <c r="Z39" s="64">
        <v>0.005586877086572325</v>
      </c>
      <c r="AA39" s="112"/>
      <c r="AB39" s="113"/>
    </row>
    <row r="40" spans="2:28" s="6" customFormat="1" ht="9.75">
      <c r="B40" s="6" t="s">
        <v>93</v>
      </c>
      <c r="D40" s="63">
        <v>92.739</v>
      </c>
      <c r="E40" s="63"/>
      <c r="F40" s="63">
        <v>65.514</v>
      </c>
      <c r="G40" s="63"/>
      <c r="H40" s="63">
        <v>69.199</v>
      </c>
      <c r="I40" s="63"/>
      <c r="J40" s="63">
        <v>81.114</v>
      </c>
      <c r="K40" s="63"/>
      <c r="L40" s="63">
        <v>87.11</v>
      </c>
      <c r="M40" s="63"/>
      <c r="N40" s="63">
        <v>75.482</v>
      </c>
      <c r="O40" s="63"/>
      <c r="P40" s="63">
        <v>68.702</v>
      </c>
      <c r="Q40" s="63"/>
      <c r="R40" s="63">
        <v>74.126</v>
      </c>
      <c r="S40" s="63"/>
      <c r="T40" s="63">
        <v>75.139</v>
      </c>
      <c r="U40" s="63"/>
      <c r="V40" s="63">
        <v>104.986</v>
      </c>
      <c r="W40" s="63"/>
      <c r="X40" s="63">
        <v>127.128</v>
      </c>
      <c r="Y40" s="63"/>
      <c r="Z40" s="64">
        <v>0.0016035955617659716</v>
      </c>
      <c r="AA40" s="112"/>
      <c r="AB40" s="113"/>
    </row>
    <row r="41" spans="2:28" s="6" customFormat="1" ht="9.75">
      <c r="B41" s="6" t="s">
        <v>94</v>
      </c>
      <c r="D41" s="63">
        <v>134.146</v>
      </c>
      <c r="E41" s="63"/>
      <c r="F41" s="63">
        <v>130.535</v>
      </c>
      <c r="G41" s="63"/>
      <c r="H41" s="63">
        <v>189.582</v>
      </c>
      <c r="I41" s="63"/>
      <c r="J41" s="63">
        <v>192</v>
      </c>
      <c r="K41" s="63"/>
      <c r="L41" s="63">
        <v>194</v>
      </c>
      <c r="M41" s="63"/>
      <c r="N41" s="63">
        <v>197</v>
      </c>
      <c r="O41" s="63"/>
      <c r="P41" s="63">
        <v>199.5</v>
      </c>
      <c r="Q41" s="63"/>
      <c r="R41" s="63">
        <v>202</v>
      </c>
      <c r="S41" s="63"/>
      <c r="T41" s="63">
        <v>204.358</v>
      </c>
      <c r="U41" s="63"/>
      <c r="V41" s="63">
        <v>200</v>
      </c>
      <c r="W41" s="63"/>
      <c r="X41" s="63">
        <v>200</v>
      </c>
      <c r="Y41" s="63"/>
      <c r="Z41" s="64">
        <v>0.0025228046720879296</v>
      </c>
      <c r="AA41" s="112"/>
      <c r="AB41" s="113"/>
    </row>
    <row r="42" spans="2:28" s="6" customFormat="1" ht="9.75">
      <c r="B42" s="6" t="s">
        <v>95</v>
      </c>
      <c r="D42" s="63">
        <v>29.8</v>
      </c>
      <c r="E42" s="63"/>
      <c r="F42" s="63">
        <v>29.8</v>
      </c>
      <c r="G42" s="63"/>
      <c r="H42" s="63">
        <v>29.8</v>
      </c>
      <c r="I42" s="63"/>
      <c r="J42" s="63">
        <v>29.8</v>
      </c>
      <c r="K42" s="63"/>
      <c r="L42" s="63">
        <v>29.8</v>
      </c>
      <c r="M42" s="63"/>
      <c r="N42" s="63">
        <v>29.8</v>
      </c>
      <c r="O42" s="63"/>
      <c r="P42" s="63">
        <v>29.8</v>
      </c>
      <c r="Q42" s="63"/>
      <c r="R42" s="63">
        <v>29.8</v>
      </c>
      <c r="S42" s="63"/>
      <c r="T42" s="63">
        <v>29.8</v>
      </c>
      <c r="U42" s="63"/>
      <c r="V42" s="63">
        <v>29.8</v>
      </c>
      <c r="W42" s="63"/>
      <c r="X42" s="63">
        <v>29.8</v>
      </c>
      <c r="Y42" s="63"/>
      <c r="Z42" s="64">
        <v>0.0003758978961411015</v>
      </c>
      <c r="AA42" s="112"/>
      <c r="AB42" s="113"/>
    </row>
    <row r="43" spans="2:28" s="6" customFormat="1" ht="9.75">
      <c r="B43" s="6" t="s">
        <v>96</v>
      </c>
      <c r="D43" s="63">
        <v>618.358</v>
      </c>
      <c r="E43" s="63"/>
      <c r="F43" s="63">
        <v>678.45</v>
      </c>
      <c r="G43" s="63"/>
      <c r="H43" s="63">
        <v>644.227</v>
      </c>
      <c r="I43" s="63"/>
      <c r="J43" s="63">
        <v>511.704</v>
      </c>
      <c r="K43" s="63"/>
      <c r="L43" s="63">
        <v>627.935</v>
      </c>
      <c r="M43" s="63"/>
      <c r="N43" s="63">
        <v>533.123</v>
      </c>
      <c r="O43" s="63"/>
      <c r="P43" s="63">
        <v>702.102</v>
      </c>
      <c r="Q43" s="63"/>
      <c r="R43" s="63">
        <v>417.364</v>
      </c>
      <c r="S43" s="63"/>
      <c r="T43" s="63">
        <v>595.14</v>
      </c>
      <c r="U43" s="63"/>
      <c r="V43" s="63">
        <v>564.281</v>
      </c>
      <c r="W43" s="63"/>
      <c r="X43" s="63">
        <v>611.29</v>
      </c>
      <c r="Y43" s="63"/>
      <c r="Z43" s="64">
        <v>0.007710826340003153</v>
      </c>
      <c r="AA43" s="112"/>
      <c r="AB43" s="113"/>
    </row>
    <row r="44" spans="2:28" s="6" customFormat="1" ht="9.75">
      <c r="B44" s="6" t="s">
        <v>170</v>
      </c>
      <c r="D44" s="63" t="s">
        <v>276</v>
      </c>
      <c r="E44" s="63"/>
      <c r="F44" s="63" t="s">
        <v>276</v>
      </c>
      <c r="G44" s="63"/>
      <c r="H44" s="63" t="s">
        <v>276</v>
      </c>
      <c r="I44" s="63"/>
      <c r="J44" s="63" t="s">
        <v>276</v>
      </c>
      <c r="K44" s="63"/>
      <c r="L44" s="63" t="s">
        <v>276</v>
      </c>
      <c r="M44" s="63"/>
      <c r="N44" s="63" t="s">
        <v>276</v>
      </c>
      <c r="O44" s="63"/>
      <c r="P44" s="63">
        <v>5</v>
      </c>
      <c r="Q44" s="63"/>
      <c r="R44" s="63">
        <v>4</v>
      </c>
      <c r="S44" s="63"/>
      <c r="T44" s="63">
        <v>3</v>
      </c>
      <c r="U44" s="63"/>
      <c r="V44" s="63">
        <v>1.749</v>
      </c>
      <c r="W44" s="63"/>
      <c r="X44" s="63">
        <v>1.749</v>
      </c>
      <c r="Y44" s="63"/>
      <c r="Z44" s="64">
        <v>2.2061926857408946E-05</v>
      </c>
      <c r="AA44" s="112"/>
      <c r="AB44" s="113"/>
    </row>
    <row r="45" spans="2:28" s="6" customFormat="1" ht="9.75">
      <c r="B45" s="6" t="s">
        <v>278</v>
      </c>
      <c r="D45" s="63">
        <v>5</v>
      </c>
      <c r="E45" s="63"/>
      <c r="F45" s="63">
        <v>5.699</v>
      </c>
      <c r="G45" s="63"/>
      <c r="H45" s="63">
        <v>5.695</v>
      </c>
      <c r="I45" s="63"/>
      <c r="J45" s="63">
        <v>5.69</v>
      </c>
      <c r="K45" s="63"/>
      <c r="L45" s="63">
        <v>5.35</v>
      </c>
      <c r="M45" s="63"/>
      <c r="N45" s="63">
        <v>5</v>
      </c>
      <c r="O45" s="63"/>
      <c r="P45" s="63">
        <v>0</v>
      </c>
      <c r="Q45" s="63"/>
      <c r="R45" s="63">
        <v>0</v>
      </c>
      <c r="S45" s="63"/>
      <c r="T45" s="63">
        <v>0</v>
      </c>
      <c r="U45" s="63"/>
      <c r="V45" s="63">
        <v>0</v>
      </c>
      <c r="W45" s="63"/>
      <c r="X45" s="63">
        <v>0</v>
      </c>
      <c r="Y45" s="63"/>
      <c r="Z45" s="64">
        <v>0</v>
      </c>
      <c r="AA45" s="112"/>
      <c r="AB45" s="113"/>
    </row>
    <row r="46" spans="2:28" s="6" customFormat="1" ht="9.75">
      <c r="B46" s="6" t="s">
        <v>97</v>
      </c>
      <c r="D46" s="63">
        <v>43.29</v>
      </c>
      <c r="E46" s="63"/>
      <c r="F46" s="63">
        <v>45.557</v>
      </c>
      <c r="G46" s="63"/>
      <c r="H46" s="63">
        <v>43.987</v>
      </c>
      <c r="I46" s="63"/>
      <c r="J46" s="63">
        <v>46.286</v>
      </c>
      <c r="K46" s="63"/>
      <c r="L46" s="63">
        <v>57.719</v>
      </c>
      <c r="M46" s="63"/>
      <c r="N46" s="63">
        <v>56.964</v>
      </c>
      <c r="O46" s="63"/>
      <c r="P46" s="63">
        <v>63.723</v>
      </c>
      <c r="Q46" s="63"/>
      <c r="R46" s="63">
        <v>64.334</v>
      </c>
      <c r="S46" s="63"/>
      <c r="T46" s="63">
        <v>61.793</v>
      </c>
      <c r="U46" s="63"/>
      <c r="V46" s="63">
        <v>64.527</v>
      </c>
      <c r="W46" s="63"/>
      <c r="X46" s="63">
        <v>57.964</v>
      </c>
      <c r="Y46" s="63"/>
      <c r="Z46" s="64">
        <v>0.0007311592500645238</v>
      </c>
      <c r="AA46" s="112"/>
      <c r="AB46" s="113"/>
    </row>
    <row r="47" spans="2:28" s="6" customFormat="1" ht="9.75">
      <c r="B47" s="6" t="s">
        <v>98</v>
      </c>
      <c r="D47" s="63">
        <v>19.83</v>
      </c>
      <c r="E47" s="63"/>
      <c r="F47" s="63">
        <v>14.905</v>
      </c>
      <c r="G47" s="63"/>
      <c r="H47" s="63">
        <v>17.765</v>
      </c>
      <c r="I47" s="63"/>
      <c r="J47" s="63">
        <v>22.025</v>
      </c>
      <c r="K47" s="63"/>
      <c r="L47" s="63">
        <v>22.535</v>
      </c>
      <c r="M47" s="63"/>
      <c r="N47" s="63">
        <v>19.122</v>
      </c>
      <c r="O47" s="63"/>
      <c r="P47" s="63">
        <v>14.32</v>
      </c>
      <c r="Q47" s="63"/>
      <c r="R47" s="63">
        <v>15.015</v>
      </c>
      <c r="S47" s="63"/>
      <c r="T47" s="63">
        <v>14.849</v>
      </c>
      <c r="U47" s="63"/>
      <c r="V47" s="63">
        <v>16.497</v>
      </c>
      <c r="W47" s="63"/>
      <c r="X47" s="63">
        <v>25.848</v>
      </c>
      <c r="Y47" s="63"/>
      <c r="Z47" s="64">
        <v>0.00032604727582064404</v>
      </c>
      <c r="AA47" s="112"/>
      <c r="AB47" s="113"/>
    </row>
    <row r="48" spans="2:28" s="6" customFormat="1" ht="9.75">
      <c r="B48" s="6" t="s">
        <v>99</v>
      </c>
      <c r="D48" s="63">
        <v>110.024</v>
      </c>
      <c r="E48" s="63"/>
      <c r="F48" s="63">
        <v>102.706</v>
      </c>
      <c r="G48" s="63"/>
      <c r="H48" s="63">
        <v>95.068</v>
      </c>
      <c r="I48" s="63"/>
      <c r="J48" s="63">
        <v>93.33</v>
      </c>
      <c r="K48" s="63"/>
      <c r="L48" s="63">
        <v>92.036</v>
      </c>
      <c r="M48" s="63"/>
      <c r="N48" s="63">
        <v>99.77</v>
      </c>
      <c r="O48" s="63"/>
      <c r="P48" s="63">
        <v>106.591</v>
      </c>
      <c r="Q48" s="63"/>
      <c r="R48" s="63">
        <v>107.7</v>
      </c>
      <c r="S48" s="63"/>
      <c r="T48" s="63">
        <v>110.261</v>
      </c>
      <c r="U48" s="63"/>
      <c r="V48" s="63">
        <v>117.795</v>
      </c>
      <c r="W48" s="63"/>
      <c r="X48" s="63">
        <v>113.837</v>
      </c>
      <c r="Y48" s="63"/>
      <c r="Z48" s="64">
        <v>0.0014359425772823683</v>
      </c>
      <c r="AA48" s="112"/>
      <c r="AB48" s="113"/>
    </row>
    <row r="49" spans="2:28" s="6" customFormat="1" ht="9.75">
      <c r="B49" s="6" t="s">
        <v>100</v>
      </c>
      <c r="D49" s="63" t="s">
        <v>276</v>
      </c>
      <c r="E49" s="63"/>
      <c r="F49" s="63" t="s">
        <v>276</v>
      </c>
      <c r="G49" s="63"/>
      <c r="H49" s="63" t="s">
        <v>276</v>
      </c>
      <c r="I49" s="63"/>
      <c r="J49" s="63" t="s">
        <v>276</v>
      </c>
      <c r="K49" s="63"/>
      <c r="L49" s="63" t="s">
        <v>276</v>
      </c>
      <c r="M49" s="63"/>
      <c r="N49" s="63" t="s">
        <v>276</v>
      </c>
      <c r="O49" s="63"/>
      <c r="P49" s="63" t="s">
        <v>276</v>
      </c>
      <c r="Q49" s="63"/>
      <c r="R49" s="63" t="s">
        <v>276</v>
      </c>
      <c r="S49" s="63"/>
      <c r="T49" s="63" t="s">
        <v>276</v>
      </c>
      <c r="U49" s="63"/>
      <c r="V49" s="63" t="s">
        <v>276</v>
      </c>
      <c r="W49" s="63"/>
      <c r="X49" s="63" t="s">
        <v>276</v>
      </c>
      <c r="Y49" s="63"/>
      <c r="Z49" s="64">
        <v>0</v>
      </c>
      <c r="AA49" s="112"/>
      <c r="AB49" s="113"/>
    </row>
    <row r="50" spans="2:28" s="6" customFormat="1" ht="9.75">
      <c r="B50" s="6" t="s">
        <v>101</v>
      </c>
      <c r="D50" s="63">
        <v>24.418</v>
      </c>
      <c r="E50" s="63"/>
      <c r="F50" s="63">
        <v>23.58</v>
      </c>
      <c r="G50" s="63"/>
      <c r="H50" s="63">
        <v>24.514</v>
      </c>
      <c r="I50" s="63"/>
      <c r="J50" s="63">
        <v>25.394</v>
      </c>
      <c r="K50" s="63"/>
      <c r="L50" s="63">
        <v>25.69</v>
      </c>
      <c r="M50" s="63"/>
      <c r="N50" s="63">
        <v>28.757</v>
      </c>
      <c r="O50" s="63"/>
      <c r="P50" s="63">
        <v>29.81</v>
      </c>
      <c r="Q50" s="63"/>
      <c r="R50" s="63">
        <v>30.712</v>
      </c>
      <c r="S50" s="63"/>
      <c r="T50" s="63">
        <v>32.872</v>
      </c>
      <c r="U50" s="63"/>
      <c r="V50" s="63">
        <v>34.103</v>
      </c>
      <c r="W50" s="63"/>
      <c r="X50" s="63">
        <v>33.893</v>
      </c>
      <c r="Y50" s="63"/>
      <c r="Z50" s="64">
        <v>0.00042752709375538104</v>
      </c>
      <c r="AA50" s="112"/>
      <c r="AB50" s="113"/>
    </row>
    <row r="51" spans="1:28" s="6" customFormat="1" ht="9.75">
      <c r="A51" s="115" t="s">
        <v>11</v>
      </c>
      <c r="B51" s="115"/>
      <c r="C51" s="115"/>
      <c r="D51" s="67">
        <v>4518.134999999999</v>
      </c>
      <c r="E51" s="67"/>
      <c r="F51" s="67">
        <v>4525.757</v>
      </c>
      <c r="G51" s="67"/>
      <c r="H51" s="67">
        <v>4646.542</v>
      </c>
      <c r="I51" s="67"/>
      <c r="J51" s="67">
        <v>4791.3679999999995</v>
      </c>
      <c r="K51" s="67"/>
      <c r="L51" s="67">
        <v>5003.513000000001</v>
      </c>
      <c r="M51" s="67"/>
      <c r="N51" s="67">
        <v>4938.368000000001</v>
      </c>
      <c r="O51" s="67"/>
      <c r="P51" s="67">
        <v>5593.783000000001</v>
      </c>
      <c r="Q51" s="67"/>
      <c r="R51" s="67">
        <v>5424.400000000001</v>
      </c>
      <c r="S51" s="67"/>
      <c r="T51" s="67">
        <v>5657.212000000001</v>
      </c>
      <c r="U51" s="67"/>
      <c r="V51" s="67">
        <v>5832.945000000001</v>
      </c>
      <c r="W51" s="67"/>
      <c r="X51" s="67">
        <v>6280.928999999999</v>
      </c>
      <c r="Y51" s="67"/>
      <c r="Z51" s="68">
        <v>0.07922778513126283</v>
      </c>
      <c r="AA51" s="112"/>
      <c r="AB51" s="113"/>
    </row>
    <row r="52" spans="4:28" s="9" customFormat="1" ht="9.75" customHeight="1"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12"/>
      <c r="AB52" s="113"/>
    </row>
    <row r="53" spans="2:28" s="9" customFormat="1" ht="9.75">
      <c r="B53" s="6" t="s">
        <v>102</v>
      </c>
      <c r="C53" s="6"/>
      <c r="D53" s="63">
        <v>0.381</v>
      </c>
      <c r="E53" s="63"/>
      <c r="F53" s="63">
        <v>0.425</v>
      </c>
      <c r="G53" s="63"/>
      <c r="H53" s="63">
        <v>0.401</v>
      </c>
      <c r="I53" s="63"/>
      <c r="J53" s="63">
        <v>0.416</v>
      </c>
      <c r="K53" s="63"/>
      <c r="L53" s="63">
        <v>0.375</v>
      </c>
      <c r="M53" s="63"/>
      <c r="N53" s="63">
        <v>0.478</v>
      </c>
      <c r="O53" s="63"/>
      <c r="P53" s="63">
        <v>0.516</v>
      </c>
      <c r="Q53" s="63"/>
      <c r="R53" s="63">
        <v>0.461</v>
      </c>
      <c r="S53" s="63"/>
      <c r="T53" s="63">
        <v>0.417</v>
      </c>
      <c r="U53" s="63"/>
      <c r="V53" s="63">
        <v>0.407</v>
      </c>
      <c r="W53" s="63"/>
      <c r="X53" s="63">
        <v>0.41</v>
      </c>
      <c r="Y53" s="63"/>
      <c r="Z53" s="64">
        <v>5.171749577780256E-06</v>
      </c>
      <c r="AA53" s="112"/>
      <c r="AB53" s="113"/>
    </row>
    <row r="54" spans="2:28" s="6" customFormat="1" ht="9.75">
      <c r="B54" s="6" t="s">
        <v>103</v>
      </c>
      <c r="D54" s="63">
        <v>1047.181</v>
      </c>
      <c r="E54" s="63"/>
      <c r="F54" s="63">
        <v>993.301</v>
      </c>
      <c r="G54" s="63"/>
      <c r="H54" s="63">
        <v>919.102</v>
      </c>
      <c r="I54" s="63"/>
      <c r="J54" s="63">
        <v>916.852</v>
      </c>
      <c r="K54" s="63"/>
      <c r="L54" s="63">
        <v>907.948</v>
      </c>
      <c r="M54" s="63"/>
      <c r="N54" s="63">
        <v>839.415</v>
      </c>
      <c r="O54" s="63"/>
      <c r="P54" s="63">
        <v>789.494</v>
      </c>
      <c r="Q54" s="63"/>
      <c r="R54" s="63">
        <v>823.64</v>
      </c>
      <c r="S54" s="63"/>
      <c r="T54" s="63">
        <v>835.196</v>
      </c>
      <c r="U54" s="63"/>
      <c r="V54" s="63">
        <v>823.155</v>
      </c>
      <c r="W54" s="63"/>
      <c r="X54" s="63">
        <v>831.614</v>
      </c>
      <c r="Y54" s="63"/>
      <c r="Z54" s="64">
        <v>0.010489998422868659</v>
      </c>
      <c r="AA54" s="112"/>
      <c r="AB54" s="113"/>
    </row>
    <row r="55" spans="2:28" s="6" customFormat="1" ht="9.75">
      <c r="B55" s="6" t="s">
        <v>104</v>
      </c>
      <c r="D55" s="63">
        <v>252.959</v>
      </c>
      <c r="E55" s="63"/>
      <c r="F55" s="63">
        <v>233.754</v>
      </c>
      <c r="G55" s="63"/>
      <c r="H55" s="63">
        <v>241.899</v>
      </c>
      <c r="I55" s="63"/>
      <c r="J55" s="63">
        <v>214.667</v>
      </c>
      <c r="K55" s="63"/>
      <c r="L55" s="63">
        <v>209.446</v>
      </c>
      <c r="M55" s="63"/>
      <c r="N55" s="63">
        <v>214.493</v>
      </c>
      <c r="O55" s="63"/>
      <c r="P55" s="63">
        <v>222.894</v>
      </c>
      <c r="Q55" s="63"/>
      <c r="R55" s="63">
        <v>275.432</v>
      </c>
      <c r="S55" s="63"/>
      <c r="T55" s="63">
        <v>292.441</v>
      </c>
      <c r="U55" s="63"/>
      <c r="V55" s="63">
        <v>268.371</v>
      </c>
      <c r="W55" s="63"/>
      <c r="X55" s="63">
        <v>273.175</v>
      </c>
      <c r="Y55" s="63"/>
      <c r="Z55" s="64">
        <v>0.003445835831488101</v>
      </c>
      <c r="AA55" s="112"/>
      <c r="AB55" s="113"/>
    </row>
    <row r="56" spans="2:28" s="6" customFormat="1" ht="9.75">
      <c r="B56" s="6" t="s">
        <v>105</v>
      </c>
      <c r="D56" s="63">
        <v>2.878</v>
      </c>
      <c r="E56" s="63"/>
      <c r="F56" s="63">
        <v>5.249</v>
      </c>
      <c r="G56" s="63"/>
      <c r="H56" s="63">
        <v>4.621</v>
      </c>
      <c r="I56" s="63"/>
      <c r="J56" s="63">
        <v>3.879</v>
      </c>
      <c r="K56" s="63"/>
      <c r="L56" s="63">
        <v>4.887</v>
      </c>
      <c r="M56" s="63"/>
      <c r="N56" s="63">
        <v>3.172</v>
      </c>
      <c r="O56" s="63"/>
      <c r="P56" s="63">
        <v>3.74</v>
      </c>
      <c r="Q56" s="63"/>
      <c r="R56" s="63">
        <v>3.037</v>
      </c>
      <c r="S56" s="63"/>
      <c r="T56" s="63">
        <v>2.545</v>
      </c>
      <c r="U56" s="63"/>
      <c r="V56" s="63">
        <v>3.498</v>
      </c>
      <c r="W56" s="63"/>
      <c r="X56" s="63">
        <v>3.027</v>
      </c>
      <c r="Y56" s="63"/>
      <c r="Z56" s="64">
        <v>3.818264871205082E-05</v>
      </c>
      <c r="AA56" s="112"/>
      <c r="AB56" s="113"/>
    </row>
    <row r="57" spans="2:28" s="6" customFormat="1" ht="9.75">
      <c r="B57" s="10" t="s">
        <v>106</v>
      </c>
      <c r="C57" s="10"/>
      <c r="D57" s="63">
        <v>4833.548</v>
      </c>
      <c r="E57" s="63"/>
      <c r="F57" s="63">
        <v>4742.326</v>
      </c>
      <c r="G57" s="63"/>
      <c r="H57" s="63">
        <v>4328.717</v>
      </c>
      <c r="I57" s="63"/>
      <c r="J57" s="63">
        <v>4202.802</v>
      </c>
      <c r="K57" s="63"/>
      <c r="L57" s="63">
        <v>4364.667</v>
      </c>
      <c r="M57" s="63"/>
      <c r="N57" s="63">
        <v>5091.088</v>
      </c>
      <c r="O57" s="63"/>
      <c r="P57" s="63">
        <v>5070.559</v>
      </c>
      <c r="Q57" s="63"/>
      <c r="R57" s="63">
        <v>5115.493</v>
      </c>
      <c r="S57" s="63"/>
      <c r="T57" s="63">
        <v>4954.467</v>
      </c>
      <c r="U57" s="63"/>
      <c r="V57" s="63">
        <v>5019.399</v>
      </c>
      <c r="W57" s="63"/>
      <c r="X57" s="63">
        <v>4897.322</v>
      </c>
      <c r="Y57" s="63"/>
      <c r="Z57" s="64">
        <v>0.06177493411159502</v>
      </c>
      <c r="AA57" s="112"/>
      <c r="AB57" s="113"/>
    </row>
    <row r="58" spans="1:28" s="6" customFormat="1" ht="9.75">
      <c r="A58" s="115" t="s">
        <v>10</v>
      </c>
      <c r="B58" s="115"/>
      <c r="C58" s="115"/>
      <c r="D58" s="67">
        <v>6136.947</v>
      </c>
      <c r="E58" s="67"/>
      <c r="F58" s="67">
        <v>5975.055</v>
      </c>
      <c r="G58" s="67"/>
      <c r="H58" s="67">
        <v>5494.74</v>
      </c>
      <c r="I58" s="67"/>
      <c r="J58" s="67">
        <v>5338.616</v>
      </c>
      <c r="K58" s="67"/>
      <c r="L58" s="67">
        <v>5487.323</v>
      </c>
      <c r="M58" s="67"/>
      <c r="N58" s="67">
        <v>6148.646</v>
      </c>
      <c r="O58" s="67"/>
      <c r="P58" s="67">
        <v>6087.203</v>
      </c>
      <c r="Q58" s="67"/>
      <c r="R58" s="67">
        <v>6218.063</v>
      </c>
      <c r="S58" s="67"/>
      <c r="T58" s="67">
        <v>6085.066</v>
      </c>
      <c r="U58" s="67"/>
      <c r="V58" s="67">
        <v>6114.83</v>
      </c>
      <c r="W58" s="67"/>
      <c r="X58" s="67">
        <v>6005.548000000001</v>
      </c>
      <c r="Y58" s="67"/>
      <c r="Z58" s="68">
        <v>0.07575412276424161</v>
      </c>
      <c r="AA58" s="112"/>
      <c r="AB58" s="113"/>
    </row>
    <row r="59" spans="2:28" s="9" customFormat="1" ht="9.75" customHeight="1">
      <c r="B59" s="119"/>
      <c r="C59" s="11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12"/>
      <c r="AB59" s="113"/>
    </row>
    <row r="60" spans="1:28" s="9" customFormat="1" ht="9.75">
      <c r="A60" s="119"/>
      <c r="B60" s="6" t="s">
        <v>107</v>
      </c>
      <c r="C60" s="6"/>
      <c r="D60" s="63">
        <v>1138.363</v>
      </c>
      <c r="E60" s="63"/>
      <c r="F60" s="63">
        <v>965.714</v>
      </c>
      <c r="G60" s="63"/>
      <c r="H60" s="63">
        <v>983.837</v>
      </c>
      <c r="I60" s="63"/>
      <c r="J60" s="63">
        <v>845.717</v>
      </c>
      <c r="K60" s="63"/>
      <c r="L60" s="63">
        <v>796.304</v>
      </c>
      <c r="M60" s="63"/>
      <c r="N60" s="63">
        <v>775.01</v>
      </c>
      <c r="O60" s="63"/>
      <c r="P60" s="63">
        <v>723.737</v>
      </c>
      <c r="Q60" s="63"/>
      <c r="R60" s="63">
        <v>858.422</v>
      </c>
      <c r="S60" s="63"/>
      <c r="T60" s="63">
        <v>815.355</v>
      </c>
      <c r="U60" s="63"/>
      <c r="V60" s="63">
        <v>795.415</v>
      </c>
      <c r="W60" s="63"/>
      <c r="X60" s="63">
        <v>736.337</v>
      </c>
      <c r="Y60" s="63"/>
      <c r="Z60" s="64">
        <v>0.009288172119156049</v>
      </c>
      <c r="AA60" s="112"/>
      <c r="AB60" s="113"/>
    </row>
    <row r="61" spans="2:28" s="6" customFormat="1" ht="9.75">
      <c r="B61" s="6" t="s">
        <v>108</v>
      </c>
      <c r="D61" s="63">
        <v>185.773</v>
      </c>
      <c r="E61" s="63"/>
      <c r="F61" s="63">
        <v>305.645</v>
      </c>
      <c r="G61" s="63"/>
      <c r="H61" s="63">
        <v>364.274</v>
      </c>
      <c r="I61" s="63"/>
      <c r="J61" s="63">
        <v>304.217</v>
      </c>
      <c r="K61" s="63"/>
      <c r="L61" s="63">
        <v>399.929</v>
      </c>
      <c r="M61" s="63"/>
      <c r="N61" s="63">
        <v>277.414</v>
      </c>
      <c r="O61" s="63"/>
      <c r="P61" s="63">
        <v>171.939</v>
      </c>
      <c r="Q61" s="63"/>
      <c r="R61" s="63">
        <v>34.674</v>
      </c>
      <c r="S61" s="63"/>
      <c r="T61" s="63">
        <v>76.188</v>
      </c>
      <c r="U61" s="63"/>
      <c r="V61" s="63">
        <v>97.523</v>
      </c>
      <c r="W61" s="63"/>
      <c r="X61" s="63">
        <v>91.432</v>
      </c>
      <c r="Y61" s="63"/>
      <c r="Z61" s="64">
        <v>0.001153325383891718</v>
      </c>
      <c r="AA61" s="112"/>
      <c r="AB61" s="113"/>
    </row>
    <row r="62" spans="2:28" s="6" customFormat="1" ht="9.75">
      <c r="B62" s="6" t="s">
        <v>109</v>
      </c>
      <c r="D62" s="63">
        <v>527.872</v>
      </c>
      <c r="E62" s="63"/>
      <c r="F62" s="63">
        <v>539.967</v>
      </c>
      <c r="G62" s="63"/>
      <c r="H62" s="63">
        <v>530.612</v>
      </c>
      <c r="I62" s="63"/>
      <c r="J62" s="63">
        <v>585.919</v>
      </c>
      <c r="K62" s="63"/>
      <c r="L62" s="63">
        <v>537.247</v>
      </c>
      <c r="M62" s="63"/>
      <c r="N62" s="63">
        <v>530.678</v>
      </c>
      <c r="O62" s="63"/>
      <c r="P62" s="63">
        <v>583.56</v>
      </c>
      <c r="Q62" s="63"/>
      <c r="R62" s="63">
        <v>526.733</v>
      </c>
      <c r="S62" s="63"/>
      <c r="T62" s="63">
        <v>531.499</v>
      </c>
      <c r="U62" s="63"/>
      <c r="V62" s="63">
        <v>475</v>
      </c>
      <c r="W62" s="63"/>
      <c r="X62" s="63">
        <v>480</v>
      </c>
      <c r="Y62" s="63"/>
      <c r="Z62" s="64">
        <v>0.006054731213011031</v>
      </c>
      <c r="AA62" s="112"/>
      <c r="AB62" s="113"/>
    </row>
    <row r="63" spans="2:28" s="6" customFormat="1" ht="9.75">
      <c r="B63" s="6" t="s">
        <v>110</v>
      </c>
      <c r="D63" s="63">
        <v>4160.741</v>
      </c>
      <c r="E63" s="63"/>
      <c r="F63" s="63">
        <v>3819.303</v>
      </c>
      <c r="G63" s="63"/>
      <c r="H63" s="63">
        <v>3554.816</v>
      </c>
      <c r="I63" s="63"/>
      <c r="J63" s="63">
        <v>3453.786</v>
      </c>
      <c r="K63" s="63"/>
      <c r="L63" s="63">
        <v>2679.736</v>
      </c>
      <c r="M63" s="63"/>
      <c r="N63" s="63">
        <v>3063.463</v>
      </c>
      <c r="O63" s="63"/>
      <c r="P63" s="63">
        <v>2572.88</v>
      </c>
      <c r="Q63" s="63"/>
      <c r="R63" s="63">
        <v>1770.956</v>
      </c>
      <c r="S63" s="63"/>
      <c r="T63" s="63">
        <v>2175.459</v>
      </c>
      <c r="U63" s="63"/>
      <c r="V63" s="63">
        <v>1786.249</v>
      </c>
      <c r="W63" s="63"/>
      <c r="X63" s="63">
        <v>1499.531</v>
      </c>
      <c r="Y63" s="63"/>
      <c r="Z63" s="64">
        <v>0.018915119063703426</v>
      </c>
      <c r="AA63" s="112"/>
      <c r="AB63" s="113"/>
    </row>
    <row r="64" spans="2:28" s="6" customFormat="1" ht="9.75">
      <c r="B64" s="6" t="s">
        <v>111</v>
      </c>
      <c r="D64" s="63">
        <v>87.347</v>
      </c>
      <c r="E64" s="63"/>
      <c r="F64" s="63">
        <v>103.003</v>
      </c>
      <c r="G64" s="63"/>
      <c r="H64" s="63">
        <v>92.24</v>
      </c>
      <c r="I64" s="63"/>
      <c r="J64" s="63">
        <v>83.762</v>
      </c>
      <c r="K64" s="63"/>
      <c r="L64" s="63">
        <v>60.117</v>
      </c>
      <c r="M64" s="63"/>
      <c r="N64" s="63">
        <v>62.568</v>
      </c>
      <c r="O64" s="63"/>
      <c r="P64" s="63">
        <v>50.573</v>
      </c>
      <c r="Q64" s="63"/>
      <c r="R64" s="63">
        <v>52.734</v>
      </c>
      <c r="S64" s="63"/>
      <c r="T64" s="63">
        <v>74.298</v>
      </c>
      <c r="U64" s="63"/>
      <c r="V64" s="63">
        <v>63.34</v>
      </c>
      <c r="W64" s="63"/>
      <c r="X64" s="63">
        <v>68.342</v>
      </c>
      <c r="Y64" s="63"/>
      <c r="Z64" s="64">
        <v>0.0008620675844991665</v>
      </c>
      <c r="AA64" s="112"/>
      <c r="AB64" s="113"/>
    </row>
    <row r="65" spans="2:28" s="6" customFormat="1" ht="9.75">
      <c r="B65" s="6" t="s">
        <v>112</v>
      </c>
      <c r="D65" s="63">
        <v>19.045</v>
      </c>
      <c r="E65" s="63"/>
      <c r="F65" s="63">
        <v>19.651</v>
      </c>
      <c r="G65" s="63"/>
      <c r="H65" s="63">
        <v>21.305</v>
      </c>
      <c r="I65" s="63"/>
      <c r="J65" s="63">
        <v>19.714</v>
      </c>
      <c r="K65" s="63"/>
      <c r="L65" s="63">
        <v>17.816</v>
      </c>
      <c r="M65" s="63"/>
      <c r="N65" s="63">
        <v>13.828</v>
      </c>
      <c r="O65" s="63"/>
      <c r="P65" s="63">
        <v>14.995</v>
      </c>
      <c r="Q65" s="63"/>
      <c r="R65" s="63">
        <v>18.508</v>
      </c>
      <c r="S65" s="63"/>
      <c r="T65" s="63">
        <v>14.696</v>
      </c>
      <c r="U65" s="63"/>
      <c r="V65" s="63">
        <v>14.7</v>
      </c>
      <c r="W65" s="63"/>
      <c r="X65" s="63">
        <v>14.7</v>
      </c>
      <c r="Y65" s="63"/>
      <c r="Z65" s="64">
        <v>0.00018542614339846282</v>
      </c>
      <c r="AA65" s="112"/>
      <c r="AB65" s="113"/>
    </row>
    <row r="66" spans="2:28" s="6" customFormat="1" ht="9.75">
      <c r="B66" s="6" t="s">
        <v>113</v>
      </c>
      <c r="D66" s="63">
        <v>468.827</v>
      </c>
      <c r="E66" s="63"/>
      <c r="F66" s="63">
        <v>408.71</v>
      </c>
      <c r="G66" s="63"/>
      <c r="H66" s="63">
        <v>505.372</v>
      </c>
      <c r="I66" s="63"/>
      <c r="J66" s="63">
        <v>498.341</v>
      </c>
      <c r="K66" s="63"/>
      <c r="L66" s="63">
        <v>399.629</v>
      </c>
      <c r="M66" s="63"/>
      <c r="N66" s="63">
        <v>506.067</v>
      </c>
      <c r="O66" s="63"/>
      <c r="P66" s="63">
        <v>512.102</v>
      </c>
      <c r="Q66" s="63"/>
      <c r="R66" s="63">
        <v>513.137</v>
      </c>
      <c r="S66" s="63"/>
      <c r="T66" s="63">
        <v>662.255</v>
      </c>
      <c r="U66" s="63"/>
      <c r="V66" s="63">
        <v>643.176</v>
      </c>
      <c r="W66" s="63"/>
      <c r="X66" s="63">
        <v>715.357</v>
      </c>
      <c r="Y66" s="63"/>
      <c r="Z66" s="64">
        <v>0.009023529909054025</v>
      </c>
      <c r="AA66" s="112"/>
      <c r="AB66" s="113"/>
    </row>
    <row r="67" spans="2:28" s="6" customFormat="1" ht="9.75">
      <c r="B67" s="6" t="s">
        <v>114</v>
      </c>
      <c r="D67" s="63">
        <v>41.184</v>
      </c>
      <c r="E67" s="63"/>
      <c r="F67" s="63">
        <v>52.242</v>
      </c>
      <c r="G67" s="63"/>
      <c r="H67" s="63">
        <v>49.307</v>
      </c>
      <c r="I67" s="63"/>
      <c r="J67" s="63">
        <v>45.224</v>
      </c>
      <c r="K67" s="63"/>
      <c r="L67" s="63">
        <v>37.257</v>
      </c>
      <c r="M67" s="63"/>
      <c r="N67" s="63">
        <v>51.926</v>
      </c>
      <c r="O67" s="63"/>
      <c r="P67" s="63">
        <v>47.364</v>
      </c>
      <c r="Q67" s="63"/>
      <c r="R67" s="63">
        <v>50.012</v>
      </c>
      <c r="S67" s="63"/>
      <c r="T67" s="63">
        <v>61.717</v>
      </c>
      <c r="U67" s="63"/>
      <c r="V67" s="63">
        <v>49.983</v>
      </c>
      <c r="W67" s="63"/>
      <c r="X67" s="63">
        <v>53.331</v>
      </c>
      <c r="Y67" s="63"/>
      <c r="Z67" s="64">
        <v>0.0006727184798356069</v>
      </c>
      <c r="AA67" s="112"/>
      <c r="AB67" s="113"/>
    </row>
    <row r="68" spans="2:28" s="6" customFormat="1" ht="9.75">
      <c r="B68" s="6" t="s">
        <v>115</v>
      </c>
      <c r="D68" s="63">
        <v>75.287</v>
      </c>
      <c r="E68" s="63"/>
      <c r="F68" s="63">
        <v>72.146</v>
      </c>
      <c r="G68" s="63"/>
      <c r="H68" s="63">
        <v>81.707</v>
      </c>
      <c r="I68" s="63"/>
      <c r="J68" s="63">
        <v>62.746</v>
      </c>
      <c r="K68" s="63"/>
      <c r="L68" s="63">
        <v>99.559</v>
      </c>
      <c r="M68" s="63"/>
      <c r="N68" s="63">
        <v>66.987</v>
      </c>
      <c r="O68" s="63"/>
      <c r="P68" s="63">
        <v>95.965</v>
      </c>
      <c r="Q68" s="63"/>
      <c r="R68" s="63">
        <v>69.539</v>
      </c>
      <c r="S68" s="63"/>
      <c r="T68" s="63">
        <v>79.434</v>
      </c>
      <c r="U68" s="63"/>
      <c r="V68" s="63">
        <v>60.474</v>
      </c>
      <c r="W68" s="63"/>
      <c r="X68" s="63">
        <v>61.005</v>
      </c>
      <c r="Y68" s="63"/>
      <c r="Z68" s="64">
        <v>0.0007695184951036208</v>
      </c>
      <c r="AA68" s="112"/>
      <c r="AB68" s="113"/>
    </row>
    <row r="69" spans="2:28" s="6" customFormat="1" ht="9.75">
      <c r="B69" s="6" t="s">
        <v>116</v>
      </c>
      <c r="D69" s="63">
        <v>4.442</v>
      </c>
      <c r="E69" s="63"/>
      <c r="F69" s="63">
        <v>4.857</v>
      </c>
      <c r="G69" s="63"/>
      <c r="H69" s="63">
        <v>3.958</v>
      </c>
      <c r="I69" s="63"/>
      <c r="J69" s="63">
        <v>4.096</v>
      </c>
      <c r="K69" s="63"/>
      <c r="L69" s="63">
        <v>3.757</v>
      </c>
      <c r="M69" s="63"/>
      <c r="N69" s="63">
        <v>4.005</v>
      </c>
      <c r="O69" s="63"/>
      <c r="P69" s="63">
        <v>3.965</v>
      </c>
      <c r="Q69" s="63"/>
      <c r="R69" s="63">
        <v>3.11</v>
      </c>
      <c r="S69" s="63"/>
      <c r="T69" s="63">
        <v>3.245</v>
      </c>
      <c r="U69" s="63"/>
      <c r="V69" s="63">
        <v>3.202</v>
      </c>
      <c r="W69" s="63"/>
      <c r="X69" s="63">
        <v>2.955</v>
      </c>
      <c r="Y69" s="63"/>
      <c r="Z69" s="64">
        <v>3.7274439030099163E-05</v>
      </c>
      <c r="AA69" s="112"/>
      <c r="AB69" s="113"/>
    </row>
    <row r="70" spans="2:28" s="6" customFormat="1" ht="9.75">
      <c r="B70" s="6" t="s">
        <v>117</v>
      </c>
      <c r="D70" s="63">
        <v>15.209</v>
      </c>
      <c r="E70" s="63"/>
      <c r="F70" s="63">
        <v>15.605</v>
      </c>
      <c r="G70" s="63"/>
      <c r="H70" s="63">
        <v>20.931</v>
      </c>
      <c r="I70" s="63"/>
      <c r="J70" s="63">
        <v>17.789</v>
      </c>
      <c r="K70" s="63"/>
      <c r="L70" s="63">
        <v>19.972</v>
      </c>
      <c r="M70" s="63"/>
      <c r="N70" s="63">
        <v>17.484</v>
      </c>
      <c r="O70" s="63"/>
      <c r="P70" s="63">
        <v>17.631</v>
      </c>
      <c r="Q70" s="63"/>
      <c r="R70" s="63">
        <v>19.726</v>
      </c>
      <c r="S70" s="63"/>
      <c r="T70" s="63">
        <v>19.816</v>
      </c>
      <c r="U70" s="63"/>
      <c r="V70" s="63">
        <v>18.137</v>
      </c>
      <c r="W70" s="63"/>
      <c r="X70" s="63">
        <v>16.651</v>
      </c>
      <c r="Y70" s="63"/>
      <c r="Z70" s="64">
        <v>0.0002100361029746806</v>
      </c>
      <c r="AA70" s="112"/>
      <c r="AB70" s="113"/>
    </row>
    <row r="71" spans="2:28" s="6" customFormat="1" ht="9.75">
      <c r="B71" s="6" t="s">
        <v>118</v>
      </c>
      <c r="D71" s="63">
        <v>52.963</v>
      </c>
      <c r="E71" s="63"/>
      <c r="F71" s="63">
        <v>46.648</v>
      </c>
      <c r="G71" s="63"/>
      <c r="H71" s="63">
        <v>41.368</v>
      </c>
      <c r="I71" s="63"/>
      <c r="J71" s="63">
        <v>42.805</v>
      </c>
      <c r="K71" s="63"/>
      <c r="L71" s="63">
        <v>44.388</v>
      </c>
      <c r="M71" s="63"/>
      <c r="N71" s="63">
        <v>42.385</v>
      </c>
      <c r="O71" s="63"/>
      <c r="P71" s="63">
        <v>53.044</v>
      </c>
      <c r="Q71" s="63"/>
      <c r="R71" s="63">
        <v>48.468</v>
      </c>
      <c r="S71" s="63"/>
      <c r="T71" s="63">
        <v>36.946</v>
      </c>
      <c r="U71" s="63"/>
      <c r="V71" s="63">
        <v>35.858</v>
      </c>
      <c r="W71" s="63"/>
      <c r="X71" s="63">
        <v>41.442</v>
      </c>
      <c r="Y71" s="63"/>
      <c r="Z71" s="64">
        <v>0.00052275035610334</v>
      </c>
      <c r="AA71" s="112"/>
      <c r="AB71" s="113"/>
    </row>
    <row r="72" spans="2:28" s="6" customFormat="1" ht="9.75">
      <c r="B72" s="6" t="s">
        <v>119</v>
      </c>
      <c r="D72" s="63">
        <v>22.446</v>
      </c>
      <c r="E72" s="63"/>
      <c r="F72" s="63">
        <v>16.536</v>
      </c>
      <c r="G72" s="63"/>
      <c r="H72" s="63">
        <v>14.06</v>
      </c>
      <c r="I72" s="63"/>
      <c r="J72" s="63">
        <v>12.308</v>
      </c>
      <c r="K72" s="63"/>
      <c r="L72" s="63">
        <v>11.975</v>
      </c>
      <c r="M72" s="63"/>
      <c r="N72" s="63">
        <v>11.081</v>
      </c>
      <c r="O72" s="63"/>
      <c r="P72" s="63">
        <v>12.098</v>
      </c>
      <c r="Q72" s="63"/>
      <c r="R72" s="63">
        <v>11.749</v>
      </c>
      <c r="S72" s="63"/>
      <c r="T72" s="63">
        <v>8.539</v>
      </c>
      <c r="U72" s="63"/>
      <c r="V72" s="63">
        <v>10.659</v>
      </c>
      <c r="W72" s="63"/>
      <c r="X72" s="63">
        <v>10.5</v>
      </c>
      <c r="Y72" s="63"/>
      <c r="Z72" s="64">
        <v>0.00013244724528461632</v>
      </c>
      <c r="AA72" s="112"/>
      <c r="AB72" s="113"/>
    </row>
    <row r="73" spans="2:28" s="6" customFormat="1" ht="9.75">
      <c r="B73" s="6" t="s">
        <v>120</v>
      </c>
      <c r="D73" s="63">
        <v>1247.161</v>
      </c>
      <c r="E73" s="63"/>
      <c r="F73" s="63">
        <v>1354.49</v>
      </c>
      <c r="G73" s="63"/>
      <c r="H73" s="63">
        <v>1474.832</v>
      </c>
      <c r="I73" s="63"/>
      <c r="J73" s="63">
        <v>1503.957</v>
      </c>
      <c r="K73" s="63"/>
      <c r="L73" s="63">
        <v>1410.096</v>
      </c>
      <c r="M73" s="63"/>
      <c r="N73" s="63">
        <v>1452.973</v>
      </c>
      <c r="O73" s="63"/>
      <c r="P73" s="63">
        <v>1467.411</v>
      </c>
      <c r="Q73" s="63"/>
      <c r="R73" s="63">
        <v>1500.183</v>
      </c>
      <c r="S73" s="63"/>
      <c r="T73" s="63">
        <v>1396.169</v>
      </c>
      <c r="U73" s="63"/>
      <c r="V73" s="63">
        <v>1315.851</v>
      </c>
      <c r="W73" s="63"/>
      <c r="X73" s="63">
        <v>1311.089</v>
      </c>
      <c r="Y73" s="63"/>
      <c r="Z73" s="64">
        <v>0.016538107273615456</v>
      </c>
      <c r="AA73" s="112"/>
      <c r="AB73" s="113"/>
    </row>
    <row r="74" spans="2:28" s="6" customFormat="1" ht="9.75">
      <c r="B74" s="6" t="s">
        <v>121</v>
      </c>
      <c r="D74" s="63">
        <v>31.786</v>
      </c>
      <c r="E74" s="63"/>
      <c r="F74" s="63">
        <v>26.463</v>
      </c>
      <c r="G74" s="63"/>
      <c r="H74" s="63">
        <v>30.324</v>
      </c>
      <c r="I74" s="63"/>
      <c r="J74" s="63">
        <v>36.988</v>
      </c>
      <c r="K74" s="63"/>
      <c r="L74" s="63">
        <v>40.03</v>
      </c>
      <c r="M74" s="63"/>
      <c r="N74" s="63">
        <v>32.548</v>
      </c>
      <c r="O74" s="63"/>
      <c r="P74" s="63">
        <v>33.087</v>
      </c>
      <c r="Q74" s="63"/>
      <c r="R74" s="63">
        <v>39.554</v>
      </c>
      <c r="S74" s="63"/>
      <c r="T74" s="63">
        <v>49.663</v>
      </c>
      <c r="U74" s="63"/>
      <c r="V74" s="63">
        <v>40.24</v>
      </c>
      <c r="W74" s="63"/>
      <c r="X74" s="63">
        <v>44.9</v>
      </c>
      <c r="Y74" s="63"/>
      <c r="Z74" s="64">
        <v>0.0005663696488837402</v>
      </c>
      <c r="AA74" s="112"/>
      <c r="AB74" s="113"/>
    </row>
    <row r="75" spans="2:28" s="6" customFormat="1" ht="9.75">
      <c r="B75" s="6" t="s">
        <v>122</v>
      </c>
      <c r="D75" s="63">
        <v>260.051</v>
      </c>
      <c r="E75" s="63"/>
      <c r="F75" s="63">
        <v>219.359</v>
      </c>
      <c r="G75" s="63"/>
      <c r="H75" s="63">
        <v>227.505</v>
      </c>
      <c r="I75" s="63"/>
      <c r="J75" s="63">
        <v>237.462</v>
      </c>
      <c r="K75" s="63"/>
      <c r="L75" s="63">
        <v>180.066</v>
      </c>
      <c r="M75" s="63"/>
      <c r="N75" s="63">
        <v>168.822</v>
      </c>
      <c r="O75" s="63"/>
      <c r="P75" s="63">
        <v>176.614</v>
      </c>
      <c r="Q75" s="63"/>
      <c r="R75" s="63">
        <v>199.639</v>
      </c>
      <c r="S75" s="63"/>
      <c r="T75" s="63">
        <v>160.846</v>
      </c>
      <c r="U75" s="63"/>
      <c r="V75" s="63">
        <v>142.024</v>
      </c>
      <c r="W75" s="63"/>
      <c r="X75" s="63">
        <v>144.05</v>
      </c>
      <c r="Y75" s="63"/>
      <c r="Z75" s="64">
        <v>0.0018170500650713315</v>
      </c>
      <c r="AA75" s="112"/>
      <c r="AB75" s="113"/>
    </row>
    <row r="76" spans="2:28" s="6" customFormat="1" ht="9.75">
      <c r="B76" s="6" t="s">
        <v>123</v>
      </c>
      <c r="D76" s="63">
        <v>6980.025</v>
      </c>
      <c r="E76" s="63"/>
      <c r="F76" s="63">
        <v>7167.911</v>
      </c>
      <c r="G76" s="63"/>
      <c r="H76" s="63">
        <v>7349.126</v>
      </c>
      <c r="I76" s="63"/>
      <c r="J76" s="63">
        <v>6882.058</v>
      </c>
      <c r="K76" s="63"/>
      <c r="L76" s="63">
        <v>4257.239</v>
      </c>
      <c r="M76" s="63"/>
      <c r="N76" s="63">
        <v>8212.391</v>
      </c>
      <c r="O76" s="63"/>
      <c r="P76" s="63">
        <v>4815.61</v>
      </c>
      <c r="Q76" s="63"/>
      <c r="R76" s="63">
        <v>5827.046</v>
      </c>
      <c r="S76" s="63"/>
      <c r="T76" s="63">
        <v>3548.689</v>
      </c>
      <c r="U76" s="63"/>
      <c r="V76" s="63">
        <v>4786.551</v>
      </c>
      <c r="W76" s="63"/>
      <c r="X76" s="63">
        <v>3774.887</v>
      </c>
      <c r="Y76" s="63"/>
      <c r="Z76" s="64">
        <v>0.047616512801019945</v>
      </c>
      <c r="AA76" s="112"/>
      <c r="AB76" s="113"/>
    </row>
    <row r="77" spans="2:28" s="6" customFormat="1" ht="9.75">
      <c r="B77" s="6" t="s">
        <v>124</v>
      </c>
      <c r="D77" s="63">
        <v>31.721</v>
      </c>
      <c r="E77" s="63"/>
      <c r="F77" s="63">
        <v>30.551</v>
      </c>
      <c r="G77" s="63"/>
      <c r="H77" s="63">
        <v>23.782</v>
      </c>
      <c r="I77" s="63"/>
      <c r="J77" s="63">
        <v>25.723</v>
      </c>
      <c r="K77" s="63"/>
      <c r="L77" s="63">
        <v>34.525</v>
      </c>
      <c r="M77" s="63"/>
      <c r="N77" s="63">
        <v>34.9</v>
      </c>
      <c r="O77" s="63"/>
      <c r="P77" s="63">
        <v>38.644</v>
      </c>
      <c r="Q77" s="63"/>
      <c r="R77" s="63">
        <v>38.719</v>
      </c>
      <c r="S77" s="63"/>
      <c r="T77" s="63">
        <v>37.708</v>
      </c>
      <c r="U77" s="63"/>
      <c r="V77" s="63">
        <v>43.915</v>
      </c>
      <c r="W77" s="63"/>
      <c r="X77" s="63">
        <v>46.148</v>
      </c>
      <c r="Y77" s="63"/>
      <c r="Z77" s="64">
        <v>0.000582111950037569</v>
      </c>
      <c r="AA77" s="112"/>
      <c r="AB77" s="113"/>
    </row>
    <row r="78" spans="2:28" s="6" customFormat="1" ht="9.75">
      <c r="B78" s="6" t="s">
        <v>125</v>
      </c>
      <c r="D78" s="63">
        <v>131.85</v>
      </c>
      <c r="E78" s="63"/>
      <c r="F78" s="63">
        <v>107.522</v>
      </c>
      <c r="G78" s="63"/>
      <c r="H78" s="63">
        <v>108.177</v>
      </c>
      <c r="I78" s="63"/>
      <c r="J78" s="63">
        <v>80.071</v>
      </c>
      <c r="K78" s="63"/>
      <c r="L78" s="63">
        <v>73.105</v>
      </c>
      <c r="M78" s="63"/>
      <c r="N78" s="63">
        <v>87.969</v>
      </c>
      <c r="O78" s="63"/>
      <c r="P78" s="63">
        <v>74.547</v>
      </c>
      <c r="Q78" s="63"/>
      <c r="R78" s="63">
        <v>57.127</v>
      </c>
      <c r="S78" s="63"/>
      <c r="T78" s="63">
        <v>62.657</v>
      </c>
      <c r="U78" s="63"/>
      <c r="V78" s="63">
        <v>56.106</v>
      </c>
      <c r="W78" s="63"/>
      <c r="X78" s="63">
        <v>48.177</v>
      </c>
      <c r="Y78" s="63"/>
      <c r="Z78" s="64">
        <v>0.000607705803435901</v>
      </c>
      <c r="AA78" s="112"/>
      <c r="AB78" s="113"/>
    </row>
    <row r="79" spans="2:28" s="6" customFormat="1" ht="9.75">
      <c r="B79" s="127" t="s">
        <v>126</v>
      </c>
      <c r="D79" s="63">
        <v>267.605</v>
      </c>
      <c r="E79" s="63"/>
      <c r="F79" s="63">
        <v>311.542</v>
      </c>
      <c r="G79" s="63"/>
      <c r="H79" s="63">
        <v>270.684</v>
      </c>
      <c r="I79" s="63"/>
      <c r="J79" s="63">
        <v>282.717</v>
      </c>
      <c r="K79" s="63"/>
      <c r="L79" s="63">
        <v>191.389</v>
      </c>
      <c r="M79" s="63"/>
      <c r="N79" s="63">
        <v>172.991</v>
      </c>
      <c r="O79" s="63"/>
      <c r="P79" s="63">
        <v>171.956</v>
      </c>
      <c r="Q79" s="63"/>
      <c r="R79" s="63">
        <v>171.465</v>
      </c>
      <c r="S79" s="63"/>
      <c r="T79" s="63">
        <v>166.027</v>
      </c>
      <c r="U79" s="63"/>
      <c r="V79" s="63">
        <v>206.986</v>
      </c>
      <c r="W79" s="63"/>
      <c r="X79" s="63">
        <v>256.423</v>
      </c>
      <c r="Y79" s="63"/>
      <c r="Z79" s="64">
        <v>0.003234525712154016</v>
      </c>
      <c r="AA79" s="112"/>
      <c r="AB79" s="113"/>
    </row>
    <row r="80" spans="1:28" s="6" customFormat="1" ht="9.75">
      <c r="A80" s="115" t="s">
        <v>127</v>
      </c>
      <c r="B80" s="115"/>
      <c r="C80" s="115"/>
      <c r="D80" s="67">
        <v>15749.697999999999</v>
      </c>
      <c r="E80" s="67"/>
      <c r="F80" s="67">
        <v>15587.865</v>
      </c>
      <c r="G80" s="67"/>
      <c r="H80" s="67">
        <v>15748.216999999999</v>
      </c>
      <c r="I80" s="67"/>
      <c r="J80" s="67">
        <v>15025.4</v>
      </c>
      <c r="K80" s="67"/>
      <c r="L80" s="67">
        <v>11294.135999999997</v>
      </c>
      <c r="M80" s="67"/>
      <c r="N80" s="67">
        <v>15585.49</v>
      </c>
      <c r="O80" s="67"/>
      <c r="P80" s="67">
        <v>11637.722000000002</v>
      </c>
      <c r="Q80" s="67"/>
      <c r="R80" s="67">
        <v>11811.501</v>
      </c>
      <c r="S80" s="67"/>
      <c r="T80" s="67">
        <v>9981.205999999998</v>
      </c>
      <c r="U80" s="67"/>
      <c r="V80" s="67">
        <v>10645.389000000003</v>
      </c>
      <c r="W80" s="67"/>
      <c r="X80" s="67">
        <v>9417.257</v>
      </c>
      <c r="Y80" s="67"/>
      <c r="Z80" s="68">
        <v>0.1187894997892638</v>
      </c>
      <c r="AA80" s="112"/>
      <c r="AB80" s="113"/>
    </row>
    <row r="81" spans="2:28" s="119" customFormat="1" ht="9.75" customHeight="1">
      <c r="B81" s="9"/>
      <c r="C81" s="9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12"/>
      <c r="AB81" s="113"/>
    </row>
    <row r="82" spans="2:28" s="119" customFormat="1" ht="9.75">
      <c r="B82" s="6" t="s">
        <v>128</v>
      </c>
      <c r="C82" s="10"/>
      <c r="D82" s="63">
        <v>0.688</v>
      </c>
      <c r="E82" s="63"/>
      <c r="F82" s="63">
        <v>0.713</v>
      </c>
      <c r="G82" s="63"/>
      <c r="H82" s="63">
        <v>0.739</v>
      </c>
      <c r="I82" s="63"/>
      <c r="J82" s="63">
        <v>0.617</v>
      </c>
      <c r="K82" s="63"/>
      <c r="L82" s="63">
        <v>0.62</v>
      </c>
      <c r="M82" s="63"/>
      <c r="N82" s="63">
        <v>0.884</v>
      </c>
      <c r="O82" s="63"/>
      <c r="P82" s="63">
        <v>0.981</v>
      </c>
      <c r="Q82" s="63"/>
      <c r="R82" s="63">
        <v>0.788</v>
      </c>
      <c r="S82" s="63"/>
      <c r="T82" s="63">
        <v>0.876</v>
      </c>
      <c r="U82" s="63"/>
      <c r="V82" s="63">
        <v>0.78</v>
      </c>
      <c r="W82" s="63"/>
      <c r="X82" s="63">
        <v>0.684</v>
      </c>
      <c r="Y82" s="63"/>
      <c r="Z82" s="64">
        <v>8.627991978540721E-06</v>
      </c>
      <c r="AA82" s="130"/>
      <c r="AB82" s="113"/>
    </row>
    <row r="83" spans="2:28" s="6" customFormat="1" ht="9.75">
      <c r="B83" s="6" t="s">
        <v>129</v>
      </c>
      <c r="D83" s="63">
        <v>3.044</v>
      </c>
      <c r="E83" s="63"/>
      <c r="F83" s="63">
        <v>3.042</v>
      </c>
      <c r="G83" s="63"/>
      <c r="H83" s="63">
        <v>3.389</v>
      </c>
      <c r="I83" s="63"/>
      <c r="J83" s="63">
        <v>2.416</v>
      </c>
      <c r="K83" s="63"/>
      <c r="L83" s="63">
        <v>2.219</v>
      </c>
      <c r="M83" s="63"/>
      <c r="N83" s="63">
        <v>3.055</v>
      </c>
      <c r="O83" s="63"/>
      <c r="P83" s="63">
        <v>5.951</v>
      </c>
      <c r="Q83" s="63"/>
      <c r="R83" s="63">
        <v>4.605</v>
      </c>
      <c r="S83" s="63"/>
      <c r="T83" s="63">
        <v>3.114</v>
      </c>
      <c r="U83" s="63"/>
      <c r="V83" s="63">
        <v>3</v>
      </c>
      <c r="W83" s="63"/>
      <c r="X83" s="63">
        <v>3</v>
      </c>
      <c r="Y83" s="63"/>
      <c r="Z83" s="64">
        <v>3.7842070081318943E-05</v>
      </c>
      <c r="AA83" s="112"/>
      <c r="AB83" s="113"/>
    </row>
    <row r="84" spans="2:28" s="6" customFormat="1" ht="9.75">
      <c r="B84" s="6" t="s">
        <v>130</v>
      </c>
      <c r="D84" s="63">
        <v>0.145</v>
      </c>
      <c r="E84" s="63"/>
      <c r="F84" s="63">
        <v>0.159</v>
      </c>
      <c r="G84" s="63"/>
      <c r="H84" s="63">
        <v>0.151</v>
      </c>
      <c r="I84" s="63"/>
      <c r="J84" s="63">
        <v>0.163</v>
      </c>
      <c r="K84" s="63"/>
      <c r="L84" s="63">
        <v>0.153</v>
      </c>
      <c r="M84" s="63"/>
      <c r="N84" s="63">
        <v>0.166</v>
      </c>
      <c r="O84" s="63"/>
      <c r="P84" s="63">
        <v>0.138</v>
      </c>
      <c r="Q84" s="63"/>
      <c r="R84" s="63">
        <v>0.142</v>
      </c>
      <c r="S84" s="63"/>
      <c r="T84" s="63">
        <v>0.142</v>
      </c>
      <c r="U84" s="63"/>
      <c r="V84" s="63">
        <v>0.142</v>
      </c>
      <c r="W84" s="63"/>
      <c r="X84" s="63">
        <v>0.142</v>
      </c>
      <c r="Y84" s="63"/>
      <c r="Z84" s="64">
        <v>1.79119131718243E-06</v>
      </c>
      <c r="AA84" s="112"/>
      <c r="AB84" s="113"/>
    </row>
    <row r="85" spans="2:28" s="6" customFormat="1" ht="9.75">
      <c r="B85" s="6" t="s">
        <v>131</v>
      </c>
      <c r="D85" s="63">
        <v>16.13</v>
      </c>
      <c r="E85" s="63"/>
      <c r="F85" s="63">
        <v>10.846</v>
      </c>
      <c r="G85" s="63"/>
      <c r="H85" s="63">
        <v>14.694</v>
      </c>
      <c r="I85" s="63"/>
      <c r="J85" s="63">
        <v>13.724</v>
      </c>
      <c r="K85" s="63"/>
      <c r="L85" s="63">
        <v>16.181</v>
      </c>
      <c r="M85" s="63"/>
      <c r="N85" s="63">
        <v>15.166</v>
      </c>
      <c r="O85" s="63"/>
      <c r="P85" s="63">
        <v>16.472</v>
      </c>
      <c r="Q85" s="63"/>
      <c r="R85" s="63">
        <v>12.765</v>
      </c>
      <c r="S85" s="63"/>
      <c r="T85" s="63">
        <v>11.872</v>
      </c>
      <c r="U85" s="63"/>
      <c r="V85" s="63">
        <v>11.29</v>
      </c>
      <c r="W85" s="63"/>
      <c r="X85" s="63">
        <v>11.613</v>
      </c>
      <c r="Y85" s="63"/>
      <c r="Z85" s="64">
        <v>0.00014648665328478562</v>
      </c>
      <c r="AA85" s="112"/>
      <c r="AB85" s="113"/>
    </row>
    <row r="86" spans="2:28" s="6" customFormat="1" ht="11.25" customHeight="1">
      <c r="B86" s="6" t="s">
        <v>132</v>
      </c>
      <c r="D86" s="63">
        <v>1.986</v>
      </c>
      <c r="E86" s="63"/>
      <c r="F86" s="63">
        <v>2.235</v>
      </c>
      <c r="G86" s="63"/>
      <c r="H86" s="63">
        <v>3.562</v>
      </c>
      <c r="I86" s="63"/>
      <c r="J86" s="63">
        <v>3.507</v>
      </c>
      <c r="K86" s="63"/>
      <c r="L86" s="63">
        <v>3.28</v>
      </c>
      <c r="M86" s="63"/>
      <c r="N86" s="63">
        <v>1.819</v>
      </c>
      <c r="O86" s="63"/>
      <c r="P86" s="63">
        <v>1.361</v>
      </c>
      <c r="Q86" s="63"/>
      <c r="R86" s="63">
        <v>2.977</v>
      </c>
      <c r="S86" s="63"/>
      <c r="T86" s="63">
        <v>2.208</v>
      </c>
      <c r="U86" s="63"/>
      <c r="V86" s="63">
        <v>1.499</v>
      </c>
      <c r="W86" s="63"/>
      <c r="X86" s="63">
        <v>1.735</v>
      </c>
      <c r="Y86" s="63"/>
      <c r="Z86" s="64">
        <v>2.1885330530362793E-05</v>
      </c>
      <c r="AA86" s="112"/>
      <c r="AB86" s="113"/>
    </row>
    <row r="87" spans="2:28" s="6" customFormat="1" ht="11.25" customHeight="1">
      <c r="B87" s="6" t="s">
        <v>133</v>
      </c>
      <c r="D87" s="63" t="s">
        <v>276</v>
      </c>
      <c r="E87" s="63"/>
      <c r="F87" s="63" t="s">
        <v>276</v>
      </c>
      <c r="G87" s="63"/>
      <c r="H87" s="63" t="s">
        <v>276</v>
      </c>
      <c r="I87" s="63"/>
      <c r="J87" s="63" t="s">
        <v>276</v>
      </c>
      <c r="K87" s="63"/>
      <c r="L87" s="63" t="s">
        <v>276</v>
      </c>
      <c r="M87" s="63"/>
      <c r="N87" s="63">
        <v>0.161</v>
      </c>
      <c r="O87" s="63"/>
      <c r="P87" s="63">
        <v>0.156</v>
      </c>
      <c r="Q87" s="63"/>
      <c r="R87" s="63">
        <v>0.166</v>
      </c>
      <c r="S87" s="63"/>
      <c r="T87" s="63">
        <v>0.222</v>
      </c>
      <c r="U87" s="63"/>
      <c r="V87" s="63">
        <v>0.225</v>
      </c>
      <c r="W87" s="63"/>
      <c r="X87" s="63">
        <v>0.225</v>
      </c>
      <c r="Y87" s="63"/>
      <c r="Z87" s="64">
        <v>2.838155256098921E-06</v>
      </c>
      <c r="AA87" s="112"/>
      <c r="AB87" s="113"/>
    </row>
    <row r="88" spans="2:28" s="10" customFormat="1" ht="11.25" customHeight="1">
      <c r="B88" s="10" t="s">
        <v>134</v>
      </c>
      <c r="D88" s="63">
        <v>1.308</v>
      </c>
      <c r="E88" s="63"/>
      <c r="F88" s="63">
        <v>1.251</v>
      </c>
      <c r="G88" s="63"/>
      <c r="H88" s="63">
        <v>1.202</v>
      </c>
      <c r="I88" s="63"/>
      <c r="J88" s="63">
        <v>1.201</v>
      </c>
      <c r="K88" s="63"/>
      <c r="L88" s="63">
        <v>1.201</v>
      </c>
      <c r="M88" s="63"/>
      <c r="N88" s="63">
        <v>1.2</v>
      </c>
      <c r="O88" s="63"/>
      <c r="P88" s="63">
        <v>1.196</v>
      </c>
      <c r="Q88" s="63"/>
      <c r="R88" s="63">
        <v>1.203</v>
      </c>
      <c r="S88" s="63"/>
      <c r="T88" s="63">
        <v>1.205</v>
      </c>
      <c r="U88" s="63"/>
      <c r="V88" s="63">
        <v>1.2</v>
      </c>
      <c r="W88" s="63"/>
      <c r="X88" s="63">
        <v>1.2</v>
      </c>
      <c r="Y88" s="63"/>
      <c r="Z88" s="64">
        <v>1.5136828032527578E-05</v>
      </c>
      <c r="AA88" s="130"/>
      <c r="AB88" s="113"/>
    </row>
    <row r="89" spans="2:28" s="6" customFormat="1" ht="11.25" customHeight="1">
      <c r="B89" s="6" t="s">
        <v>135</v>
      </c>
      <c r="D89" s="63">
        <v>0.125</v>
      </c>
      <c r="E89" s="63"/>
      <c r="F89" s="63">
        <v>0.125</v>
      </c>
      <c r="G89" s="63"/>
      <c r="H89" s="63">
        <v>0.125</v>
      </c>
      <c r="I89" s="63"/>
      <c r="J89" s="63">
        <v>0.125</v>
      </c>
      <c r="K89" s="63"/>
      <c r="L89" s="63">
        <v>0.125</v>
      </c>
      <c r="M89" s="63"/>
      <c r="N89" s="63">
        <v>0.125</v>
      </c>
      <c r="O89" s="63"/>
      <c r="P89" s="63">
        <v>0.125</v>
      </c>
      <c r="Q89" s="63"/>
      <c r="R89" s="63">
        <v>0.125</v>
      </c>
      <c r="S89" s="63"/>
      <c r="T89" s="63">
        <v>0.125</v>
      </c>
      <c r="U89" s="63"/>
      <c r="V89" s="63">
        <v>0.125</v>
      </c>
      <c r="W89" s="63"/>
      <c r="X89" s="63">
        <v>0.125</v>
      </c>
      <c r="Y89" s="63"/>
      <c r="Z89" s="64">
        <v>1.5767529200549561E-06</v>
      </c>
      <c r="AA89" s="112"/>
      <c r="AB89" s="113"/>
    </row>
    <row r="90" spans="2:28" s="6" customFormat="1" ht="11.25" customHeight="1">
      <c r="B90" s="6" t="s">
        <v>136</v>
      </c>
      <c r="D90" s="63">
        <v>26.094</v>
      </c>
      <c r="E90" s="63"/>
      <c r="F90" s="63">
        <v>26.389</v>
      </c>
      <c r="G90" s="63"/>
      <c r="H90" s="63">
        <v>25.904</v>
      </c>
      <c r="I90" s="63"/>
      <c r="J90" s="63">
        <v>26.32</v>
      </c>
      <c r="K90" s="63"/>
      <c r="L90" s="63">
        <v>21.923</v>
      </c>
      <c r="M90" s="63"/>
      <c r="N90" s="63">
        <v>22.716</v>
      </c>
      <c r="O90" s="63"/>
      <c r="P90" s="63">
        <v>20.694</v>
      </c>
      <c r="Q90" s="63"/>
      <c r="R90" s="63">
        <v>20.378</v>
      </c>
      <c r="S90" s="63"/>
      <c r="T90" s="63">
        <v>23.16</v>
      </c>
      <c r="U90" s="63"/>
      <c r="V90" s="63">
        <v>23.73</v>
      </c>
      <c r="W90" s="63"/>
      <c r="X90" s="63">
        <v>21.823</v>
      </c>
      <c r="Y90" s="63"/>
      <c r="Z90" s="64">
        <v>0.00027527583179487447</v>
      </c>
      <c r="AA90" s="112"/>
      <c r="AB90" s="113"/>
    </row>
    <row r="91" spans="2:28" s="6" customFormat="1" ht="11.25" customHeight="1">
      <c r="B91" s="6" t="s">
        <v>137</v>
      </c>
      <c r="D91" s="63" t="s">
        <v>276</v>
      </c>
      <c r="E91" s="63"/>
      <c r="F91" s="63" t="s">
        <v>276</v>
      </c>
      <c r="G91" s="63"/>
      <c r="H91" s="63" t="s">
        <v>276</v>
      </c>
      <c r="I91" s="63"/>
      <c r="J91" s="63" t="s">
        <v>276</v>
      </c>
      <c r="K91" s="63"/>
      <c r="L91" s="63" t="s">
        <v>276</v>
      </c>
      <c r="M91" s="63"/>
      <c r="N91" s="63">
        <v>22.074</v>
      </c>
      <c r="O91" s="63"/>
      <c r="P91" s="63">
        <v>24.994</v>
      </c>
      <c r="Q91" s="63"/>
      <c r="R91" s="63">
        <v>26.139</v>
      </c>
      <c r="S91" s="63"/>
      <c r="T91" s="63">
        <v>28.494</v>
      </c>
      <c r="U91" s="63"/>
      <c r="V91" s="63">
        <v>30.159</v>
      </c>
      <c r="W91" s="63"/>
      <c r="X91" s="63">
        <v>35.534</v>
      </c>
      <c r="Y91" s="63"/>
      <c r="Z91" s="64">
        <v>0.00044822670608986244</v>
      </c>
      <c r="AA91" s="112"/>
      <c r="AB91" s="113"/>
    </row>
    <row r="92" spans="2:28" s="6" customFormat="1" ht="11.25" customHeight="1">
      <c r="B92" s="6" t="s">
        <v>138</v>
      </c>
      <c r="D92" s="63">
        <v>0.694</v>
      </c>
      <c r="E92" s="63"/>
      <c r="F92" s="63">
        <v>0.677</v>
      </c>
      <c r="G92" s="63"/>
      <c r="H92" s="63">
        <v>0.699</v>
      </c>
      <c r="I92" s="63"/>
      <c r="J92" s="63">
        <v>0.772</v>
      </c>
      <c r="K92" s="63"/>
      <c r="L92" s="63">
        <v>0.7</v>
      </c>
      <c r="M92" s="63"/>
      <c r="N92" s="63">
        <v>0.662</v>
      </c>
      <c r="O92" s="63"/>
      <c r="P92" s="63">
        <v>0.625</v>
      </c>
      <c r="Q92" s="63"/>
      <c r="R92" s="63">
        <v>0.528</v>
      </c>
      <c r="S92" s="63"/>
      <c r="T92" s="63">
        <v>0.73</v>
      </c>
      <c r="U92" s="63"/>
      <c r="V92" s="63">
        <v>0.945</v>
      </c>
      <c r="W92" s="63"/>
      <c r="X92" s="63">
        <v>0.77</v>
      </c>
      <c r="Y92" s="63"/>
      <c r="Z92" s="64">
        <v>9.71279798753853E-06</v>
      </c>
      <c r="AA92" s="112"/>
      <c r="AB92" s="113"/>
    </row>
    <row r="93" spans="1:28" s="6" customFormat="1" ht="11.25" customHeight="1">
      <c r="A93" s="9"/>
      <c r="B93" s="6" t="s">
        <v>139</v>
      </c>
      <c r="D93" s="63">
        <v>11.045</v>
      </c>
      <c r="E93" s="63"/>
      <c r="F93" s="63">
        <v>12.228</v>
      </c>
      <c r="G93" s="63"/>
      <c r="H93" s="63">
        <v>13.674</v>
      </c>
      <c r="I93" s="63"/>
      <c r="J93" s="63">
        <v>13.801</v>
      </c>
      <c r="K93" s="63"/>
      <c r="L93" s="63">
        <v>14.14</v>
      </c>
      <c r="M93" s="63"/>
      <c r="N93" s="63">
        <v>13.032</v>
      </c>
      <c r="O93" s="63"/>
      <c r="P93" s="63">
        <v>12.711</v>
      </c>
      <c r="Q93" s="63"/>
      <c r="R93" s="63">
        <v>12.623</v>
      </c>
      <c r="S93" s="63"/>
      <c r="T93" s="63">
        <v>12.94</v>
      </c>
      <c r="U93" s="63"/>
      <c r="V93" s="63">
        <v>10.659</v>
      </c>
      <c r="W93" s="63"/>
      <c r="X93" s="63">
        <v>13.602</v>
      </c>
      <c r="Y93" s="63"/>
      <c r="Z93" s="64">
        <v>0.0001715759457487001</v>
      </c>
      <c r="AA93" s="112"/>
      <c r="AB93" s="113"/>
    </row>
    <row r="94" spans="2:28" s="6" customFormat="1" ht="11.25" customHeight="1">
      <c r="B94" s="6" t="s">
        <v>140</v>
      </c>
      <c r="D94" s="63">
        <v>2.163</v>
      </c>
      <c r="E94" s="63"/>
      <c r="F94" s="63">
        <v>2.207</v>
      </c>
      <c r="G94" s="63"/>
      <c r="H94" s="63">
        <v>2.386</v>
      </c>
      <c r="I94" s="63"/>
      <c r="J94" s="63">
        <v>2.648</v>
      </c>
      <c r="K94" s="63"/>
      <c r="L94" s="63">
        <v>2.182</v>
      </c>
      <c r="M94" s="63"/>
      <c r="N94" s="63">
        <v>2.322</v>
      </c>
      <c r="O94" s="63"/>
      <c r="P94" s="63">
        <v>2.263</v>
      </c>
      <c r="Q94" s="63"/>
      <c r="R94" s="63">
        <v>2.695</v>
      </c>
      <c r="S94" s="63"/>
      <c r="T94" s="63">
        <v>2.85</v>
      </c>
      <c r="U94" s="63"/>
      <c r="V94" s="63">
        <v>2.707</v>
      </c>
      <c r="W94" s="63"/>
      <c r="X94" s="63">
        <v>2.55</v>
      </c>
      <c r="Y94" s="63"/>
      <c r="Z94" s="64">
        <v>3.21657595691211E-05</v>
      </c>
      <c r="AA94" s="112"/>
      <c r="AB94" s="113"/>
    </row>
    <row r="95" spans="2:28" s="6" customFormat="1" ht="11.25" customHeight="1">
      <c r="B95" s="6" t="s">
        <v>141</v>
      </c>
      <c r="D95" s="63">
        <v>6.4</v>
      </c>
      <c r="E95" s="63"/>
      <c r="F95" s="63">
        <v>6</v>
      </c>
      <c r="G95" s="63"/>
      <c r="H95" s="63">
        <v>5.6</v>
      </c>
      <c r="I95" s="63"/>
      <c r="J95" s="63">
        <v>5.2</v>
      </c>
      <c r="K95" s="63"/>
      <c r="L95" s="63">
        <v>4.8</v>
      </c>
      <c r="M95" s="63"/>
      <c r="N95" s="63">
        <v>6</v>
      </c>
      <c r="O95" s="63"/>
      <c r="P95" s="63">
        <v>4.65</v>
      </c>
      <c r="Q95" s="63"/>
      <c r="R95" s="63">
        <v>5.4</v>
      </c>
      <c r="S95" s="63"/>
      <c r="T95" s="63">
        <v>4.5</v>
      </c>
      <c r="U95" s="63"/>
      <c r="V95" s="63">
        <v>4.05</v>
      </c>
      <c r="W95" s="63"/>
      <c r="X95" s="63">
        <v>4</v>
      </c>
      <c r="Y95" s="63"/>
      <c r="Z95" s="64">
        <v>5.0456093441758596E-05</v>
      </c>
      <c r="AA95" s="112"/>
      <c r="AB95" s="113"/>
    </row>
    <row r="96" spans="2:28" s="6" customFormat="1" ht="11.25" customHeight="1">
      <c r="B96" s="6" t="s">
        <v>142</v>
      </c>
      <c r="D96" s="63">
        <v>11.8</v>
      </c>
      <c r="E96" s="63"/>
      <c r="F96" s="63">
        <v>13</v>
      </c>
      <c r="G96" s="63"/>
      <c r="H96" s="63">
        <v>14.25</v>
      </c>
      <c r="I96" s="63"/>
      <c r="J96" s="63">
        <v>15.4</v>
      </c>
      <c r="K96" s="63"/>
      <c r="L96" s="63">
        <v>13.2</v>
      </c>
      <c r="M96" s="63"/>
      <c r="N96" s="63">
        <v>15.92</v>
      </c>
      <c r="O96" s="63"/>
      <c r="P96" s="63">
        <v>15.9</v>
      </c>
      <c r="Q96" s="63"/>
      <c r="R96" s="63">
        <v>15.9</v>
      </c>
      <c r="S96" s="63"/>
      <c r="T96" s="63">
        <v>15.9</v>
      </c>
      <c r="U96" s="63"/>
      <c r="V96" s="63">
        <v>15.9</v>
      </c>
      <c r="W96" s="63"/>
      <c r="X96" s="63">
        <v>15.9</v>
      </c>
      <c r="Y96" s="63"/>
      <c r="Z96" s="64">
        <v>0.0002005629714309904</v>
      </c>
      <c r="AA96" s="112"/>
      <c r="AB96" s="113"/>
    </row>
    <row r="97" spans="2:28" s="6" customFormat="1" ht="11.25" customHeight="1">
      <c r="B97" s="6" t="s">
        <v>143</v>
      </c>
      <c r="D97" s="63">
        <v>17.303</v>
      </c>
      <c r="E97" s="63"/>
      <c r="F97" s="63">
        <v>15.998</v>
      </c>
      <c r="G97" s="63"/>
      <c r="H97" s="63">
        <v>12.625</v>
      </c>
      <c r="I97" s="63"/>
      <c r="J97" s="63">
        <v>15.694</v>
      </c>
      <c r="K97" s="63"/>
      <c r="L97" s="63">
        <v>14.89</v>
      </c>
      <c r="M97" s="63"/>
      <c r="N97" s="63">
        <v>17.458</v>
      </c>
      <c r="O97" s="63"/>
      <c r="P97" s="63">
        <v>14.801</v>
      </c>
      <c r="Q97" s="63"/>
      <c r="R97" s="63">
        <v>17.513</v>
      </c>
      <c r="S97" s="63"/>
      <c r="T97" s="63">
        <v>14.506</v>
      </c>
      <c r="U97" s="63"/>
      <c r="V97" s="63">
        <v>16.327</v>
      </c>
      <c r="W97" s="63"/>
      <c r="X97" s="63">
        <v>16.1</v>
      </c>
      <c r="Y97" s="63"/>
      <c r="Z97" s="64">
        <v>0.00020308577610307835</v>
      </c>
      <c r="AA97" s="112"/>
      <c r="AB97" s="113"/>
    </row>
    <row r="98" spans="2:28" s="6" customFormat="1" ht="11.25" customHeight="1">
      <c r="B98" s="6" t="s">
        <v>144</v>
      </c>
      <c r="D98" s="63">
        <v>6.3</v>
      </c>
      <c r="E98" s="63"/>
      <c r="F98" s="63">
        <v>7.2</v>
      </c>
      <c r="G98" s="63"/>
      <c r="H98" s="63">
        <v>8.142</v>
      </c>
      <c r="I98" s="63"/>
      <c r="J98" s="63">
        <v>7</v>
      </c>
      <c r="K98" s="63"/>
      <c r="L98" s="63">
        <v>6</v>
      </c>
      <c r="M98" s="63"/>
      <c r="N98" s="63">
        <v>5</v>
      </c>
      <c r="O98" s="63"/>
      <c r="P98" s="63">
        <v>4</v>
      </c>
      <c r="Q98" s="63"/>
      <c r="R98" s="63">
        <v>3.8</v>
      </c>
      <c r="S98" s="63"/>
      <c r="T98" s="63">
        <v>3.6</v>
      </c>
      <c r="U98" s="63"/>
      <c r="V98" s="63">
        <v>3.85</v>
      </c>
      <c r="W98" s="63"/>
      <c r="X98" s="63">
        <v>3.5</v>
      </c>
      <c r="Y98" s="63"/>
      <c r="Z98" s="64">
        <v>4.414908176153877E-05</v>
      </c>
      <c r="AA98" s="112"/>
      <c r="AB98" s="113"/>
    </row>
    <row r="99" spans="2:28" s="6" customFormat="1" ht="11.25" customHeight="1">
      <c r="B99" s="6" t="s">
        <v>145</v>
      </c>
      <c r="D99" s="63">
        <v>0.049</v>
      </c>
      <c r="E99" s="63"/>
      <c r="F99" s="63">
        <v>0.035</v>
      </c>
      <c r="G99" s="63"/>
      <c r="H99" s="63">
        <v>0.031</v>
      </c>
      <c r="I99" s="63"/>
      <c r="J99" s="63">
        <v>0.037</v>
      </c>
      <c r="K99" s="63"/>
      <c r="L99" s="63">
        <v>0.024</v>
      </c>
      <c r="M99" s="63"/>
      <c r="N99" s="63">
        <v>0.033</v>
      </c>
      <c r="O99" s="63"/>
      <c r="P99" s="63">
        <v>0.041</v>
      </c>
      <c r="Q99" s="63"/>
      <c r="R99" s="63">
        <v>0.044</v>
      </c>
      <c r="S99" s="63"/>
      <c r="T99" s="63">
        <v>0.041</v>
      </c>
      <c r="U99" s="63"/>
      <c r="V99" s="63">
        <v>0.034</v>
      </c>
      <c r="W99" s="63"/>
      <c r="X99" s="63">
        <v>0.031</v>
      </c>
      <c r="Y99" s="63"/>
      <c r="Z99" s="64">
        <v>3.910347241736291E-07</v>
      </c>
      <c r="AA99" s="112"/>
      <c r="AB99" s="113"/>
    </row>
    <row r="100" spans="2:28" s="6" customFormat="1" ht="11.25" customHeight="1">
      <c r="B100" s="6" t="s">
        <v>146</v>
      </c>
      <c r="D100" s="63">
        <v>6.64</v>
      </c>
      <c r="E100" s="63"/>
      <c r="F100" s="63">
        <v>4.314</v>
      </c>
      <c r="G100" s="63"/>
      <c r="H100" s="63">
        <v>17.009</v>
      </c>
      <c r="I100" s="63"/>
      <c r="J100" s="63">
        <v>20.636</v>
      </c>
      <c r="K100" s="63"/>
      <c r="L100" s="63">
        <v>19.575</v>
      </c>
      <c r="M100" s="63"/>
      <c r="N100" s="63" t="s">
        <v>276</v>
      </c>
      <c r="O100" s="63"/>
      <c r="P100" s="63" t="s">
        <v>276</v>
      </c>
      <c r="Q100" s="63"/>
      <c r="R100" s="63" t="s">
        <v>276</v>
      </c>
      <c r="S100" s="63"/>
      <c r="T100" s="63" t="s">
        <v>276</v>
      </c>
      <c r="U100" s="63"/>
      <c r="V100" s="63" t="s">
        <v>276</v>
      </c>
      <c r="W100" s="63"/>
      <c r="X100" s="63" t="s">
        <v>276</v>
      </c>
      <c r="Y100" s="63"/>
      <c r="Z100" s="64">
        <v>0</v>
      </c>
      <c r="AA100" s="112"/>
      <c r="AB100" s="113"/>
    </row>
    <row r="101" spans="2:28" s="6" customFormat="1" ht="11.25" customHeight="1">
      <c r="B101" s="6" t="s">
        <v>147</v>
      </c>
      <c r="D101" s="63">
        <v>2.806</v>
      </c>
      <c r="E101" s="63"/>
      <c r="F101" s="63">
        <v>2.305</v>
      </c>
      <c r="G101" s="63"/>
      <c r="H101" s="63">
        <v>2.423</v>
      </c>
      <c r="I101" s="63"/>
      <c r="J101" s="63">
        <v>2.312</v>
      </c>
      <c r="K101" s="63"/>
      <c r="L101" s="63">
        <v>2.593</v>
      </c>
      <c r="M101" s="63"/>
      <c r="N101" s="63">
        <v>2.024</v>
      </c>
      <c r="O101" s="63"/>
      <c r="P101" s="63">
        <v>1.861</v>
      </c>
      <c r="Q101" s="63"/>
      <c r="R101" s="63">
        <v>2.002</v>
      </c>
      <c r="S101" s="63"/>
      <c r="T101" s="63">
        <v>2.057</v>
      </c>
      <c r="U101" s="63"/>
      <c r="V101" s="63">
        <v>2.148</v>
      </c>
      <c r="W101" s="63"/>
      <c r="X101" s="63">
        <v>1.901</v>
      </c>
      <c r="Y101" s="63"/>
      <c r="Z101" s="64">
        <v>2.3979258408195773E-05</v>
      </c>
      <c r="AA101" s="112"/>
      <c r="AB101" s="113"/>
    </row>
    <row r="102" spans="2:28" s="6" customFormat="1" ht="11.25" customHeight="1">
      <c r="B102" s="6" t="s">
        <v>148</v>
      </c>
      <c r="D102" s="63" t="s">
        <v>276</v>
      </c>
      <c r="E102" s="63"/>
      <c r="F102" s="63">
        <v>0.1</v>
      </c>
      <c r="G102" s="63"/>
      <c r="H102" s="63">
        <v>0.1</v>
      </c>
      <c r="I102" s="63"/>
      <c r="J102" s="63">
        <v>0.1</v>
      </c>
      <c r="K102" s="63"/>
      <c r="L102" s="63">
        <v>0.1</v>
      </c>
      <c r="M102" s="63"/>
      <c r="N102" s="63">
        <v>0.1</v>
      </c>
      <c r="O102" s="63"/>
      <c r="P102" s="63">
        <v>0.1</v>
      </c>
      <c r="Q102" s="63"/>
      <c r="R102" s="63">
        <v>0.1</v>
      </c>
      <c r="S102" s="63"/>
      <c r="T102" s="63">
        <v>0.1</v>
      </c>
      <c r="U102" s="63"/>
      <c r="V102" s="63">
        <v>0.1</v>
      </c>
      <c r="W102" s="63"/>
      <c r="X102" s="63">
        <v>0.1</v>
      </c>
      <c r="Y102" s="63"/>
      <c r="Z102" s="64">
        <v>1.261402336043965E-06</v>
      </c>
      <c r="AA102" s="112"/>
      <c r="AB102" s="113"/>
    </row>
    <row r="103" spans="2:28" s="6" customFormat="1" ht="11.25" customHeight="1">
      <c r="B103" s="6" t="s">
        <v>149</v>
      </c>
      <c r="D103" s="63">
        <v>1.179</v>
      </c>
      <c r="E103" s="63"/>
      <c r="F103" s="63">
        <v>1.275</v>
      </c>
      <c r="G103" s="63"/>
      <c r="H103" s="63">
        <v>1.342</v>
      </c>
      <c r="I103" s="63"/>
      <c r="J103" s="63">
        <v>2.064</v>
      </c>
      <c r="K103" s="63"/>
      <c r="L103" s="63">
        <v>21.754</v>
      </c>
      <c r="M103" s="63"/>
      <c r="N103" s="63">
        <v>31.071</v>
      </c>
      <c r="O103" s="63"/>
      <c r="P103" s="63">
        <v>21.896</v>
      </c>
      <c r="Q103" s="63"/>
      <c r="R103" s="63">
        <v>17.71</v>
      </c>
      <c r="S103" s="63"/>
      <c r="T103" s="63">
        <v>66.139</v>
      </c>
      <c r="U103" s="63"/>
      <c r="V103" s="63">
        <v>100.429</v>
      </c>
      <c r="W103" s="63"/>
      <c r="X103" s="63">
        <v>65.734</v>
      </c>
      <c r="Y103" s="63"/>
      <c r="Z103" s="64">
        <v>0.0008291702115751398</v>
      </c>
      <c r="AA103" s="112"/>
      <c r="AB103" s="113"/>
    </row>
    <row r="104" spans="2:28" s="6" customFormat="1" ht="11.25" customHeight="1">
      <c r="B104" s="6" t="s">
        <v>150</v>
      </c>
      <c r="D104" s="63">
        <v>1.647</v>
      </c>
      <c r="E104" s="63"/>
      <c r="F104" s="63">
        <v>1.732</v>
      </c>
      <c r="G104" s="63"/>
      <c r="H104" s="63">
        <v>1.895</v>
      </c>
      <c r="I104" s="63"/>
      <c r="J104" s="63">
        <v>2.066</v>
      </c>
      <c r="K104" s="63"/>
      <c r="L104" s="63">
        <v>1.964</v>
      </c>
      <c r="M104" s="63"/>
      <c r="N104" s="63">
        <v>1.878</v>
      </c>
      <c r="O104" s="63"/>
      <c r="P104" s="63">
        <v>2.066</v>
      </c>
      <c r="Q104" s="63"/>
      <c r="R104" s="63">
        <v>2.09</v>
      </c>
      <c r="S104" s="63"/>
      <c r="T104" s="63">
        <v>2.096</v>
      </c>
      <c r="U104" s="63"/>
      <c r="V104" s="63">
        <v>2.083</v>
      </c>
      <c r="W104" s="63"/>
      <c r="X104" s="63">
        <v>2.097</v>
      </c>
      <c r="Y104" s="63"/>
      <c r="Z104" s="64">
        <v>2.6451606986841945E-05</v>
      </c>
      <c r="AA104" s="112"/>
      <c r="AB104" s="113"/>
    </row>
    <row r="105" spans="2:28" s="6" customFormat="1" ht="11.25" customHeight="1">
      <c r="B105" s="6" t="s">
        <v>151</v>
      </c>
      <c r="D105" s="63" t="s">
        <v>276</v>
      </c>
      <c r="E105" s="63"/>
      <c r="F105" s="63">
        <v>0.09</v>
      </c>
      <c r="G105" s="63"/>
      <c r="H105" s="63">
        <v>0.09</v>
      </c>
      <c r="I105" s="63"/>
      <c r="J105" s="63">
        <v>0.09</v>
      </c>
      <c r="K105" s="63"/>
      <c r="L105" s="63">
        <v>0.09</v>
      </c>
      <c r="M105" s="63"/>
      <c r="N105" s="63">
        <v>0.09</v>
      </c>
      <c r="O105" s="63"/>
      <c r="P105" s="63">
        <v>0.09</v>
      </c>
      <c r="Q105" s="63"/>
      <c r="R105" s="63">
        <v>0.09</v>
      </c>
      <c r="S105" s="63"/>
      <c r="T105" s="63">
        <v>0.09</v>
      </c>
      <c r="U105" s="63"/>
      <c r="V105" s="63">
        <v>0.09</v>
      </c>
      <c r="W105" s="63"/>
      <c r="X105" s="63">
        <v>0.09</v>
      </c>
      <c r="Y105" s="63"/>
      <c r="Z105" s="64">
        <v>1.1352621024395683E-06</v>
      </c>
      <c r="AA105" s="112"/>
      <c r="AB105" s="113"/>
    </row>
    <row r="106" spans="2:28" s="6" customFormat="1" ht="11.25" customHeight="1">
      <c r="B106" s="6" t="s">
        <v>152</v>
      </c>
      <c r="D106" s="63" t="s">
        <v>276</v>
      </c>
      <c r="E106" s="63"/>
      <c r="F106" s="63" t="s">
        <v>276</v>
      </c>
      <c r="G106" s="63"/>
      <c r="H106" s="63" t="s">
        <v>276</v>
      </c>
      <c r="I106" s="63"/>
      <c r="J106" s="63" t="s">
        <v>276</v>
      </c>
      <c r="K106" s="63"/>
      <c r="L106" s="63" t="s">
        <v>276</v>
      </c>
      <c r="M106" s="63"/>
      <c r="N106" s="63">
        <v>0.253</v>
      </c>
      <c r="O106" s="63"/>
      <c r="P106" s="63">
        <v>0.253</v>
      </c>
      <c r="Q106" s="63"/>
      <c r="R106" s="63">
        <v>0.253</v>
      </c>
      <c r="S106" s="63"/>
      <c r="T106" s="63">
        <v>0.253</v>
      </c>
      <c r="U106" s="63"/>
      <c r="V106" s="63">
        <v>0.253</v>
      </c>
      <c r="W106" s="63"/>
      <c r="X106" s="63">
        <v>0.253</v>
      </c>
      <c r="Y106" s="63"/>
      <c r="Z106" s="64">
        <v>3.191347910191231E-06</v>
      </c>
      <c r="AA106" s="112"/>
      <c r="AB106" s="113"/>
    </row>
    <row r="107" spans="2:28" s="6" customFormat="1" ht="11.25" customHeight="1">
      <c r="B107" s="6" t="s">
        <v>153</v>
      </c>
      <c r="D107" s="63">
        <v>51.584</v>
      </c>
      <c r="E107" s="63"/>
      <c r="F107" s="63">
        <v>63.309</v>
      </c>
      <c r="G107" s="63"/>
      <c r="H107" s="63">
        <v>55.898</v>
      </c>
      <c r="I107" s="63"/>
      <c r="J107" s="63">
        <v>59.587</v>
      </c>
      <c r="K107" s="63"/>
      <c r="L107" s="63">
        <v>66.368</v>
      </c>
      <c r="M107" s="63"/>
      <c r="N107" s="63">
        <v>76.574</v>
      </c>
      <c r="O107" s="63"/>
      <c r="P107" s="63">
        <v>10.24</v>
      </c>
      <c r="Q107" s="63"/>
      <c r="R107" s="63">
        <v>39.496</v>
      </c>
      <c r="S107" s="63"/>
      <c r="T107" s="63">
        <v>81.413</v>
      </c>
      <c r="U107" s="63"/>
      <c r="V107" s="63">
        <v>26.206</v>
      </c>
      <c r="W107" s="63"/>
      <c r="X107" s="63">
        <v>23.077</v>
      </c>
      <c r="Y107" s="63"/>
      <c r="Z107" s="64">
        <v>0.0002910938170888658</v>
      </c>
      <c r="AA107" s="112"/>
      <c r="AB107" s="113"/>
    </row>
    <row r="108" spans="2:28" s="6" customFormat="1" ht="11.25" customHeight="1">
      <c r="B108" s="6" t="s">
        <v>154</v>
      </c>
      <c r="D108" s="63">
        <v>13.123</v>
      </c>
      <c r="E108" s="63"/>
      <c r="F108" s="63">
        <v>13.463</v>
      </c>
      <c r="G108" s="63"/>
      <c r="H108" s="63">
        <v>13.833</v>
      </c>
      <c r="I108" s="63"/>
      <c r="J108" s="63">
        <v>13.863</v>
      </c>
      <c r="K108" s="63"/>
      <c r="L108" s="63">
        <v>13.93</v>
      </c>
      <c r="M108" s="63"/>
      <c r="N108" s="63">
        <v>13.115</v>
      </c>
      <c r="O108" s="63"/>
      <c r="P108" s="63">
        <v>12.063</v>
      </c>
      <c r="Q108" s="63"/>
      <c r="R108" s="63">
        <v>13.138</v>
      </c>
      <c r="S108" s="63"/>
      <c r="T108" s="63">
        <v>13.201</v>
      </c>
      <c r="U108" s="63"/>
      <c r="V108" s="63">
        <v>13.266</v>
      </c>
      <c r="W108" s="63"/>
      <c r="X108" s="63">
        <v>13.027</v>
      </c>
      <c r="Y108" s="63"/>
      <c r="Z108" s="64">
        <v>0.00016432288231644728</v>
      </c>
      <c r="AA108" s="112"/>
      <c r="AB108" s="113"/>
    </row>
    <row r="109" spans="2:28" s="6" customFormat="1" ht="11.25" customHeight="1">
      <c r="B109" s="6" t="s">
        <v>155</v>
      </c>
      <c r="D109" s="63">
        <v>6.088</v>
      </c>
      <c r="E109" s="63"/>
      <c r="F109" s="63">
        <v>4.9</v>
      </c>
      <c r="G109" s="63"/>
      <c r="H109" s="63">
        <v>6.133</v>
      </c>
      <c r="I109" s="63"/>
      <c r="J109" s="63">
        <v>6.803</v>
      </c>
      <c r="K109" s="63"/>
      <c r="L109" s="63">
        <v>5.47</v>
      </c>
      <c r="M109" s="63"/>
      <c r="N109" s="63">
        <v>3.801</v>
      </c>
      <c r="O109" s="63"/>
      <c r="P109" s="63">
        <v>3.835</v>
      </c>
      <c r="Q109" s="63"/>
      <c r="R109" s="63">
        <v>3.871</v>
      </c>
      <c r="S109" s="63"/>
      <c r="T109" s="63">
        <v>2.419</v>
      </c>
      <c r="U109" s="63"/>
      <c r="V109" s="63">
        <v>2.817</v>
      </c>
      <c r="W109" s="63"/>
      <c r="X109" s="63">
        <v>2.78</v>
      </c>
      <c r="Y109" s="63"/>
      <c r="Z109" s="64">
        <v>3.506698494202222E-05</v>
      </c>
      <c r="AA109" s="112"/>
      <c r="AB109" s="113"/>
    </row>
    <row r="110" spans="2:28" s="6" customFormat="1" ht="11.25" customHeight="1">
      <c r="B110" s="6" t="s">
        <v>156</v>
      </c>
      <c r="D110" s="63">
        <v>2.213</v>
      </c>
      <c r="E110" s="63"/>
      <c r="F110" s="63">
        <v>1.458</v>
      </c>
      <c r="G110" s="63"/>
      <c r="H110" s="63">
        <v>1.314</v>
      </c>
      <c r="I110" s="63"/>
      <c r="J110" s="63">
        <v>1.393</v>
      </c>
      <c r="K110" s="63"/>
      <c r="L110" s="63">
        <v>1.04</v>
      </c>
      <c r="M110" s="63"/>
      <c r="N110" s="63">
        <v>1.003</v>
      </c>
      <c r="O110" s="63"/>
      <c r="P110" s="63">
        <v>0.611</v>
      </c>
      <c r="Q110" s="63"/>
      <c r="R110" s="63">
        <v>0.537</v>
      </c>
      <c r="S110" s="63"/>
      <c r="T110" s="63">
        <v>0.484</v>
      </c>
      <c r="U110" s="63"/>
      <c r="V110" s="63">
        <v>0.378</v>
      </c>
      <c r="W110" s="63"/>
      <c r="X110" s="63">
        <v>0.551</v>
      </c>
      <c r="Y110" s="63"/>
      <c r="Z110" s="64">
        <v>6.950326871602247E-06</v>
      </c>
      <c r="AA110" s="112"/>
      <c r="AB110" s="113"/>
    </row>
    <row r="111" spans="1:28" s="6" customFormat="1" ht="10.5" thickBot="1">
      <c r="A111" s="72" t="s">
        <v>157</v>
      </c>
      <c r="B111" s="72"/>
      <c r="C111" s="72"/>
      <c r="D111" s="118">
        <v>190.55399999999997</v>
      </c>
      <c r="E111" s="118"/>
      <c r="F111" s="118">
        <v>195.05100000000002</v>
      </c>
      <c r="G111" s="118"/>
      <c r="H111" s="118">
        <v>207.21</v>
      </c>
      <c r="I111" s="118"/>
      <c r="J111" s="118">
        <v>217.53900000000002</v>
      </c>
      <c r="K111" s="118"/>
      <c r="L111" s="118">
        <v>234.522</v>
      </c>
      <c r="M111" s="118"/>
      <c r="N111" s="118">
        <v>257.70199999999994</v>
      </c>
      <c r="O111" s="118"/>
      <c r="P111" s="118">
        <v>180.07399999999998</v>
      </c>
      <c r="Q111" s="118"/>
      <c r="R111" s="118">
        <v>207.07800000000003</v>
      </c>
      <c r="S111" s="118"/>
      <c r="T111" s="118">
        <v>294.7369999999999</v>
      </c>
      <c r="U111" s="118"/>
      <c r="V111" s="118">
        <v>274.392</v>
      </c>
      <c r="W111" s="118"/>
      <c r="X111" s="118">
        <v>242.14399999999998</v>
      </c>
      <c r="Y111" s="118"/>
      <c r="Z111" s="74">
        <v>0.003054410072590299</v>
      </c>
      <c r="AA111" s="112"/>
      <c r="AB111" s="113"/>
    </row>
    <row r="112" spans="1:26" s="9" customFormat="1" ht="12.75" customHeight="1">
      <c r="A112" s="10" t="s">
        <v>4</v>
      </c>
      <c r="B112" s="119"/>
      <c r="C112" s="11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2:26" s="9" customFormat="1" ht="7.5" customHeight="1">
      <c r="B113" s="10"/>
      <c r="C113" s="10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</row>
    <row r="114" spans="4:26" s="6" customFormat="1" ht="9.75" customHeight="1"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</row>
    <row r="116" spans="18:25" ht="9.75" customHeight="1">
      <c r="R116" s="133"/>
      <c r="T116" s="133"/>
      <c r="U116" s="134"/>
      <c r="V116" s="134"/>
      <c r="W116" s="134"/>
      <c r="X116" s="134"/>
      <c r="Y116" s="134"/>
    </row>
  </sheetData>
  <sheetProtection/>
  <printOptions horizontalCentered="1"/>
  <pageMargins left="0.7874015748031497" right="0.5905511811023623" top="0.6299212598425197" bottom="0.7874015748031497" header="0.5118110236220472" footer="0.5118110236220472"/>
  <pageSetup firstPageNumber="110" useFirstPageNumber="1" fitToHeight="1" fitToWidth="1" horizontalDpi="600" verticalDpi="600" orientation="portrait" paperSize="9" scale="67" r:id="rId1"/>
  <colBreaks count="1" manualBreakCount="1"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9.75" customHeight="1"/>
  <cols>
    <col min="1" max="1" width="1.57421875" style="4" customWidth="1"/>
    <col min="2" max="2" width="1.28515625" style="4" customWidth="1"/>
    <col min="3" max="3" width="19.00390625" style="4" customWidth="1"/>
    <col min="4" max="4" width="6.28125" style="5" customWidth="1"/>
    <col min="5" max="5" width="1.7109375" style="5" customWidth="1"/>
    <col min="6" max="6" width="6.28125" style="5" customWidth="1"/>
    <col min="7" max="7" width="1.8515625" style="5" customWidth="1"/>
    <col min="8" max="8" width="6.28125" style="5" customWidth="1"/>
    <col min="9" max="9" width="2.00390625" style="5" customWidth="1"/>
    <col min="10" max="10" width="6.28125" style="5" customWidth="1"/>
    <col min="11" max="11" width="1.7109375" style="5" customWidth="1"/>
    <col min="12" max="12" width="6.28125" style="5" customWidth="1"/>
    <col min="13" max="13" width="1.7109375" style="5" customWidth="1"/>
    <col min="14" max="14" width="6.28125" style="5" customWidth="1"/>
    <col min="15" max="15" width="1.7109375" style="5" customWidth="1"/>
    <col min="16" max="16" width="6.28125" style="5" customWidth="1"/>
    <col min="17" max="17" width="1.7109375" style="5" customWidth="1"/>
    <col min="18" max="18" width="6.28125" style="5" customWidth="1"/>
    <col min="19" max="19" width="1.7109375" style="5" customWidth="1"/>
    <col min="20" max="20" width="6.28125" style="5" customWidth="1"/>
    <col min="21" max="21" width="1.7109375" style="5" customWidth="1"/>
    <col min="22" max="22" width="6.28125" style="5" customWidth="1"/>
    <col min="23" max="23" width="1.7109375" style="5" customWidth="1"/>
    <col min="24" max="24" width="6.28125" style="5" customWidth="1"/>
    <col min="25" max="25" width="1.7109375" style="5" customWidth="1"/>
    <col min="26" max="26" width="9.00390625" style="5" bestFit="1" customWidth="1"/>
    <col min="27" max="16384" width="8.00390625" style="4" customWidth="1"/>
  </cols>
  <sheetData>
    <row r="1" spans="1:26" s="80" customFormat="1" ht="15" customHeight="1">
      <c r="A1" s="54" t="s">
        <v>277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ht="9.75" customHeight="1">
      <c r="Z2" s="81"/>
    </row>
    <row r="3" spans="1:26" s="6" customFormat="1" ht="10.5" thickBot="1">
      <c r="A3" s="6" t="s">
        <v>14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 t="s">
        <v>15</v>
      </c>
    </row>
    <row r="4" spans="1:26" s="125" customFormat="1" ht="9.75">
      <c r="A4" s="55"/>
      <c r="B4" s="55"/>
      <c r="C4" s="55"/>
      <c r="D4" s="56">
        <v>2006</v>
      </c>
      <c r="E4" s="56"/>
      <c r="F4" s="56">
        <v>2007</v>
      </c>
      <c r="G4" s="56"/>
      <c r="H4" s="56">
        <v>2008</v>
      </c>
      <c r="I4" s="56"/>
      <c r="J4" s="56">
        <v>2009</v>
      </c>
      <c r="K4" s="56"/>
      <c r="L4" s="56">
        <v>2010</v>
      </c>
      <c r="M4" s="56"/>
      <c r="N4" s="56">
        <v>2011</v>
      </c>
      <c r="O4" s="56"/>
      <c r="P4" s="56">
        <v>2012</v>
      </c>
      <c r="Q4" s="56"/>
      <c r="R4" s="56">
        <v>2013</v>
      </c>
      <c r="S4" s="56"/>
      <c r="T4" s="56">
        <v>2014</v>
      </c>
      <c r="U4" s="56"/>
      <c r="V4" s="56">
        <v>2015</v>
      </c>
      <c r="W4" s="56"/>
      <c r="X4" s="56">
        <v>2016</v>
      </c>
      <c r="Y4" s="56"/>
      <c r="Z4" s="57" t="s">
        <v>16</v>
      </c>
    </row>
    <row r="5" spans="4:26" s="10" customFormat="1" ht="9.75"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57" t="s">
        <v>279</v>
      </c>
    </row>
    <row r="6" spans="1:26" s="8" customFormat="1" ht="9.75">
      <c r="A6" s="59"/>
      <c r="B6" s="59"/>
      <c r="C6" s="59"/>
      <c r="D6" s="60"/>
      <c r="E6" s="60" t="s">
        <v>248</v>
      </c>
      <c r="F6" s="60"/>
      <c r="G6" s="60" t="s">
        <v>248</v>
      </c>
      <c r="H6" s="60"/>
      <c r="I6" s="60" t="s">
        <v>248</v>
      </c>
      <c r="J6" s="60"/>
      <c r="K6" s="60" t="s">
        <v>248</v>
      </c>
      <c r="L6" s="60"/>
      <c r="M6" s="60" t="s">
        <v>248</v>
      </c>
      <c r="N6" s="60"/>
      <c r="O6" s="60" t="s">
        <v>248</v>
      </c>
      <c r="P6" s="60"/>
      <c r="Q6" s="60" t="s">
        <v>248</v>
      </c>
      <c r="R6" s="60"/>
      <c r="S6" s="60" t="s">
        <v>248</v>
      </c>
      <c r="T6" s="60"/>
      <c r="U6" s="60" t="s">
        <v>248</v>
      </c>
      <c r="V6" s="60"/>
      <c r="W6" s="60" t="s">
        <v>248</v>
      </c>
      <c r="X6" s="60"/>
      <c r="Y6" s="60"/>
      <c r="Z6" s="61" t="s">
        <v>18</v>
      </c>
    </row>
    <row r="7" spans="2:28" s="6" customFormat="1" ht="9.75">
      <c r="B7" s="6" t="s">
        <v>158</v>
      </c>
      <c r="D7" s="63">
        <v>15.593</v>
      </c>
      <c r="E7" s="63"/>
      <c r="F7" s="63">
        <v>15.013</v>
      </c>
      <c r="G7" s="63"/>
      <c r="H7" s="63">
        <v>14.176</v>
      </c>
      <c r="I7" s="63"/>
      <c r="J7" s="63">
        <v>16.356</v>
      </c>
      <c r="K7" s="63"/>
      <c r="L7" s="63">
        <v>13.49</v>
      </c>
      <c r="M7" s="63"/>
      <c r="N7" s="63">
        <v>9.915</v>
      </c>
      <c r="O7" s="63"/>
      <c r="P7" s="63">
        <v>27.091</v>
      </c>
      <c r="Q7" s="63"/>
      <c r="R7" s="63">
        <v>14.976</v>
      </c>
      <c r="S7" s="63"/>
      <c r="T7" s="63">
        <v>15.854</v>
      </c>
      <c r="U7" s="63"/>
      <c r="V7" s="63">
        <v>15</v>
      </c>
      <c r="W7" s="63"/>
      <c r="X7" s="135">
        <v>15</v>
      </c>
      <c r="Y7" s="135"/>
      <c r="Z7" s="126">
        <v>0.00018921035040659473</v>
      </c>
      <c r="AB7" s="113"/>
    </row>
    <row r="8" spans="2:28" s="6" customFormat="1" ht="9.75">
      <c r="B8" s="6" t="s">
        <v>159</v>
      </c>
      <c r="D8" s="63">
        <v>119.606</v>
      </c>
      <c r="E8" s="63"/>
      <c r="F8" s="63">
        <v>130.748</v>
      </c>
      <c r="G8" s="63"/>
      <c r="H8" s="63">
        <v>136.243</v>
      </c>
      <c r="I8" s="63"/>
      <c r="J8" s="63">
        <v>127.821</v>
      </c>
      <c r="K8" s="63"/>
      <c r="L8" s="63">
        <v>121.362</v>
      </c>
      <c r="M8" s="63"/>
      <c r="N8" s="63">
        <v>122.303</v>
      </c>
      <c r="O8" s="63"/>
      <c r="P8" s="63">
        <v>114.198</v>
      </c>
      <c r="Q8" s="63"/>
      <c r="R8" s="63">
        <v>106.661</v>
      </c>
      <c r="S8" s="63"/>
      <c r="T8" s="63">
        <v>107.799</v>
      </c>
      <c r="U8" s="63"/>
      <c r="V8" s="63">
        <v>102.933</v>
      </c>
      <c r="W8" s="63"/>
      <c r="X8" s="63">
        <v>103.654</v>
      </c>
      <c r="Y8" s="63"/>
      <c r="Z8" s="64">
        <v>0.0013074939774030112</v>
      </c>
      <c r="AB8" s="113"/>
    </row>
    <row r="9" spans="2:28" s="6" customFormat="1" ht="9.75">
      <c r="B9" s="6" t="s">
        <v>160</v>
      </c>
      <c r="D9" s="63">
        <v>374.474</v>
      </c>
      <c r="E9" s="63"/>
      <c r="F9" s="63">
        <v>328.703</v>
      </c>
      <c r="G9" s="63"/>
      <c r="H9" s="63">
        <v>341.98</v>
      </c>
      <c r="I9" s="63"/>
      <c r="J9" s="63">
        <v>348.591</v>
      </c>
      <c r="K9" s="63"/>
      <c r="L9" s="63">
        <v>368.505</v>
      </c>
      <c r="M9" s="63"/>
      <c r="N9" s="63">
        <v>411.894</v>
      </c>
      <c r="O9" s="63"/>
      <c r="P9" s="63">
        <v>459.46</v>
      </c>
      <c r="Q9" s="63"/>
      <c r="R9" s="63">
        <v>473.188</v>
      </c>
      <c r="S9" s="63"/>
      <c r="T9" s="63">
        <v>535.866</v>
      </c>
      <c r="U9" s="63"/>
      <c r="V9" s="63">
        <v>549.732</v>
      </c>
      <c r="W9" s="63"/>
      <c r="X9" s="63">
        <v>600.619</v>
      </c>
      <c r="Y9" s="63"/>
      <c r="Z9" s="64">
        <v>0.007576222096723902</v>
      </c>
      <c r="AB9" s="113"/>
    </row>
    <row r="10" spans="2:28" s="6" customFormat="1" ht="9.75">
      <c r="B10" s="6" t="s">
        <v>161</v>
      </c>
      <c r="D10" s="63">
        <v>12.775</v>
      </c>
      <c r="E10" s="63"/>
      <c r="F10" s="63">
        <v>7.572</v>
      </c>
      <c r="G10" s="63"/>
      <c r="H10" s="63">
        <v>4.594</v>
      </c>
      <c r="I10" s="63"/>
      <c r="J10" s="63">
        <v>5.986</v>
      </c>
      <c r="K10" s="63"/>
      <c r="L10" s="63">
        <v>7.118</v>
      </c>
      <c r="M10" s="63"/>
      <c r="N10" s="63">
        <v>1.647</v>
      </c>
      <c r="O10" s="63"/>
      <c r="P10" s="63">
        <v>9.696</v>
      </c>
      <c r="Q10" s="63"/>
      <c r="R10" s="63">
        <v>3.393</v>
      </c>
      <c r="S10" s="63"/>
      <c r="T10" s="63">
        <v>5.469</v>
      </c>
      <c r="U10" s="63"/>
      <c r="V10" s="63">
        <v>4.448</v>
      </c>
      <c r="W10" s="63"/>
      <c r="X10" s="63">
        <v>4.5</v>
      </c>
      <c r="Y10" s="63"/>
      <c r="Z10" s="64">
        <v>5.676310512197842E-05</v>
      </c>
      <c r="AB10" s="113"/>
    </row>
    <row r="11" spans="2:28" s="6" customFormat="1" ht="9.75">
      <c r="B11" s="6" t="s">
        <v>162</v>
      </c>
      <c r="D11" s="63">
        <v>2.22</v>
      </c>
      <c r="E11" s="63"/>
      <c r="F11" s="63">
        <v>2.595</v>
      </c>
      <c r="G11" s="63"/>
      <c r="H11" s="63">
        <v>2.484</v>
      </c>
      <c r="I11" s="63"/>
      <c r="J11" s="63">
        <v>2.311</v>
      </c>
      <c r="K11" s="63"/>
      <c r="L11" s="63">
        <v>2.186</v>
      </c>
      <c r="M11" s="63"/>
      <c r="N11" s="63">
        <v>2.113</v>
      </c>
      <c r="O11" s="63"/>
      <c r="P11" s="63">
        <v>2.274</v>
      </c>
      <c r="Q11" s="63"/>
      <c r="R11" s="63">
        <v>1.636</v>
      </c>
      <c r="S11" s="63"/>
      <c r="T11" s="63">
        <v>1.525</v>
      </c>
      <c r="U11" s="63"/>
      <c r="V11" s="63">
        <v>1.594</v>
      </c>
      <c r="W11" s="63"/>
      <c r="X11" s="63">
        <v>1.257</v>
      </c>
      <c r="Y11" s="63"/>
      <c r="Z11" s="64">
        <v>1.585582736407264E-05</v>
      </c>
      <c r="AB11" s="113"/>
    </row>
    <row r="12" spans="2:28" s="6" customFormat="1" ht="9.75">
      <c r="B12" s="6" t="s">
        <v>163</v>
      </c>
      <c r="D12" s="63">
        <v>0.147</v>
      </c>
      <c r="E12" s="63"/>
      <c r="F12" s="63">
        <v>0.156</v>
      </c>
      <c r="G12" s="63"/>
      <c r="H12" s="63">
        <v>0.15</v>
      </c>
      <c r="I12" s="63"/>
      <c r="J12" s="63">
        <v>0.219</v>
      </c>
      <c r="K12" s="63"/>
      <c r="L12" s="63">
        <v>0.136</v>
      </c>
      <c r="M12" s="63"/>
      <c r="N12" s="63">
        <v>0.15</v>
      </c>
      <c r="O12" s="63"/>
      <c r="P12" s="63">
        <v>0.218</v>
      </c>
      <c r="Q12" s="63"/>
      <c r="R12" s="63">
        <v>0.25</v>
      </c>
      <c r="S12" s="63"/>
      <c r="T12" s="63">
        <v>0.277</v>
      </c>
      <c r="U12" s="63"/>
      <c r="V12" s="63">
        <v>0.277</v>
      </c>
      <c r="W12" s="63"/>
      <c r="X12" s="63">
        <v>0.277</v>
      </c>
      <c r="Y12" s="63"/>
      <c r="Z12" s="64">
        <v>3.494084470841783E-06</v>
      </c>
      <c r="AB12" s="113"/>
    </row>
    <row r="13" spans="2:28" s="6" customFormat="1" ht="9.75">
      <c r="B13" s="6" t="s">
        <v>164</v>
      </c>
      <c r="D13" s="63">
        <v>5.635</v>
      </c>
      <c r="E13" s="63"/>
      <c r="F13" s="63">
        <v>4.373</v>
      </c>
      <c r="G13" s="63"/>
      <c r="H13" s="63">
        <v>3.979</v>
      </c>
      <c r="I13" s="63"/>
      <c r="J13" s="63">
        <v>4.708</v>
      </c>
      <c r="K13" s="63"/>
      <c r="L13" s="63">
        <v>6.373</v>
      </c>
      <c r="M13" s="63"/>
      <c r="N13" s="63">
        <v>4.038</v>
      </c>
      <c r="O13" s="63"/>
      <c r="P13" s="63">
        <v>4.03</v>
      </c>
      <c r="Q13" s="63"/>
      <c r="R13" s="63">
        <v>4.633</v>
      </c>
      <c r="S13" s="63"/>
      <c r="T13" s="63">
        <v>4.197</v>
      </c>
      <c r="U13" s="63"/>
      <c r="V13" s="63">
        <v>4.287</v>
      </c>
      <c r="W13" s="63"/>
      <c r="X13" s="63">
        <v>5.493</v>
      </c>
      <c r="Y13" s="63"/>
      <c r="Z13" s="64">
        <v>6.9288830318895E-05</v>
      </c>
      <c r="AB13" s="113"/>
    </row>
    <row r="14" spans="2:28" s="6" customFormat="1" ht="9.75">
      <c r="B14" s="6" t="s">
        <v>165</v>
      </c>
      <c r="D14" s="63">
        <v>3.541</v>
      </c>
      <c r="E14" s="63"/>
      <c r="F14" s="63">
        <v>3.47</v>
      </c>
      <c r="G14" s="63"/>
      <c r="H14" s="63">
        <v>3.4</v>
      </c>
      <c r="I14" s="63"/>
      <c r="J14" s="63">
        <v>3.33</v>
      </c>
      <c r="K14" s="63"/>
      <c r="L14" s="63">
        <v>3.26</v>
      </c>
      <c r="M14" s="63"/>
      <c r="N14" s="63">
        <v>3.19</v>
      </c>
      <c r="O14" s="63"/>
      <c r="P14" s="63">
        <v>3.12</v>
      </c>
      <c r="Q14" s="63"/>
      <c r="R14" s="63">
        <v>3.05</v>
      </c>
      <c r="S14" s="63"/>
      <c r="T14" s="63">
        <v>2.978</v>
      </c>
      <c r="U14" s="63"/>
      <c r="V14" s="63">
        <v>3.618</v>
      </c>
      <c r="W14" s="63"/>
      <c r="X14" s="63">
        <v>4.271</v>
      </c>
      <c r="Y14" s="63"/>
      <c r="Z14" s="64">
        <v>5.387449377243774E-05</v>
      </c>
      <c r="AB14" s="113"/>
    </row>
    <row r="15" spans="2:28" s="6" customFormat="1" ht="9.75">
      <c r="B15" s="6" t="s">
        <v>271</v>
      </c>
      <c r="D15" s="63">
        <v>34.647</v>
      </c>
      <c r="E15" s="63"/>
      <c r="F15" s="63">
        <v>31.921</v>
      </c>
      <c r="G15" s="63"/>
      <c r="H15" s="63">
        <v>47.645</v>
      </c>
      <c r="I15" s="63"/>
      <c r="J15" s="63">
        <v>52.111</v>
      </c>
      <c r="K15" s="63"/>
      <c r="L15" s="63">
        <v>50</v>
      </c>
      <c r="M15" s="63"/>
      <c r="N15" s="63">
        <v>30</v>
      </c>
      <c r="O15" s="63"/>
      <c r="P15" s="63">
        <v>35</v>
      </c>
      <c r="Q15" s="63"/>
      <c r="R15" s="63">
        <v>36</v>
      </c>
      <c r="S15" s="63"/>
      <c r="T15" s="63">
        <v>25</v>
      </c>
      <c r="U15" s="63"/>
      <c r="V15" s="63">
        <v>26</v>
      </c>
      <c r="W15" s="63"/>
      <c r="X15" s="63">
        <v>30</v>
      </c>
      <c r="Y15" s="63"/>
      <c r="Z15" s="64">
        <v>0.00037842070081318946</v>
      </c>
      <c r="AB15" s="113"/>
    </row>
    <row r="16" spans="2:28" s="6" customFormat="1" ht="9.75">
      <c r="B16" s="6" t="s">
        <v>166</v>
      </c>
      <c r="D16" s="63">
        <v>147.668</v>
      </c>
      <c r="E16" s="63"/>
      <c r="F16" s="63">
        <v>151.744</v>
      </c>
      <c r="G16" s="63"/>
      <c r="H16" s="63">
        <v>151.91</v>
      </c>
      <c r="I16" s="63"/>
      <c r="J16" s="63">
        <v>158.551</v>
      </c>
      <c r="K16" s="63"/>
      <c r="L16" s="63">
        <v>163.927</v>
      </c>
      <c r="M16" s="63"/>
      <c r="N16" s="63">
        <v>158.566</v>
      </c>
      <c r="O16" s="63"/>
      <c r="P16" s="63">
        <v>191.563</v>
      </c>
      <c r="Q16" s="63"/>
      <c r="R16" s="63">
        <v>206.169</v>
      </c>
      <c r="S16" s="63"/>
      <c r="T16" s="63">
        <v>211.037</v>
      </c>
      <c r="U16" s="63"/>
      <c r="V16" s="63">
        <v>257.022</v>
      </c>
      <c r="W16" s="63"/>
      <c r="X16" s="63">
        <v>279.606</v>
      </c>
      <c r="Y16" s="63"/>
      <c r="Z16" s="64">
        <v>0.0035269566157190885</v>
      </c>
      <c r="AB16" s="113"/>
    </row>
    <row r="17" spans="2:28" s="6" customFormat="1" ht="9.75">
      <c r="B17" s="127" t="s">
        <v>167</v>
      </c>
      <c r="D17" s="63">
        <v>2.323</v>
      </c>
      <c r="E17" s="63"/>
      <c r="F17" s="63">
        <v>2.702</v>
      </c>
      <c r="G17" s="63"/>
      <c r="H17" s="63">
        <v>2.843</v>
      </c>
      <c r="I17" s="63"/>
      <c r="J17" s="63">
        <v>1.525</v>
      </c>
      <c r="K17" s="63"/>
      <c r="L17" s="63">
        <v>1.699</v>
      </c>
      <c r="M17" s="63"/>
      <c r="N17" s="63">
        <v>1.318</v>
      </c>
      <c r="O17" s="63"/>
      <c r="P17" s="63">
        <v>2.091</v>
      </c>
      <c r="Q17" s="63"/>
      <c r="R17" s="63">
        <v>1.93</v>
      </c>
      <c r="S17" s="63"/>
      <c r="T17" s="63">
        <v>2.854</v>
      </c>
      <c r="U17" s="63"/>
      <c r="V17" s="63">
        <v>3.227</v>
      </c>
      <c r="W17" s="63"/>
      <c r="X17" s="63">
        <v>3.306</v>
      </c>
      <c r="Y17" s="63"/>
      <c r="Z17" s="64">
        <v>4.170196122961348E-05</v>
      </c>
      <c r="AB17" s="113"/>
    </row>
    <row r="18" spans="2:28" s="6" customFormat="1" ht="9.75">
      <c r="B18" s="6" t="s">
        <v>168</v>
      </c>
      <c r="D18" s="63">
        <v>16.376</v>
      </c>
      <c r="E18" s="63"/>
      <c r="F18" s="63">
        <v>15.19</v>
      </c>
      <c r="G18" s="63"/>
      <c r="H18" s="63">
        <v>17.688</v>
      </c>
      <c r="I18" s="63"/>
      <c r="J18" s="63">
        <v>14.064</v>
      </c>
      <c r="K18" s="63"/>
      <c r="L18" s="63">
        <v>13.76</v>
      </c>
      <c r="M18" s="63"/>
      <c r="N18" s="63">
        <v>12.985</v>
      </c>
      <c r="O18" s="63"/>
      <c r="P18" s="63">
        <v>11.275</v>
      </c>
      <c r="Q18" s="63"/>
      <c r="R18" s="63">
        <v>12.006</v>
      </c>
      <c r="S18" s="63"/>
      <c r="T18" s="63">
        <v>16.213</v>
      </c>
      <c r="U18" s="63"/>
      <c r="V18" s="63">
        <v>15.203</v>
      </c>
      <c r="W18" s="63"/>
      <c r="X18" s="63">
        <v>14.516</v>
      </c>
      <c r="Y18" s="63"/>
      <c r="Z18" s="64">
        <v>0.00018310516310014193</v>
      </c>
      <c r="AB18" s="113"/>
    </row>
    <row r="19" spans="2:28" s="6" customFormat="1" ht="9.75">
      <c r="B19" s="6" t="s">
        <v>169</v>
      </c>
      <c r="D19" s="63">
        <v>65.485</v>
      </c>
      <c r="E19" s="63"/>
      <c r="F19" s="63">
        <v>66.221</v>
      </c>
      <c r="G19" s="63"/>
      <c r="H19" s="63">
        <v>68.898</v>
      </c>
      <c r="I19" s="63"/>
      <c r="J19" s="63">
        <v>67.664</v>
      </c>
      <c r="K19" s="63"/>
      <c r="L19" s="63">
        <v>65.145</v>
      </c>
      <c r="M19" s="63"/>
      <c r="N19" s="63">
        <v>64.481</v>
      </c>
      <c r="O19" s="63"/>
      <c r="P19" s="63">
        <v>65.17</v>
      </c>
      <c r="Q19" s="63"/>
      <c r="R19" s="63">
        <v>71.946</v>
      </c>
      <c r="S19" s="63"/>
      <c r="T19" s="63">
        <v>68.66</v>
      </c>
      <c r="U19" s="63"/>
      <c r="V19" s="63">
        <v>68.13</v>
      </c>
      <c r="W19" s="63"/>
      <c r="X19" s="63">
        <v>68.082</v>
      </c>
      <c r="Y19" s="63"/>
      <c r="Z19" s="64">
        <v>0.0008587879384254521</v>
      </c>
      <c r="AB19" s="113"/>
    </row>
    <row r="20" spans="2:28" s="6" customFormat="1" ht="9.75">
      <c r="B20" s="6" t="s">
        <v>171</v>
      </c>
      <c r="D20" s="63">
        <v>3.395</v>
      </c>
      <c r="E20" s="63"/>
      <c r="F20" s="63">
        <v>3.382</v>
      </c>
      <c r="G20" s="63"/>
      <c r="H20" s="63">
        <v>3.211</v>
      </c>
      <c r="I20" s="63"/>
      <c r="J20" s="63">
        <v>3.107</v>
      </c>
      <c r="K20" s="63"/>
      <c r="L20" s="63">
        <v>2.958</v>
      </c>
      <c r="M20" s="63"/>
      <c r="N20" s="63">
        <v>2.65</v>
      </c>
      <c r="O20" s="63"/>
      <c r="P20" s="63">
        <v>2.3</v>
      </c>
      <c r="Q20" s="63"/>
      <c r="R20" s="63">
        <v>2</v>
      </c>
      <c r="S20" s="63"/>
      <c r="T20" s="63">
        <v>1.8</v>
      </c>
      <c r="U20" s="63"/>
      <c r="V20" s="63">
        <v>1.7</v>
      </c>
      <c r="W20" s="63"/>
      <c r="X20" s="63">
        <v>2</v>
      </c>
      <c r="Y20" s="63"/>
      <c r="Z20" s="64">
        <v>2.5228046720879298E-05</v>
      </c>
      <c r="AB20" s="113"/>
    </row>
    <row r="21" spans="2:28" s="6" customFormat="1" ht="9.75">
      <c r="B21" s="6" t="s">
        <v>172</v>
      </c>
      <c r="D21" s="63">
        <v>488.966</v>
      </c>
      <c r="E21" s="63"/>
      <c r="F21" s="63">
        <v>589.129</v>
      </c>
      <c r="G21" s="63"/>
      <c r="H21" s="63">
        <v>453.107</v>
      </c>
      <c r="I21" s="63"/>
      <c r="J21" s="63">
        <v>424.73</v>
      </c>
      <c r="K21" s="63"/>
      <c r="L21" s="63">
        <v>445.666</v>
      </c>
      <c r="M21" s="63"/>
      <c r="N21" s="63">
        <v>477.666</v>
      </c>
      <c r="O21" s="63"/>
      <c r="P21" s="63">
        <v>396.323</v>
      </c>
      <c r="Q21" s="63"/>
      <c r="R21" s="63">
        <v>339.053</v>
      </c>
      <c r="S21" s="63"/>
      <c r="T21" s="63">
        <v>266.08</v>
      </c>
      <c r="U21" s="63"/>
      <c r="V21" s="63">
        <v>397.733</v>
      </c>
      <c r="W21" s="63"/>
      <c r="X21" s="63">
        <v>301.47</v>
      </c>
      <c r="Y21" s="63"/>
      <c r="Z21" s="64">
        <v>0.003802749622471741</v>
      </c>
      <c r="AB21" s="113"/>
    </row>
    <row r="22" spans="2:28" s="6" customFormat="1" ht="9.75">
      <c r="B22" s="6" t="s">
        <v>173</v>
      </c>
      <c r="D22" s="63">
        <v>100.403</v>
      </c>
      <c r="E22" s="63"/>
      <c r="F22" s="63">
        <v>96.453</v>
      </c>
      <c r="G22" s="63"/>
      <c r="H22" s="63">
        <v>74.075</v>
      </c>
      <c r="I22" s="63"/>
      <c r="J22" s="63">
        <v>77.705</v>
      </c>
      <c r="K22" s="63"/>
      <c r="L22" s="63">
        <v>79.61</v>
      </c>
      <c r="M22" s="63"/>
      <c r="N22" s="63">
        <v>75.147</v>
      </c>
      <c r="O22" s="63"/>
      <c r="P22" s="63">
        <v>72.728</v>
      </c>
      <c r="Q22" s="63"/>
      <c r="R22" s="63">
        <v>73</v>
      </c>
      <c r="S22" s="63"/>
      <c r="T22" s="63">
        <v>73.203</v>
      </c>
      <c r="U22" s="63"/>
      <c r="V22" s="63">
        <v>73</v>
      </c>
      <c r="W22" s="63"/>
      <c r="X22" s="63">
        <v>73</v>
      </c>
      <c r="Y22" s="63"/>
      <c r="Z22" s="64">
        <v>0.0009208237053120944</v>
      </c>
      <c r="AB22" s="113"/>
    </row>
    <row r="23" spans="2:28" s="6" customFormat="1" ht="9.75">
      <c r="B23" s="6" t="s">
        <v>174</v>
      </c>
      <c r="D23" s="63">
        <v>229.66</v>
      </c>
      <c r="E23" s="63"/>
      <c r="F23" s="63">
        <v>179.916</v>
      </c>
      <c r="G23" s="63"/>
      <c r="H23" s="63">
        <v>132.062</v>
      </c>
      <c r="I23" s="63"/>
      <c r="J23" s="63">
        <v>179.603</v>
      </c>
      <c r="K23" s="63"/>
      <c r="L23" s="63">
        <v>163.861</v>
      </c>
      <c r="M23" s="63"/>
      <c r="N23" s="63">
        <v>157.261</v>
      </c>
      <c r="O23" s="63"/>
      <c r="P23" s="63">
        <v>230.516</v>
      </c>
      <c r="Q23" s="63"/>
      <c r="R23" s="63">
        <v>235.342</v>
      </c>
      <c r="S23" s="63"/>
      <c r="T23" s="63">
        <v>219.762</v>
      </c>
      <c r="U23" s="63"/>
      <c r="V23" s="63">
        <v>180.813</v>
      </c>
      <c r="W23" s="63"/>
      <c r="X23" s="63">
        <v>154.45</v>
      </c>
      <c r="Y23" s="63"/>
      <c r="Z23" s="64">
        <v>0.0019482359080199036</v>
      </c>
      <c r="AB23" s="113"/>
    </row>
    <row r="24" spans="1:28" s="9" customFormat="1" ht="9.75">
      <c r="A24" s="115" t="s">
        <v>175</v>
      </c>
      <c r="B24" s="115"/>
      <c r="C24" s="115"/>
      <c r="D24" s="67">
        <v>1622.9140000000002</v>
      </c>
      <c r="E24" s="67"/>
      <c r="F24" s="67">
        <v>1629.288</v>
      </c>
      <c r="G24" s="67"/>
      <c r="H24" s="67">
        <v>1458.4450000000002</v>
      </c>
      <c r="I24" s="67"/>
      <c r="J24" s="67">
        <v>1488.3819999999998</v>
      </c>
      <c r="K24" s="67"/>
      <c r="L24" s="67">
        <v>1509.0559999999996</v>
      </c>
      <c r="M24" s="67"/>
      <c r="N24" s="67">
        <v>1535.324</v>
      </c>
      <c r="O24" s="67"/>
      <c r="P24" s="67">
        <v>1627.0529999999999</v>
      </c>
      <c r="Q24" s="67"/>
      <c r="R24" s="67">
        <v>1585.2330000000002</v>
      </c>
      <c r="S24" s="67"/>
      <c r="T24" s="67">
        <v>1558.5739999999998</v>
      </c>
      <c r="U24" s="67"/>
      <c r="V24" s="67">
        <v>1704.717</v>
      </c>
      <c r="W24" s="67"/>
      <c r="X24" s="67">
        <v>1661.5010000000002</v>
      </c>
      <c r="Y24" s="67"/>
      <c r="Z24" s="68">
        <v>0.02095821242739384</v>
      </c>
      <c r="AB24" s="113"/>
    </row>
    <row r="25" spans="1:28" s="9" customFormat="1" ht="9.75" customHeight="1">
      <c r="A25" s="119"/>
      <c r="B25" s="119"/>
      <c r="C25" s="11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B25" s="113"/>
    </row>
    <row r="26" spans="2:28" s="10" customFormat="1" ht="9.75">
      <c r="B26" s="10" t="s">
        <v>176</v>
      </c>
      <c r="D26" s="63">
        <v>479.81</v>
      </c>
      <c r="E26" s="63"/>
      <c r="F26" s="63">
        <v>487.438</v>
      </c>
      <c r="G26" s="63"/>
      <c r="H26" s="63">
        <v>497.573</v>
      </c>
      <c r="I26" s="63"/>
      <c r="J26" s="63">
        <v>602.642</v>
      </c>
      <c r="K26" s="63"/>
      <c r="L26" s="63">
        <v>607.492</v>
      </c>
      <c r="M26" s="63"/>
      <c r="N26" s="63">
        <v>546.333</v>
      </c>
      <c r="O26" s="63"/>
      <c r="P26" s="63">
        <v>578.62</v>
      </c>
      <c r="Q26" s="63"/>
      <c r="R26" s="63">
        <v>588.988</v>
      </c>
      <c r="S26" s="63"/>
      <c r="T26" s="63">
        <v>595.385</v>
      </c>
      <c r="U26" s="63"/>
      <c r="V26" s="63">
        <v>599.846</v>
      </c>
      <c r="W26" s="63"/>
      <c r="X26" s="63">
        <v>626.528</v>
      </c>
      <c r="Y26" s="63"/>
      <c r="Z26" s="64">
        <v>0.007903038827969533</v>
      </c>
      <c r="AB26" s="113"/>
    </row>
    <row r="27" spans="2:28" s="6" customFormat="1" ht="9.75">
      <c r="B27" s="6" t="s">
        <v>177</v>
      </c>
      <c r="D27" s="63">
        <v>2.279</v>
      </c>
      <c r="E27" s="63"/>
      <c r="F27" s="63">
        <v>2.55</v>
      </c>
      <c r="G27" s="63"/>
      <c r="H27" s="63">
        <v>2.357</v>
      </c>
      <c r="I27" s="63"/>
      <c r="J27" s="63">
        <v>1.958</v>
      </c>
      <c r="K27" s="63"/>
      <c r="L27" s="63">
        <v>2.351</v>
      </c>
      <c r="M27" s="63"/>
      <c r="N27" s="63">
        <v>2.154</v>
      </c>
      <c r="O27" s="63"/>
      <c r="P27" s="63">
        <v>4.523</v>
      </c>
      <c r="Q27" s="63"/>
      <c r="R27" s="63">
        <v>2.826</v>
      </c>
      <c r="S27" s="63"/>
      <c r="T27" s="63">
        <v>3.186</v>
      </c>
      <c r="U27" s="63"/>
      <c r="V27" s="63">
        <v>3.37</v>
      </c>
      <c r="W27" s="63"/>
      <c r="X27" s="63">
        <v>13.292</v>
      </c>
      <c r="Y27" s="63"/>
      <c r="Z27" s="64">
        <v>0.0001676655985069638</v>
      </c>
      <c r="AB27" s="113"/>
    </row>
    <row r="28" spans="2:28" s="6" customFormat="1" ht="9.75">
      <c r="B28" s="6" t="s">
        <v>178</v>
      </c>
      <c r="D28" s="63">
        <v>60.5</v>
      </c>
      <c r="E28" s="63"/>
      <c r="F28" s="63">
        <v>63.5</v>
      </c>
      <c r="G28" s="63"/>
      <c r="H28" s="63">
        <v>66</v>
      </c>
      <c r="I28" s="63"/>
      <c r="J28" s="63">
        <v>75</v>
      </c>
      <c r="K28" s="63"/>
      <c r="L28" s="63">
        <v>85.094</v>
      </c>
      <c r="M28" s="63"/>
      <c r="N28" s="63">
        <v>115.839</v>
      </c>
      <c r="O28" s="63"/>
      <c r="P28" s="63">
        <v>117.695</v>
      </c>
      <c r="Q28" s="63"/>
      <c r="R28" s="63">
        <v>111.468</v>
      </c>
      <c r="S28" s="63"/>
      <c r="T28" s="63">
        <v>120.25</v>
      </c>
      <c r="U28" s="63"/>
      <c r="V28" s="63">
        <v>120.288</v>
      </c>
      <c r="W28" s="63"/>
      <c r="X28" s="63">
        <v>120.6</v>
      </c>
      <c r="Y28" s="63"/>
      <c r="Z28" s="64">
        <v>0.0015212512172690215</v>
      </c>
      <c r="AB28" s="113"/>
    </row>
    <row r="29" spans="2:28" s="6" customFormat="1" ht="9.75">
      <c r="B29" s="6" t="s">
        <v>179</v>
      </c>
      <c r="D29" s="63">
        <v>12521.884</v>
      </c>
      <c r="E29" s="63"/>
      <c r="F29" s="63">
        <v>12402.633</v>
      </c>
      <c r="G29" s="63"/>
      <c r="H29" s="63">
        <v>12542.986</v>
      </c>
      <c r="I29" s="63"/>
      <c r="J29" s="63">
        <v>12735.737</v>
      </c>
      <c r="K29" s="63"/>
      <c r="L29" s="63">
        <v>13125.487</v>
      </c>
      <c r="M29" s="63"/>
      <c r="N29" s="63">
        <v>13536.409</v>
      </c>
      <c r="O29" s="63"/>
      <c r="P29" s="63">
        <v>13869.604</v>
      </c>
      <c r="Q29" s="63"/>
      <c r="R29" s="63">
        <v>13967.764</v>
      </c>
      <c r="S29" s="63"/>
      <c r="T29" s="63">
        <v>14811.39</v>
      </c>
      <c r="U29" s="63"/>
      <c r="V29" s="63">
        <v>15314</v>
      </c>
      <c r="W29" s="63"/>
      <c r="X29" s="63">
        <v>15246.234</v>
      </c>
      <c r="Y29" s="63"/>
      <c r="Z29" s="64">
        <v>0.19231635183472923</v>
      </c>
      <c r="AB29" s="113"/>
    </row>
    <row r="30" spans="2:28" s="6" customFormat="1" ht="9.75">
      <c r="B30" s="6" t="s">
        <v>180</v>
      </c>
      <c r="D30" s="63">
        <v>154.536</v>
      </c>
      <c r="E30" s="63"/>
      <c r="F30" s="63">
        <v>154.147</v>
      </c>
      <c r="G30" s="63"/>
      <c r="H30" s="63">
        <v>158.126</v>
      </c>
      <c r="I30" s="63"/>
      <c r="J30" s="63">
        <v>158.965</v>
      </c>
      <c r="K30" s="63"/>
      <c r="L30" s="63">
        <v>168.01</v>
      </c>
      <c r="M30" s="63"/>
      <c r="N30" s="63">
        <v>170.72</v>
      </c>
      <c r="O30" s="63"/>
      <c r="P30" s="63">
        <v>155.23</v>
      </c>
      <c r="Q30" s="63"/>
      <c r="R30" s="63">
        <v>170.129</v>
      </c>
      <c r="S30" s="63"/>
      <c r="T30" s="63">
        <v>160.789</v>
      </c>
      <c r="U30" s="63"/>
      <c r="V30" s="63">
        <v>145.193</v>
      </c>
      <c r="W30" s="63"/>
      <c r="X30" s="63">
        <v>142.775</v>
      </c>
      <c r="Y30" s="63"/>
      <c r="Z30" s="64">
        <v>0.0018009671852867708</v>
      </c>
      <c r="AB30" s="113"/>
    </row>
    <row r="31" spans="2:28" s="6" customFormat="1" ht="9.75">
      <c r="B31" s="6" t="s">
        <v>181</v>
      </c>
      <c r="D31" s="63">
        <v>1.5</v>
      </c>
      <c r="E31" s="63"/>
      <c r="F31" s="63">
        <v>1.5</v>
      </c>
      <c r="G31" s="63"/>
      <c r="H31" s="63">
        <v>1.5</v>
      </c>
      <c r="I31" s="63"/>
      <c r="J31" s="63">
        <v>1.5</v>
      </c>
      <c r="K31" s="63"/>
      <c r="L31" s="63">
        <v>1.5</v>
      </c>
      <c r="M31" s="63"/>
      <c r="N31" s="63">
        <v>1.5</v>
      </c>
      <c r="O31" s="63"/>
      <c r="P31" s="63">
        <v>1.5</v>
      </c>
      <c r="Q31" s="63"/>
      <c r="R31" s="63">
        <v>1.5</v>
      </c>
      <c r="S31" s="63"/>
      <c r="T31" s="63">
        <v>1.5</v>
      </c>
      <c r="U31" s="63"/>
      <c r="V31" s="63">
        <v>1.5</v>
      </c>
      <c r="W31" s="63"/>
      <c r="X31" s="63">
        <v>1.5</v>
      </c>
      <c r="Y31" s="63"/>
      <c r="Z31" s="64">
        <v>1.8921035040659472E-05</v>
      </c>
      <c r="AB31" s="113"/>
    </row>
    <row r="32" spans="2:28" s="6" customFormat="1" ht="9.75">
      <c r="B32" s="6" t="s">
        <v>182</v>
      </c>
      <c r="D32" s="63">
        <v>2952.198</v>
      </c>
      <c r="E32" s="63"/>
      <c r="F32" s="63">
        <v>3035.883</v>
      </c>
      <c r="G32" s="63"/>
      <c r="H32" s="63">
        <v>3151.869</v>
      </c>
      <c r="I32" s="63"/>
      <c r="J32" s="63">
        <v>3142.802</v>
      </c>
      <c r="K32" s="63"/>
      <c r="L32" s="63">
        <v>3245.163</v>
      </c>
      <c r="M32" s="63"/>
      <c r="N32" s="63">
        <v>3250.099</v>
      </c>
      <c r="O32" s="63"/>
      <c r="P32" s="63">
        <v>3408.96</v>
      </c>
      <c r="Q32" s="63"/>
      <c r="R32" s="63">
        <v>3418.821</v>
      </c>
      <c r="S32" s="63"/>
      <c r="T32" s="63">
        <v>3727.088</v>
      </c>
      <c r="U32" s="63"/>
      <c r="V32" s="63">
        <v>3497.284</v>
      </c>
      <c r="W32" s="63"/>
      <c r="X32" s="63">
        <v>3599.693</v>
      </c>
      <c r="Y32" s="63"/>
      <c r="Z32" s="64">
        <v>0.045406611592411085</v>
      </c>
      <c r="AB32" s="113"/>
    </row>
    <row r="33" spans="2:28" s="6" customFormat="1" ht="9.75">
      <c r="B33" s="6" t="s">
        <v>183</v>
      </c>
      <c r="D33" s="63">
        <v>4499.002</v>
      </c>
      <c r="E33" s="63"/>
      <c r="F33" s="63">
        <v>4726.872</v>
      </c>
      <c r="G33" s="63"/>
      <c r="H33" s="63">
        <v>4698.554</v>
      </c>
      <c r="I33" s="63"/>
      <c r="J33" s="63">
        <v>4815.647</v>
      </c>
      <c r="K33" s="63"/>
      <c r="L33" s="63">
        <v>5041.407</v>
      </c>
      <c r="M33" s="63"/>
      <c r="N33" s="63">
        <v>5384.473</v>
      </c>
      <c r="O33" s="63"/>
      <c r="P33" s="63">
        <v>5463.307</v>
      </c>
      <c r="Q33" s="63"/>
      <c r="R33" s="63">
        <v>5712</v>
      </c>
      <c r="S33" s="63"/>
      <c r="T33" s="63">
        <v>6010.259</v>
      </c>
      <c r="U33" s="63"/>
      <c r="V33" s="63">
        <v>6216.777</v>
      </c>
      <c r="W33" s="63"/>
      <c r="X33" s="63">
        <v>6109.783</v>
      </c>
      <c r="Y33" s="63"/>
      <c r="Z33" s="64">
        <v>0.07706894548921704</v>
      </c>
      <c r="AB33" s="113"/>
    </row>
    <row r="34" spans="2:28" s="6" customFormat="1" ht="9.75">
      <c r="B34" s="6" t="s">
        <v>184</v>
      </c>
      <c r="D34" s="63">
        <v>4295.836</v>
      </c>
      <c r="E34" s="63"/>
      <c r="F34" s="63">
        <v>4287.426</v>
      </c>
      <c r="G34" s="63"/>
      <c r="H34" s="63">
        <v>4304.004</v>
      </c>
      <c r="I34" s="63"/>
      <c r="J34" s="63">
        <v>4084.958</v>
      </c>
      <c r="K34" s="63"/>
      <c r="L34" s="63">
        <v>4051.296</v>
      </c>
      <c r="M34" s="63"/>
      <c r="N34" s="63">
        <v>3756.395</v>
      </c>
      <c r="O34" s="63"/>
      <c r="P34" s="63">
        <v>3631.035</v>
      </c>
      <c r="Q34" s="63"/>
      <c r="R34" s="63">
        <v>3620.549</v>
      </c>
      <c r="S34" s="63"/>
      <c r="T34" s="63">
        <v>3612.066</v>
      </c>
      <c r="U34" s="63"/>
      <c r="V34" s="63">
        <v>3423.099</v>
      </c>
      <c r="W34" s="63"/>
      <c r="X34" s="63">
        <v>3167.61</v>
      </c>
      <c r="Y34" s="63"/>
      <c r="Z34" s="64">
        <v>0.039956306536762236</v>
      </c>
      <c r="AB34" s="113"/>
    </row>
    <row r="35" spans="2:28" s="6" customFormat="1" ht="9.75">
      <c r="B35" s="6" t="s">
        <v>185</v>
      </c>
      <c r="D35" s="63">
        <v>200</v>
      </c>
      <c r="E35" s="63"/>
      <c r="F35" s="63">
        <v>200</v>
      </c>
      <c r="G35" s="63"/>
      <c r="H35" s="63">
        <v>200</v>
      </c>
      <c r="I35" s="63"/>
      <c r="J35" s="63">
        <v>202</v>
      </c>
      <c r="K35" s="63"/>
      <c r="L35" s="63">
        <v>212.4</v>
      </c>
      <c r="M35" s="63"/>
      <c r="N35" s="63">
        <v>213.9</v>
      </c>
      <c r="O35" s="63"/>
      <c r="P35" s="63">
        <v>208.4</v>
      </c>
      <c r="Q35" s="63"/>
      <c r="R35" s="63">
        <v>204</v>
      </c>
      <c r="S35" s="63"/>
      <c r="T35" s="63">
        <v>220.7</v>
      </c>
      <c r="U35" s="63"/>
      <c r="V35" s="63">
        <v>214.8</v>
      </c>
      <c r="W35" s="63"/>
      <c r="X35" s="63">
        <v>203.9</v>
      </c>
      <c r="Y35" s="63"/>
      <c r="Z35" s="64">
        <v>0.0025719993631936446</v>
      </c>
      <c r="AB35" s="113"/>
    </row>
    <row r="36" spans="2:28" s="6" customFormat="1" ht="9.75">
      <c r="B36" s="6" t="s">
        <v>186</v>
      </c>
      <c r="D36" s="63">
        <v>1752.258</v>
      </c>
      <c r="E36" s="63"/>
      <c r="F36" s="63">
        <v>1864.37</v>
      </c>
      <c r="G36" s="63"/>
      <c r="H36" s="63">
        <v>1945.918</v>
      </c>
      <c r="I36" s="63"/>
      <c r="J36" s="63">
        <v>1849.354</v>
      </c>
      <c r="K36" s="63"/>
      <c r="L36" s="63">
        <v>1711.701</v>
      </c>
      <c r="M36" s="63"/>
      <c r="N36" s="63">
        <v>1732.049</v>
      </c>
      <c r="O36" s="63"/>
      <c r="P36" s="63">
        <v>1656.927</v>
      </c>
      <c r="Q36" s="63"/>
      <c r="R36" s="63">
        <v>1587.606</v>
      </c>
      <c r="S36" s="63"/>
      <c r="T36" s="63">
        <v>1726.556</v>
      </c>
      <c r="U36" s="63"/>
      <c r="V36" s="63">
        <v>1640.669</v>
      </c>
      <c r="W36" s="63"/>
      <c r="X36" s="63">
        <v>1377.343</v>
      </c>
      <c r="Y36" s="63"/>
      <c r="Z36" s="64">
        <v>0.017373836777338027</v>
      </c>
      <c r="AB36" s="113"/>
    </row>
    <row r="37" spans="2:28" s="6" customFormat="1" ht="9.75">
      <c r="B37" s="6" t="s">
        <v>187</v>
      </c>
      <c r="D37" s="63">
        <v>1282.313</v>
      </c>
      <c r="E37" s="63"/>
      <c r="F37" s="63">
        <v>1381.423</v>
      </c>
      <c r="G37" s="63"/>
      <c r="H37" s="63">
        <v>1394.022</v>
      </c>
      <c r="I37" s="63"/>
      <c r="J37" s="63">
        <v>1393.214</v>
      </c>
      <c r="K37" s="63"/>
      <c r="L37" s="63">
        <v>1428.832</v>
      </c>
      <c r="M37" s="63"/>
      <c r="N37" s="63">
        <v>1373.105</v>
      </c>
      <c r="O37" s="63"/>
      <c r="P37" s="63">
        <v>1472.239</v>
      </c>
      <c r="Q37" s="63"/>
      <c r="R37" s="63">
        <v>1482.899</v>
      </c>
      <c r="S37" s="63"/>
      <c r="T37" s="63">
        <v>1458.126</v>
      </c>
      <c r="U37" s="63"/>
      <c r="V37" s="63">
        <v>1486.05</v>
      </c>
      <c r="W37" s="63"/>
      <c r="X37" s="63">
        <v>1574.443</v>
      </c>
      <c r="Y37" s="63"/>
      <c r="Z37" s="64">
        <v>0.01986006078168068</v>
      </c>
      <c r="AB37" s="113"/>
    </row>
    <row r="38" spans="2:28" s="6" customFormat="1" ht="9.75">
      <c r="B38" s="6" t="s">
        <v>188</v>
      </c>
      <c r="D38" s="63">
        <v>185.811</v>
      </c>
      <c r="E38" s="63"/>
      <c r="F38" s="63">
        <v>144.511</v>
      </c>
      <c r="G38" s="63"/>
      <c r="H38" s="63">
        <v>133.839</v>
      </c>
      <c r="I38" s="63"/>
      <c r="J38" s="63">
        <v>117.061</v>
      </c>
      <c r="K38" s="63"/>
      <c r="L38" s="63">
        <v>122.804</v>
      </c>
      <c r="M38" s="63"/>
      <c r="N38" s="63">
        <v>120.835</v>
      </c>
      <c r="O38" s="63"/>
      <c r="P38" s="63">
        <v>120</v>
      </c>
      <c r="Q38" s="63"/>
      <c r="R38" s="63">
        <v>129.841</v>
      </c>
      <c r="S38" s="63"/>
      <c r="T38" s="63">
        <v>128.683</v>
      </c>
      <c r="U38" s="63"/>
      <c r="V38" s="63">
        <v>127.352</v>
      </c>
      <c r="W38" s="63"/>
      <c r="X38" s="63">
        <v>129.191</v>
      </c>
      <c r="Y38" s="63"/>
      <c r="Z38" s="64">
        <v>0.0016296182919585587</v>
      </c>
      <c r="AB38" s="113"/>
    </row>
    <row r="39" spans="2:28" s="6" customFormat="1" ht="9.75">
      <c r="B39" s="6" t="s">
        <v>189</v>
      </c>
      <c r="D39" s="63">
        <v>1192.33</v>
      </c>
      <c r="E39" s="63"/>
      <c r="F39" s="63">
        <v>1189.56</v>
      </c>
      <c r="G39" s="63"/>
      <c r="H39" s="63">
        <v>1167.87</v>
      </c>
      <c r="I39" s="63"/>
      <c r="J39" s="63">
        <v>1134.79</v>
      </c>
      <c r="K39" s="63"/>
      <c r="L39" s="63">
        <v>1175.6</v>
      </c>
      <c r="M39" s="63"/>
      <c r="N39" s="63">
        <v>1177.79</v>
      </c>
      <c r="O39" s="63"/>
      <c r="P39" s="63">
        <v>1131.5</v>
      </c>
      <c r="Q39" s="63"/>
      <c r="R39" s="63">
        <v>1080.91</v>
      </c>
      <c r="S39" s="63"/>
      <c r="T39" s="63">
        <v>1118.02</v>
      </c>
      <c r="U39" s="63"/>
      <c r="V39" s="63">
        <v>1107.02</v>
      </c>
      <c r="W39" s="63"/>
      <c r="X39" s="63">
        <v>1185.61</v>
      </c>
      <c r="Y39" s="63"/>
      <c r="Z39" s="64">
        <v>0.01495531223637085</v>
      </c>
      <c r="AB39" s="113"/>
    </row>
    <row r="40" spans="2:28" s="6" customFormat="1" ht="9.75">
      <c r="B40" s="6" t="s">
        <v>190</v>
      </c>
      <c r="D40" s="63">
        <v>349.421</v>
      </c>
      <c r="E40" s="63"/>
      <c r="F40" s="63">
        <v>340.056</v>
      </c>
      <c r="G40" s="63"/>
      <c r="H40" s="63">
        <v>343.414</v>
      </c>
      <c r="I40" s="63"/>
      <c r="J40" s="63">
        <v>335.961</v>
      </c>
      <c r="K40" s="63"/>
      <c r="L40" s="63">
        <v>339.117</v>
      </c>
      <c r="M40" s="63"/>
      <c r="N40" s="63">
        <v>335.933</v>
      </c>
      <c r="O40" s="63"/>
      <c r="P40" s="63">
        <v>350.697</v>
      </c>
      <c r="Q40" s="63"/>
      <c r="R40" s="63">
        <v>353.117</v>
      </c>
      <c r="S40" s="63"/>
      <c r="T40" s="63">
        <v>348.297</v>
      </c>
      <c r="U40" s="63"/>
      <c r="V40" s="63">
        <v>361.029</v>
      </c>
      <c r="W40" s="63"/>
      <c r="X40" s="63">
        <v>376.266</v>
      </c>
      <c r="Y40" s="63"/>
      <c r="Z40" s="64">
        <v>0.0047462281137391855</v>
      </c>
      <c r="AB40" s="113"/>
    </row>
    <row r="41" spans="2:28" s="6" customFormat="1" ht="9.75">
      <c r="B41" s="6" t="s">
        <v>191</v>
      </c>
      <c r="D41" s="63">
        <v>2136.141</v>
      </c>
      <c r="E41" s="63"/>
      <c r="F41" s="63">
        <v>2291.329</v>
      </c>
      <c r="G41" s="63"/>
      <c r="H41" s="63">
        <v>2309.895</v>
      </c>
      <c r="I41" s="63"/>
      <c r="J41" s="63">
        <v>2325.615</v>
      </c>
      <c r="K41" s="63"/>
      <c r="L41" s="63">
        <v>2314.784</v>
      </c>
      <c r="M41" s="63"/>
      <c r="N41" s="63">
        <v>2026.252</v>
      </c>
      <c r="O41" s="63"/>
      <c r="P41" s="63">
        <v>2007.933</v>
      </c>
      <c r="Q41" s="63"/>
      <c r="R41" s="63">
        <v>1998.285</v>
      </c>
      <c r="S41" s="63"/>
      <c r="T41" s="63">
        <v>2032.763</v>
      </c>
      <c r="U41" s="63"/>
      <c r="V41" s="63">
        <v>1948.101</v>
      </c>
      <c r="W41" s="63"/>
      <c r="X41" s="63">
        <v>1865.213</v>
      </c>
      <c r="Y41" s="63"/>
      <c r="Z41" s="64">
        <v>0.02352784035419572</v>
      </c>
      <c r="AB41" s="113"/>
    </row>
    <row r="42" spans="2:28" s="6" customFormat="1" ht="9.75">
      <c r="B42" s="6" t="s">
        <v>192</v>
      </c>
      <c r="D42" s="63">
        <v>3.103</v>
      </c>
      <c r="E42" s="63"/>
      <c r="F42" s="63">
        <v>3.522</v>
      </c>
      <c r="G42" s="63"/>
      <c r="H42" s="63">
        <v>1.623</v>
      </c>
      <c r="I42" s="63"/>
      <c r="J42" s="63">
        <v>2.121</v>
      </c>
      <c r="K42" s="63"/>
      <c r="L42" s="63">
        <v>1.732</v>
      </c>
      <c r="M42" s="63"/>
      <c r="N42" s="63">
        <v>1.618</v>
      </c>
      <c r="O42" s="63"/>
      <c r="P42" s="63">
        <v>1.969</v>
      </c>
      <c r="Q42" s="63"/>
      <c r="R42" s="63">
        <v>1.645</v>
      </c>
      <c r="S42" s="63"/>
      <c r="T42" s="63">
        <v>1.433</v>
      </c>
      <c r="U42" s="63"/>
      <c r="V42" s="63">
        <v>1.265</v>
      </c>
      <c r="W42" s="63"/>
      <c r="X42" s="63">
        <v>1.234</v>
      </c>
      <c r="Y42" s="63"/>
      <c r="Z42" s="64">
        <v>1.5565704826782527E-05</v>
      </c>
      <c r="AB42" s="113"/>
    </row>
    <row r="43" spans="2:28" s="6" customFormat="1" ht="9.75">
      <c r="B43" s="6" t="s">
        <v>193</v>
      </c>
      <c r="D43" s="63">
        <v>242.756</v>
      </c>
      <c r="E43" s="63"/>
      <c r="F43" s="63">
        <v>265.246</v>
      </c>
      <c r="G43" s="63"/>
      <c r="H43" s="63">
        <v>277.435</v>
      </c>
      <c r="I43" s="63"/>
      <c r="J43" s="63">
        <v>289.69</v>
      </c>
      <c r="K43" s="63"/>
      <c r="L43" s="63">
        <v>336.664</v>
      </c>
      <c r="M43" s="63"/>
      <c r="N43" s="63">
        <v>367.208</v>
      </c>
      <c r="O43" s="63"/>
      <c r="P43" s="63">
        <v>404.882</v>
      </c>
      <c r="Q43" s="63"/>
      <c r="R43" s="63">
        <v>425.193</v>
      </c>
      <c r="S43" s="63"/>
      <c r="T43" s="63">
        <v>451.958</v>
      </c>
      <c r="U43" s="63"/>
      <c r="V43" s="63">
        <v>433.095</v>
      </c>
      <c r="W43" s="63"/>
      <c r="X43" s="63">
        <v>445.842</v>
      </c>
      <c r="Y43" s="63"/>
      <c r="Z43" s="64">
        <v>0.005623861403065133</v>
      </c>
      <c r="AB43" s="113"/>
    </row>
    <row r="44" spans="2:28" s="6" customFormat="1" ht="9.75">
      <c r="B44" s="6" t="s">
        <v>194</v>
      </c>
      <c r="D44" s="63">
        <v>967.429</v>
      </c>
      <c r="E44" s="63"/>
      <c r="F44" s="63">
        <v>1173.315</v>
      </c>
      <c r="G44" s="63"/>
      <c r="H44" s="63">
        <v>1015.488</v>
      </c>
      <c r="I44" s="63"/>
      <c r="J44" s="63">
        <v>769.903</v>
      </c>
      <c r="K44" s="63"/>
      <c r="L44" s="63">
        <v>852.924</v>
      </c>
      <c r="M44" s="63"/>
      <c r="N44" s="63">
        <v>905.996</v>
      </c>
      <c r="O44" s="63"/>
      <c r="P44" s="63">
        <v>907.113</v>
      </c>
      <c r="Q44" s="63"/>
      <c r="R44" s="63">
        <v>924.335</v>
      </c>
      <c r="S44" s="63"/>
      <c r="T44" s="63">
        <v>1068.381</v>
      </c>
      <c r="U44" s="63"/>
      <c r="V44" s="63">
        <v>989.311</v>
      </c>
      <c r="W44" s="63"/>
      <c r="X44" s="63">
        <v>750.021</v>
      </c>
      <c r="Y44" s="63"/>
      <c r="Z44" s="64">
        <v>0.009460782414820306</v>
      </c>
      <c r="AB44" s="113"/>
    </row>
    <row r="45" spans="2:28" s="6" customFormat="1" ht="9.75">
      <c r="B45" s="6" t="s">
        <v>195</v>
      </c>
      <c r="D45" s="63">
        <v>2484.803</v>
      </c>
      <c r="E45" s="63"/>
      <c r="F45" s="63">
        <v>2079.351</v>
      </c>
      <c r="G45" s="63"/>
      <c r="H45" s="63">
        <v>1644.832</v>
      </c>
      <c r="I45" s="63"/>
      <c r="J45" s="63">
        <v>1663.846</v>
      </c>
      <c r="K45" s="63"/>
      <c r="L45" s="63">
        <v>1601.32</v>
      </c>
      <c r="M45" s="63"/>
      <c r="N45" s="63">
        <v>1610.418</v>
      </c>
      <c r="O45" s="63"/>
      <c r="P45" s="63">
        <v>1500.2</v>
      </c>
      <c r="Q45" s="63"/>
      <c r="R45" s="63">
        <v>1614.536</v>
      </c>
      <c r="S45" s="63"/>
      <c r="T45" s="63">
        <v>1488.28</v>
      </c>
      <c r="U45" s="63"/>
      <c r="V45" s="63">
        <v>1317.217</v>
      </c>
      <c r="W45" s="63"/>
      <c r="X45" s="63">
        <v>1343.283</v>
      </c>
      <c r="Y45" s="63"/>
      <c r="Z45" s="64">
        <v>0.016944203141681453</v>
      </c>
      <c r="AB45" s="113"/>
    </row>
    <row r="46" spans="2:28" s="6" customFormat="1" ht="10.5" customHeight="1">
      <c r="B46" s="6" t="s">
        <v>196</v>
      </c>
      <c r="D46" s="63">
        <v>3.3</v>
      </c>
      <c r="E46" s="63"/>
      <c r="F46" s="63">
        <v>2.911</v>
      </c>
      <c r="G46" s="63"/>
      <c r="H46" s="63">
        <v>3.243</v>
      </c>
      <c r="I46" s="63"/>
      <c r="J46" s="63">
        <v>3.2</v>
      </c>
      <c r="K46" s="63"/>
      <c r="L46" s="63">
        <v>3.2</v>
      </c>
      <c r="M46" s="63"/>
      <c r="N46" s="63">
        <v>3.2</v>
      </c>
      <c r="O46" s="63"/>
      <c r="P46" s="63">
        <v>3.2</v>
      </c>
      <c r="Q46" s="63"/>
      <c r="R46" s="63">
        <v>3.2</v>
      </c>
      <c r="S46" s="63"/>
      <c r="T46" s="63">
        <v>3.2</v>
      </c>
      <c r="U46" s="63"/>
      <c r="V46" s="63">
        <v>3.2</v>
      </c>
      <c r="W46" s="63"/>
      <c r="X46" s="63">
        <v>3.2</v>
      </c>
      <c r="Y46" s="63"/>
      <c r="Z46" s="64">
        <v>4.036487475340688E-05</v>
      </c>
      <c r="AB46" s="113"/>
    </row>
    <row r="47" spans="2:28" s="6" customFormat="1" ht="10.5" customHeight="1">
      <c r="B47" s="6" t="s">
        <v>197</v>
      </c>
      <c r="D47" s="63">
        <v>1823.7</v>
      </c>
      <c r="E47" s="63"/>
      <c r="F47" s="63">
        <v>1876.3</v>
      </c>
      <c r="G47" s="63"/>
      <c r="H47" s="63">
        <v>1865</v>
      </c>
      <c r="I47" s="63"/>
      <c r="J47" s="63">
        <v>1989.6</v>
      </c>
      <c r="K47" s="63"/>
      <c r="L47" s="63">
        <v>2067.056</v>
      </c>
      <c r="M47" s="63"/>
      <c r="N47" s="63">
        <v>2176.954</v>
      </c>
      <c r="O47" s="63"/>
      <c r="P47" s="63">
        <v>2310.063</v>
      </c>
      <c r="Q47" s="63"/>
      <c r="R47" s="63">
        <v>2401.899</v>
      </c>
      <c r="S47" s="63"/>
      <c r="T47" s="63">
        <v>2513.833</v>
      </c>
      <c r="U47" s="63"/>
      <c r="V47" s="63">
        <v>2607.214</v>
      </c>
      <c r="W47" s="63"/>
      <c r="X47" s="63">
        <v>2678.406</v>
      </c>
      <c r="Y47" s="63"/>
      <c r="Z47" s="64">
        <v>0.03378547585274172</v>
      </c>
      <c r="AB47" s="113"/>
    </row>
    <row r="48" spans="1:28" s="9" customFormat="1" ht="9.75">
      <c r="A48" s="115" t="s">
        <v>198</v>
      </c>
      <c r="B48" s="115"/>
      <c r="C48" s="115"/>
      <c r="D48" s="67">
        <v>37590.91</v>
      </c>
      <c r="E48" s="67"/>
      <c r="F48" s="67">
        <v>37973.84300000001</v>
      </c>
      <c r="G48" s="67"/>
      <c r="H48" s="67">
        <v>37725.548</v>
      </c>
      <c r="I48" s="67"/>
      <c r="J48" s="67">
        <v>37695.56399999999</v>
      </c>
      <c r="K48" s="67"/>
      <c r="L48" s="67">
        <v>38495.93399999999</v>
      </c>
      <c r="M48" s="67"/>
      <c r="N48" s="67">
        <v>38809.17999999999</v>
      </c>
      <c r="O48" s="67"/>
      <c r="P48" s="67">
        <v>39305.59699999999</v>
      </c>
      <c r="Q48" s="67"/>
      <c r="R48" s="67">
        <v>39801.51099999999</v>
      </c>
      <c r="S48" s="67"/>
      <c r="T48" s="67">
        <v>41602.14299999999</v>
      </c>
      <c r="U48" s="67"/>
      <c r="V48" s="67">
        <v>41557.68</v>
      </c>
      <c r="W48" s="67"/>
      <c r="X48" s="67">
        <v>40961.967000000004</v>
      </c>
      <c r="Y48" s="67"/>
      <c r="Z48" s="68">
        <v>0.516695208627558</v>
      </c>
      <c r="AB48" s="113"/>
    </row>
    <row r="49" spans="4:28" s="119" customFormat="1" ht="9.75" customHeight="1"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B49" s="113"/>
    </row>
    <row r="50" spans="2:28" s="6" customFormat="1" ht="9.75">
      <c r="B50" s="6" t="s">
        <v>199</v>
      </c>
      <c r="D50" s="63">
        <v>5.349</v>
      </c>
      <c r="E50" s="63"/>
      <c r="F50" s="63">
        <v>6.519</v>
      </c>
      <c r="G50" s="63"/>
      <c r="H50" s="63">
        <v>4.424</v>
      </c>
      <c r="I50" s="63"/>
      <c r="J50" s="63">
        <v>4.944</v>
      </c>
      <c r="K50" s="63"/>
      <c r="L50" s="63">
        <v>5.31</v>
      </c>
      <c r="M50" s="63"/>
      <c r="N50" s="63">
        <v>4.901</v>
      </c>
      <c r="O50" s="63"/>
      <c r="P50" s="63">
        <v>6.109</v>
      </c>
      <c r="Q50" s="63"/>
      <c r="R50" s="63">
        <v>3.273</v>
      </c>
      <c r="S50" s="63"/>
      <c r="T50" s="63">
        <v>2.579</v>
      </c>
      <c r="U50" s="63"/>
      <c r="V50" s="63">
        <v>3.157</v>
      </c>
      <c r="W50" s="63"/>
      <c r="X50" s="63">
        <v>3.047</v>
      </c>
      <c r="Y50" s="63"/>
      <c r="Z50" s="64">
        <v>3.8434929179259615E-05</v>
      </c>
      <c r="AB50" s="113"/>
    </row>
    <row r="51" spans="2:28" s="6" customFormat="1" ht="9.75">
      <c r="B51" s="6" t="s">
        <v>200</v>
      </c>
      <c r="D51" s="63">
        <v>196.861</v>
      </c>
      <c r="E51" s="63"/>
      <c r="F51" s="63">
        <v>186.838</v>
      </c>
      <c r="G51" s="63"/>
      <c r="H51" s="63">
        <v>180.242</v>
      </c>
      <c r="I51" s="63"/>
      <c r="J51" s="63">
        <v>175.587</v>
      </c>
      <c r="K51" s="63"/>
      <c r="L51" s="63">
        <v>177.781</v>
      </c>
      <c r="M51" s="63"/>
      <c r="N51" s="63">
        <v>173.724</v>
      </c>
      <c r="O51" s="63"/>
      <c r="P51" s="63">
        <v>163.629</v>
      </c>
      <c r="Q51" s="63"/>
      <c r="R51" s="63">
        <v>160.386</v>
      </c>
      <c r="S51" s="63"/>
      <c r="T51" s="63">
        <v>158.716</v>
      </c>
      <c r="U51" s="63"/>
      <c r="V51" s="63">
        <v>157.331</v>
      </c>
      <c r="W51" s="63"/>
      <c r="X51" s="63">
        <v>171.518</v>
      </c>
      <c r="Y51" s="63"/>
      <c r="Z51" s="64">
        <v>0.002163532058735888</v>
      </c>
      <c r="AB51" s="113"/>
    </row>
    <row r="52" spans="2:28" s="6" customFormat="1" ht="9.75">
      <c r="B52" s="6" t="s">
        <v>201</v>
      </c>
      <c r="D52" s="63" t="s">
        <v>47</v>
      </c>
      <c r="E52" s="63"/>
      <c r="F52" s="63" t="s">
        <v>47</v>
      </c>
      <c r="G52" s="63"/>
      <c r="H52" s="63" t="s">
        <v>47</v>
      </c>
      <c r="I52" s="63"/>
      <c r="J52" s="63" t="s">
        <v>47</v>
      </c>
      <c r="K52" s="63"/>
      <c r="L52" s="63" t="s">
        <v>47</v>
      </c>
      <c r="M52" s="63"/>
      <c r="N52" s="63" t="s">
        <v>47</v>
      </c>
      <c r="O52" s="63"/>
      <c r="P52" s="63" t="s">
        <v>47</v>
      </c>
      <c r="Q52" s="63"/>
      <c r="R52" s="63" t="s">
        <v>47</v>
      </c>
      <c r="S52" s="63"/>
      <c r="T52" s="63" t="s">
        <v>47</v>
      </c>
      <c r="U52" s="63"/>
      <c r="V52" s="63" t="s">
        <v>47</v>
      </c>
      <c r="W52" s="63"/>
      <c r="X52" s="63" t="s">
        <v>47</v>
      </c>
      <c r="Y52" s="63"/>
      <c r="Z52" s="64" t="s">
        <v>47</v>
      </c>
      <c r="AB52" s="113"/>
    </row>
    <row r="53" spans="2:28" s="6" customFormat="1" ht="9.75">
      <c r="B53" s="6" t="s">
        <v>202</v>
      </c>
      <c r="D53" s="63" t="s">
        <v>47</v>
      </c>
      <c r="E53" s="63"/>
      <c r="F53" s="63" t="s">
        <v>47</v>
      </c>
      <c r="G53" s="63"/>
      <c r="H53" s="63" t="s">
        <v>47</v>
      </c>
      <c r="I53" s="63"/>
      <c r="J53" s="63" t="s">
        <v>47</v>
      </c>
      <c r="K53" s="63"/>
      <c r="L53" s="63" t="s">
        <v>47</v>
      </c>
      <c r="M53" s="63"/>
      <c r="N53" s="63" t="s">
        <v>47</v>
      </c>
      <c r="O53" s="63"/>
      <c r="P53" s="63" t="s">
        <v>47</v>
      </c>
      <c r="Q53" s="63"/>
      <c r="R53" s="63" t="s">
        <v>47</v>
      </c>
      <c r="S53" s="63"/>
      <c r="T53" s="63" t="s">
        <v>47</v>
      </c>
      <c r="U53" s="63"/>
      <c r="V53" s="63" t="s">
        <v>47</v>
      </c>
      <c r="W53" s="63"/>
      <c r="X53" s="63" t="s">
        <v>47</v>
      </c>
      <c r="Y53" s="63"/>
      <c r="Z53" s="64" t="s">
        <v>47</v>
      </c>
      <c r="AB53" s="113"/>
    </row>
    <row r="54" spans="2:28" s="6" customFormat="1" ht="9.75">
      <c r="B54" s="6" t="s">
        <v>203</v>
      </c>
      <c r="D54" s="63">
        <v>3.912</v>
      </c>
      <c r="E54" s="63"/>
      <c r="F54" s="63">
        <v>4.303</v>
      </c>
      <c r="G54" s="63"/>
      <c r="H54" s="63">
        <v>3.754</v>
      </c>
      <c r="I54" s="63"/>
      <c r="J54" s="63">
        <v>2.708</v>
      </c>
      <c r="K54" s="63"/>
      <c r="L54" s="63">
        <v>10.039</v>
      </c>
      <c r="M54" s="63"/>
      <c r="N54" s="63">
        <v>6.688</v>
      </c>
      <c r="O54" s="63"/>
      <c r="P54" s="63">
        <v>8.292</v>
      </c>
      <c r="Q54" s="63"/>
      <c r="R54" s="63">
        <v>3.842</v>
      </c>
      <c r="S54" s="63"/>
      <c r="T54" s="63">
        <v>3.843</v>
      </c>
      <c r="U54" s="63"/>
      <c r="V54" s="63">
        <v>5.426</v>
      </c>
      <c r="W54" s="63"/>
      <c r="X54" s="63">
        <v>2.23</v>
      </c>
      <c r="Y54" s="63"/>
      <c r="Z54" s="64">
        <v>2.8129272093780417E-05</v>
      </c>
      <c r="AB54" s="113"/>
    </row>
    <row r="55" spans="2:28" s="6" customFormat="1" ht="9.75">
      <c r="B55" s="6" t="s">
        <v>204</v>
      </c>
      <c r="D55" s="63">
        <v>44.341</v>
      </c>
      <c r="E55" s="63"/>
      <c r="F55" s="63">
        <v>43.775</v>
      </c>
      <c r="G55" s="63"/>
      <c r="H55" s="63">
        <v>43.275</v>
      </c>
      <c r="I55" s="63"/>
      <c r="J55" s="63">
        <v>43.372</v>
      </c>
      <c r="K55" s="63"/>
      <c r="L55" s="63">
        <v>40.108</v>
      </c>
      <c r="M55" s="63"/>
      <c r="N55" s="63">
        <v>43.215</v>
      </c>
      <c r="O55" s="63"/>
      <c r="P55" s="63">
        <v>41.5</v>
      </c>
      <c r="Q55" s="63"/>
      <c r="R55" s="63">
        <v>38</v>
      </c>
      <c r="S55" s="63"/>
      <c r="T55" s="63">
        <v>40.9</v>
      </c>
      <c r="U55" s="63"/>
      <c r="V55" s="63">
        <v>38.7</v>
      </c>
      <c r="W55" s="63"/>
      <c r="X55" s="63">
        <v>41.8</v>
      </c>
      <c r="Y55" s="63"/>
      <c r="Z55" s="64">
        <v>0.0005272661764663773</v>
      </c>
      <c r="AB55" s="113"/>
    </row>
    <row r="56" spans="2:28" s="6" customFormat="1" ht="9.75">
      <c r="B56" s="6" t="s">
        <v>205</v>
      </c>
      <c r="D56" s="63">
        <v>12.725</v>
      </c>
      <c r="E56" s="63"/>
      <c r="F56" s="63">
        <v>12.919</v>
      </c>
      <c r="G56" s="63"/>
      <c r="H56" s="63">
        <v>11.931</v>
      </c>
      <c r="I56" s="63"/>
      <c r="J56" s="63">
        <v>13.321</v>
      </c>
      <c r="K56" s="63"/>
      <c r="L56" s="63">
        <v>12.991</v>
      </c>
      <c r="M56" s="63"/>
      <c r="N56" s="63">
        <v>12.799</v>
      </c>
      <c r="O56" s="63"/>
      <c r="P56" s="63">
        <v>14.151</v>
      </c>
      <c r="Q56" s="63"/>
      <c r="R56" s="63">
        <v>13.971</v>
      </c>
      <c r="S56" s="63"/>
      <c r="T56" s="63">
        <v>14.838</v>
      </c>
      <c r="U56" s="63"/>
      <c r="V56" s="63">
        <v>13.711</v>
      </c>
      <c r="W56" s="63"/>
      <c r="X56" s="63">
        <v>13.285</v>
      </c>
      <c r="Y56" s="63"/>
      <c r="Z56" s="64">
        <v>0.00016757730034344074</v>
      </c>
      <c r="AB56" s="113"/>
    </row>
    <row r="57" spans="2:28" s="6" customFormat="1" ht="9.75">
      <c r="B57" s="6" t="s">
        <v>206</v>
      </c>
      <c r="D57" s="63">
        <v>0.418</v>
      </c>
      <c r="E57" s="63"/>
      <c r="F57" s="63">
        <v>0.326</v>
      </c>
      <c r="G57" s="63"/>
      <c r="H57" s="63">
        <v>0.329</v>
      </c>
      <c r="I57" s="63"/>
      <c r="J57" s="63">
        <v>0.462</v>
      </c>
      <c r="K57" s="63"/>
      <c r="L57" s="63">
        <v>0.394</v>
      </c>
      <c r="M57" s="63"/>
      <c r="N57" s="63">
        <v>0.386</v>
      </c>
      <c r="O57" s="63"/>
      <c r="P57" s="63">
        <v>0.354</v>
      </c>
      <c r="Q57" s="63"/>
      <c r="R57" s="63">
        <v>0.437</v>
      </c>
      <c r="S57" s="63"/>
      <c r="T57" s="63">
        <v>0.41</v>
      </c>
      <c r="U57" s="63"/>
      <c r="V57" s="63">
        <v>1.312</v>
      </c>
      <c r="W57" s="63"/>
      <c r="X57" s="63">
        <v>1.391</v>
      </c>
      <c r="Y57" s="63"/>
      <c r="Z57" s="64">
        <v>1.7546106494371553E-05</v>
      </c>
      <c r="AB57" s="113"/>
    </row>
    <row r="58" spans="2:28" s="6" customFormat="1" ht="9.75">
      <c r="B58" s="6" t="s">
        <v>207</v>
      </c>
      <c r="D58" s="63">
        <v>25.661</v>
      </c>
      <c r="E58" s="63"/>
      <c r="F58" s="63">
        <v>34.17</v>
      </c>
      <c r="G58" s="63"/>
      <c r="H58" s="63">
        <v>27.299</v>
      </c>
      <c r="I58" s="63"/>
      <c r="J58" s="63">
        <v>39.426</v>
      </c>
      <c r="K58" s="63"/>
      <c r="L58" s="63">
        <v>43.116</v>
      </c>
      <c r="M58" s="63"/>
      <c r="N58" s="63">
        <v>62.927</v>
      </c>
      <c r="O58" s="63"/>
      <c r="P58" s="63">
        <v>77.779</v>
      </c>
      <c r="Q58" s="63"/>
      <c r="R58" s="63">
        <v>81.531</v>
      </c>
      <c r="S58" s="63"/>
      <c r="T58" s="63">
        <v>116.969</v>
      </c>
      <c r="U58" s="63"/>
      <c r="V58" s="63">
        <v>146.036</v>
      </c>
      <c r="W58" s="63"/>
      <c r="X58" s="63">
        <v>172.822</v>
      </c>
      <c r="Y58" s="63"/>
      <c r="Z58" s="64">
        <v>0.002179980745197901</v>
      </c>
      <c r="AB58" s="113"/>
    </row>
    <row r="59" spans="2:28" s="6" customFormat="1" ht="9.75">
      <c r="B59" s="6" t="s">
        <v>208</v>
      </c>
      <c r="D59" s="63">
        <v>43.974</v>
      </c>
      <c r="E59" s="63"/>
      <c r="F59" s="63">
        <v>61.23</v>
      </c>
      <c r="G59" s="63"/>
      <c r="H59" s="63">
        <v>35.103</v>
      </c>
      <c r="I59" s="63"/>
      <c r="J59" s="63">
        <v>46.316</v>
      </c>
      <c r="K59" s="63"/>
      <c r="L59" s="63">
        <v>59.751</v>
      </c>
      <c r="M59" s="63"/>
      <c r="N59" s="63">
        <v>93.272</v>
      </c>
      <c r="O59" s="63"/>
      <c r="P59" s="63">
        <v>75.387</v>
      </c>
      <c r="Q59" s="63"/>
      <c r="R59" s="63">
        <v>80.624</v>
      </c>
      <c r="S59" s="63"/>
      <c r="T59" s="63">
        <v>78.743</v>
      </c>
      <c r="U59" s="63"/>
      <c r="V59" s="63">
        <v>89.742</v>
      </c>
      <c r="W59" s="63"/>
      <c r="X59" s="63">
        <v>64.795</v>
      </c>
      <c r="Y59" s="63"/>
      <c r="Z59" s="64">
        <v>0.000817325643639687</v>
      </c>
      <c r="AB59" s="113"/>
    </row>
    <row r="60" spans="2:28" s="6" customFormat="1" ht="9.75">
      <c r="B60" s="6" t="s">
        <v>209</v>
      </c>
      <c r="D60" s="63">
        <v>15.287</v>
      </c>
      <c r="E60" s="63"/>
      <c r="F60" s="63">
        <v>20.718</v>
      </c>
      <c r="G60" s="63"/>
      <c r="H60" s="63">
        <v>25.29</v>
      </c>
      <c r="I60" s="63"/>
      <c r="J60" s="63">
        <v>28.451</v>
      </c>
      <c r="K60" s="63"/>
      <c r="L60" s="63">
        <v>31.371</v>
      </c>
      <c r="M60" s="63"/>
      <c r="N60" s="63">
        <v>37.19</v>
      </c>
      <c r="O60" s="63"/>
      <c r="P60" s="63">
        <v>47.698</v>
      </c>
      <c r="Q60" s="63"/>
      <c r="R60" s="63">
        <v>36.165</v>
      </c>
      <c r="S60" s="63"/>
      <c r="T60" s="63">
        <v>50.52</v>
      </c>
      <c r="U60" s="63"/>
      <c r="V60" s="63">
        <v>68.544</v>
      </c>
      <c r="W60" s="63"/>
      <c r="X60" s="63">
        <v>88.242</v>
      </c>
      <c r="Y60" s="63"/>
      <c r="Z60" s="64">
        <v>0.0011130866493719155</v>
      </c>
      <c r="AB60" s="113"/>
    </row>
    <row r="61" spans="2:28" s="6" customFormat="1" ht="9.75">
      <c r="B61" s="6" t="s">
        <v>210</v>
      </c>
      <c r="D61" s="63">
        <v>0.37</v>
      </c>
      <c r="E61" s="63"/>
      <c r="F61" s="63">
        <v>0.42</v>
      </c>
      <c r="G61" s="63"/>
      <c r="H61" s="63">
        <v>0.475</v>
      </c>
      <c r="I61" s="63"/>
      <c r="J61" s="63">
        <v>0.53</v>
      </c>
      <c r="K61" s="63"/>
      <c r="L61" s="63">
        <v>0.589</v>
      </c>
      <c r="M61" s="63"/>
      <c r="N61" s="63">
        <v>0.54</v>
      </c>
      <c r="O61" s="63"/>
      <c r="P61" s="63">
        <v>0.492</v>
      </c>
      <c r="Q61" s="63"/>
      <c r="R61" s="63">
        <v>0.523</v>
      </c>
      <c r="S61" s="63"/>
      <c r="T61" s="63">
        <v>0.53</v>
      </c>
      <c r="U61" s="63"/>
      <c r="V61" s="63">
        <v>0.53</v>
      </c>
      <c r="W61" s="63"/>
      <c r="X61" s="63">
        <v>0.53</v>
      </c>
      <c r="Y61" s="63"/>
      <c r="Z61" s="64">
        <v>6.685432381033014E-06</v>
      </c>
      <c r="AB61" s="113"/>
    </row>
    <row r="62" spans="2:28" s="6" customFormat="1" ht="9.75">
      <c r="B62" s="6" t="s">
        <v>211</v>
      </c>
      <c r="D62" s="63">
        <v>3.146</v>
      </c>
      <c r="E62" s="63"/>
      <c r="F62" s="63">
        <v>3.507</v>
      </c>
      <c r="G62" s="63"/>
      <c r="H62" s="63">
        <v>3.72</v>
      </c>
      <c r="I62" s="63"/>
      <c r="J62" s="63">
        <v>3.585</v>
      </c>
      <c r="K62" s="63"/>
      <c r="L62" s="63">
        <v>3.799</v>
      </c>
      <c r="M62" s="63"/>
      <c r="N62" s="63">
        <v>3.753</v>
      </c>
      <c r="O62" s="63"/>
      <c r="P62" s="63">
        <v>3.615</v>
      </c>
      <c r="Q62" s="63"/>
      <c r="R62" s="63">
        <v>3.642</v>
      </c>
      <c r="S62" s="63"/>
      <c r="T62" s="63">
        <v>3.936</v>
      </c>
      <c r="U62" s="63"/>
      <c r="V62" s="63">
        <v>3.858</v>
      </c>
      <c r="W62" s="63"/>
      <c r="X62" s="63">
        <v>3.727</v>
      </c>
      <c r="Y62" s="63"/>
      <c r="Z62" s="64">
        <v>4.701246506435857E-05</v>
      </c>
      <c r="AB62" s="113"/>
    </row>
    <row r="63" spans="2:28" s="6" customFormat="1" ht="9.75">
      <c r="B63" s="6" t="s">
        <v>212</v>
      </c>
      <c r="D63" s="63">
        <v>475.708</v>
      </c>
      <c r="E63" s="63"/>
      <c r="F63" s="63">
        <v>493.683</v>
      </c>
      <c r="G63" s="63"/>
      <c r="H63" s="63">
        <v>451.586</v>
      </c>
      <c r="I63" s="63"/>
      <c r="J63" s="63">
        <v>438.649</v>
      </c>
      <c r="K63" s="63"/>
      <c r="L63" s="63">
        <v>435.293</v>
      </c>
      <c r="M63" s="63"/>
      <c r="N63" s="63">
        <v>428.847</v>
      </c>
      <c r="O63" s="63"/>
      <c r="P63" s="63">
        <v>439.609</v>
      </c>
      <c r="Q63" s="63"/>
      <c r="R63" s="63">
        <v>441.378</v>
      </c>
      <c r="S63" s="63"/>
      <c r="T63" s="63">
        <v>441.171</v>
      </c>
      <c r="U63" s="63"/>
      <c r="V63" s="63">
        <v>431.828</v>
      </c>
      <c r="W63" s="63"/>
      <c r="X63" s="63">
        <v>422.316</v>
      </c>
      <c r="Y63" s="63"/>
      <c r="Z63" s="64">
        <v>0.0053271038894874305</v>
      </c>
      <c r="AB63" s="113"/>
    </row>
    <row r="64" spans="2:28" s="6" customFormat="1" ht="9.75">
      <c r="B64" s="6" t="s">
        <v>213</v>
      </c>
      <c r="D64" s="63">
        <v>0.4</v>
      </c>
      <c r="E64" s="63"/>
      <c r="F64" s="63">
        <v>0.407</v>
      </c>
      <c r="G64" s="63"/>
      <c r="H64" s="63">
        <v>0.478</v>
      </c>
      <c r="I64" s="63"/>
      <c r="J64" s="63">
        <v>0.203</v>
      </c>
      <c r="K64" s="63"/>
      <c r="L64" s="63">
        <v>0.113</v>
      </c>
      <c r="M64" s="63"/>
      <c r="N64" s="63">
        <v>0.006</v>
      </c>
      <c r="O64" s="63"/>
      <c r="P64" s="63">
        <v>0.007</v>
      </c>
      <c r="Q64" s="63"/>
      <c r="R64" s="63">
        <v>0.038</v>
      </c>
      <c r="S64" s="63"/>
      <c r="T64" s="63">
        <v>0.038</v>
      </c>
      <c r="U64" s="63"/>
      <c r="V64" s="63">
        <v>0.038</v>
      </c>
      <c r="W64" s="63"/>
      <c r="X64" s="63">
        <v>0.038</v>
      </c>
      <c r="Y64" s="63"/>
      <c r="Z64" s="64">
        <v>4.793328876967066E-07</v>
      </c>
      <c r="AB64" s="113"/>
    </row>
    <row r="65" spans="2:28" s="6" customFormat="1" ht="9.75">
      <c r="B65" s="6" t="s">
        <v>214</v>
      </c>
      <c r="D65" s="63">
        <v>0</v>
      </c>
      <c r="E65" s="63"/>
      <c r="F65" s="63">
        <v>0</v>
      </c>
      <c r="G65" s="63"/>
      <c r="H65" s="63">
        <v>0</v>
      </c>
      <c r="I65" s="63"/>
      <c r="J65" s="63">
        <v>0</v>
      </c>
      <c r="K65" s="63"/>
      <c r="L65" s="63">
        <v>0</v>
      </c>
      <c r="M65" s="63"/>
      <c r="N65" s="63">
        <v>0</v>
      </c>
      <c r="O65" s="63"/>
      <c r="P65" s="63">
        <v>0</v>
      </c>
      <c r="Q65" s="63"/>
      <c r="R65" s="63">
        <v>0</v>
      </c>
      <c r="S65" s="63"/>
      <c r="T65" s="63">
        <v>0</v>
      </c>
      <c r="U65" s="63"/>
      <c r="V65" s="63">
        <v>0</v>
      </c>
      <c r="W65" s="63"/>
      <c r="X65" s="63">
        <v>0</v>
      </c>
      <c r="Y65" s="63"/>
      <c r="Z65" s="64">
        <v>0</v>
      </c>
      <c r="AB65" s="113"/>
    </row>
    <row r="66" spans="2:28" s="6" customFormat="1" ht="9.75">
      <c r="B66" s="6" t="s">
        <v>215</v>
      </c>
      <c r="D66" s="63">
        <v>0.221</v>
      </c>
      <c r="E66" s="63"/>
      <c r="F66" s="63">
        <v>0.219</v>
      </c>
      <c r="G66" s="63"/>
      <c r="H66" s="63">
        <v>0.168</v>
      </c>
      <c r="I66" s="63"/>
      <c r="J66" s="63">
        <v>0.192</v>
      </c>
      <c r="K66" s="63"/>
      <c r="L66" s="63">
        <v>0.243</v>
      </c>
      <c r="M66" s="63"/>
      <c r="N66" s="63">
        <v>0.186</v>
      </c>
      <c r="O66" s="63"/>
      <c r="P66" s="63">
        <v>0.222</v>
      </c>
      <c r="Q66" s="63"/>
      <c r="R66" s="63">
        <v>0.942</v>
      </c>
      <c r="S66" s="63"/>
      <c r="T66" s="63">
        <v>1.169</v>
      </c>
      <c r="U66" s="63"/>
      <c r="V66" s="63">
        <v>1.082</v>
      </c>
      <c r="W66" s="63"/>
      <c r="X66" s="63">
        <v>0.95</v>
      </c>
      <c r="Y66" s="63"/>
      <c r="Z66" s="64">
        <v>1.1983322192417665E-05</v>
      </c>
      <c r="AB66" s="113"/>
    </row>
    <row r="67" spans="2:28" s="6" customFormat="1" ht="9.75">
      <c r="B67" s="6" t="s">
        <v>216</v>
      </c>
      <c r="D67" s="63">
        <v>0.967</v>
      </c>
      <c r="E67" s="63"/>
      <c r="F67" s="63">
        <v>0.997</v>
      </c>
      <c r="G67" s="63"/>
      <c r="H67" s="63">
        <v>1.011</v>
      </c>
      <c r="I67" s="63"/>
      <c r="J67" s="63">
        <v>1.034</v>
      </c>
      <c r="K67" s="63"/>
      <c r="L67" s="63">
        <v>0.967</v>
      </c>
      <c r="M67" s="63"/>
      <c r="N67" s="63">
        <v>0.926</v>
      </c>
      <c r="O67" s="63"/>
      <c r="P67" s="63">
        <v>0.905</v>
      </c>
      <c r="Q67" s="63"/>
      <c r="R67" s="63">
        <v>0.887</v>
      </c>
      <c r="S67" s="63"/>
      <c r="T67" s="63">
        <v>0.864</v>
      </c>
      <c r="U67" s="63"/>
      <c r="V67" s="63">
        <v>0.848</v>
      </c>
      <c r="W67" s="63"/>
      <c r="X67" s="63">
        <v>0.818</v>
      </c>
      <c r="Y67" s="63"/>
      <c r="Z67" s="64">
        <v>1.0318271108839632E-05</v>
      </c>
      <c r="AB67" s="113"/>
    </row>
    <row r="68" spans="2:28" s="6" customFormat="1" ht="9.75">
      <c r="B68" s="6" t="s">
        <v>217</v>
      </c>
      <c r="D68" s="63">
        <v>239.519</v>
      </c>
      <c r="E68" s="63"/>
      <c r="F68" s="63">
        <v>233.961</v>
      </c>
      <c r="G68" s="63"/>
      <c r="H68" s="63">
        <v>208.944</v>
      </c>
      <c r="I68" s="63"/>
      <c r="J68" s="63">
        <v>216.874</v>
      </c>
      <c r="K68" s="63"/>
      <c r="L68" s="63">
        <v>212.582</v>
      </c>
      <c r="M68" s="63"/>
      <c r="N68" s="63">
        <v>171.599</v>
      </c>
      <c r="O68" s="63"/>
      <c r="P68" s="63">
        <v>243.843</v>
      </c>
      <c r="Q68" s="63"/>
      <c r="R68" s="63">
        <v>200.273</v>
      </c>
      <c r="S68" s="63"/>
      <c r="T68" s="63">
        <v>243.5</v>
      </c>
      <c r="U68" s="63"/>
      <c r="V68" s="63">
        <v>221.7</v>
      </c>
      <c r="W68" s="63"/>
      <c r="X68" s="63">
        <v>295.5</v>
      </c>
      <c r="Y68" s="63"/>
      <c r="Z68" s="64">
        <v>0.0037274439030099164</v>
      </c>
      <c r="AB68" s="113"/>
    </row>
    <row r="69" spans="2:28" s="6" customFormat="1" ht="9.75">
      <c r="B69" s="6" t="s">
        <v>218</v>
      </c>
      <c r="D69" s="63">
        <v>0.003</v>
      </c>
      <c r="E69" s="63"/>
      <c r="F69" s="63">
        <v>0.003</v>
      </c>
      <c r="G69" s="63"/>
      <c r="H69" s="63">
        <v>0.003</v>
      </c>
      <c r="I69" s="63"/>
      <c r="J69" s="63">
        <v>0.003</v>
      </c>
      <c r="K69" s="63"/>
      <c r="L69" s="63">
        <v>0.003</v>
      </c>
      <c r="M69" s="63"/>
      <c r="N69" s="63">
        <v>0.003</v>
      </c>
      <c r="O69" s="63"/>
      <c r="P69" s="63">
        <v>0.003</v>
      </c>
      <c r="Q69" s="63"/>
      <c r="R69" s="63">
        <v>0.003</v>
      </c>
      <c r="S69" s="63"/>
      <c r="T69" s="63">
        <v>0.003</v>
      </c>
      <c r="U69" s="63"/>
      <c r="V69" s="63">
        <v>0.003</v>
      </c>
      <c r="W69" s="63"/>
      <c r="X69" s="63">
        <v>0.003</v>
      </c>
      <c r="Y69" s="63"/>
      <c r="Z69" s="64">
        <v>3.7842070081318946E-08</v>
      </c>
      <c r="AB69" s="113"/>
    </row>
    <row r="70" spans="2:28" s="6" customFormat="1" ht="9.75">
      <c r="B70" s="6" t="s">
        <v>219</v>
      </c>
      <c r="D70" s="63">
        <v>12.434</v>
      </c>
      <c r="E70" s="63"/>
      <c r="F70" s="63">
        <v>14.09</v>
      </c>
      <c r="G70" s="63"/>
      <c r="H70" s="63">
        <v>13.898</v>
      </c>
      <c r="I70" s="63"/>
      <c r="J70" s="63">
        <v>13.278</v>
      </c>
      <c r="K70" s="63"/>
      <c r="L70" s="63">
        <v>12.839</v>
      </c>
      <c r="M70" s="63"/>
      <c r="N70" s="63">
        <v>11.451</v>
      </c>
      <c r="O70" s="63"/>
      <c r="P70" s="63">
        <v>11.9</v>
      </c>
      <c r="Q70" s="63"/>
      <c r="R70" s="63">
        <v>11.2</v>
      </c>
      <c r="S70" s="63"/>
      <c r="T70" s="63">
        <v>7.5</v>
      </c>
      <c r="U70" s="63"/>
      <c r="V70" s="63">
        <v>8.7</v>
      </c>
      <c r="W70" s="63"/>
      <c r="X70" s="63">
        <v>8.8</v>
      </c>
      <c r="Y70" s="63"/>
      <c r="Z70" s="64">
        <v>0.00011100340557186892</v>
      </c>
      <c r="AB70" s="113"/>
    </row>
    <row r="71" spans="2:28" s="6" customFormat="1" ht="9.75">
      <c r="B71" s="6" t="s">
        <v>220</v>
      </c>
      <c r="D71" s="63">
        <v>39.5</v>
      </c>
      <c r="E71" s="63"/>
      <c r="F71" s="63">
        <v>32.121</v>
      </c>
      <c r="G71" s="63"/>
      <c r="H71" s="63">
        <v>27.425</v>
      </c>
      <c r="I71" s="63"/>
      <c r="J71" s="63">
        <v>28.614</v>
      </c>
      <c r="K71" s="63"/>
      <c r="L71" s="63">
        <v>37.443</v>
      </c>
      <c r="M71" s="63"/>
      <c r="N71" s="63">
        <v>38.427</v>
      </c>
      <c r="O71" s="63"/>
      <c r="P71" s="63">
        <v>38.77</v>
      </c>
      <c r="Q71" s="63"/>
      <c r="R71" s="63">
        <v>36.589</v>
      </c>
      <c r="S71" s="63"/>
      <c r="T71" s="63">
        <v>73.618</v>
      </c>
      <c r="U71" s="63"/>
      <c r="V71" s="63">
        <v>72.91</v>
      </c>
      <c r="W71" s="63"/>
      <c r="X71" s="63">
        <v>66.307</v>
      </c>
      <c r="Y71" s="63"/>
      <c r="Z71" s="64">
        <v>0.0008363980469606718</v>
      </c>
      <c r="AB71" s="113"/>
    </row>
    <row r="72" spans="2:28" s="6" customFormat="1" ht="9.75">
      <c r="B72" s="6" t="s">
        <v>221</v>
      </c>
      <c r="D72" s="63">
        <v>0.086</v>
      </c>
      <c r="E72" s="63"/>
      <c r="F72" s="63">
        <v>0.078</v>
      </c>
      <c r="G72" s="63"/>
      <c r="H72" s="63">
        <v>0.068</v>
      </c>
      <c r="I72" s="63"/>
      <c r="J72" s="63">
        <v>0.062</v>
      </c>
      <c r="K72" s="63"/>
      <c r="L72" s="63">
        <v>0.054</v>
      </c>
      <c r="M72" s="63"/>
      <c r="N72" s="63">
        <v>0.054</v>
      </c>
      <c r="O72" s="63"/>
      <c r="P72" s="63">
        <v>0.248</v>
      </c>
      <c r="Q72" s="63"/>
      <c r="R72" s="63">
        <v>0.198</v>
      </c>
      <c r="S72" s="63"/>
      <c r="T72" s="63">
        <v>0.105</v>
      </c>
      <c r="U72" s="63"/>
      <c r="V72" s="63">
        <v>0.198</v>
      </c>
      <c r="W72" s="63"/>
      <c r="X72" s="63">
        <v>0.198</v>
      </c>
      <c r="Y72" s="63"/>
      <c r="Z72" s="64">
        <v>2.4975766253670505E-06</v>
      </c>
      <c r="AB72" s="113"/>
    </row>
    <row r="73" spans="2:28" s="6" customFormat="1" ht="9.75">
      <c r="B73" s="6" t="s">
        <v>222</v>
      </c>
      <c r="D73" s="63">
        <v>2.526</v>
      </c>
      <c r="E73" s="63"/>
      <c r="F73" s="63">
        <v>2.62</v>
      </c>
      <c r="G73" s="63"/>
      <c r="H73" s="63">
        <v>2.293</v>
      </c>
      <c r="I73" s="63"/>
      <c r="J73" s="63">
        <v>1.939</v>
      </c>
      <c r="K73" s="63"/>
      <c r="L73" s="63">
        <v>2.075</v>
      </c>
      <c r="M73" s="63"/>
      <c r="N73" s="63">
        <v>1.976</v>
      </c>
      <c r="O73" s="63"/>
      <c r="P73" s="63">
        <v>1.943</v>
      </c>
      <c r="Q73" s="63"/>
      <c r="R73" s="63">
        <v>1.713</v>
      </c>
      <c r="S73" s="63"/>
      <c r="T73" s="63">
        <v>1.837</v>
      </c>
      <c r="U73" s="63"/>
      <c r="V73" s="63">
        <v>1.781</v>
      </c>
      <c r="W73" s="63"/>
      <c r="X73" s="63">
        <v>1.65</v>
      </c>
      <c r="Y73" s="63"/>
      <c r="Z73" s="64">
        <v>2.081313854472542E-05</v>
      </c>
      <c r="AB73" s="113"/>
    </row>
    <row r="74" spans="2:28" s="6" customFormat="1" ht="9.75">
      <c r="B74" s="6" t="s">
        <v>223</v>
      </c>
      <c r="D74" s="63">
        <v>3.16</v>
      </c>
      <c r="E74" s="63"/>
      <c r="F74" s="63">
        <v>3.77</v>
      </c>
      <c r="G74" s="63"/>
      <c r="H74" s="63">
        <v>4.38</v>
      </c>
      <c r="I74" s="63"/>
      <c r="J74" s="63">
        <v>5.228</v>
      </c>
      <c r="K74" s="63"/>
      <c r="L74" s="63">
        <v>11.466</v>
      </c>
      <c r="M74" s="63"/>
      <c r="N74" s="63">
        <v>11.851</v>
      </c>
      <c r="O74" s="63"/>
      <c r="P74" s="63">
        <v>17.619</v>
      </c>
      <c r="Q74" s="63"/>
      <c r="R74" s="63">
        <v>12.923</v>
      </c>
      <c r="S74" s="63"/>
      <c r="T74" s="63">
        <v>7.379</v>
      </c>
      <c r="U74" s="63"/>
      <c r="V74" s="63">
        <v>6.148</v>
      </c>
      <c r="W74" s="63"/>
      <c r="X74" s="63">
        <v>7.684</v>
      </c>
      <c r="Y74" s="63"/>
      <c r="Z74" s="64">
        <v>9.692615550161827E-05</v>
      </c>
      <c r="AB74" s="113"/>
    </row>
    <row r="75" spans="2:28" s="6" customFormat="1" ht="9.75">
      <c r="B75" s="6" t="s">
        <v>224</v>
      </c>
      <c r="D75" s="63">
        <v>222.525</v>
      </c>
      <c r="E75" s="63"/>
      <c r="F75" s="63">
        <v>213.642</v>
      </c>
      <c r="G75" s="63"/>
      <c r="H75" s="63">
        <v>172.541</v>
      </c>
      <c r="I75" s="63"/>
      <c r="J75" s="63">
        <v>150.492</v>
      </c>
      <c r="K75" s="63"/>
      <c r="L75" s="63">
        <v>101.22</v>
      </c>
      <c r="M75" s="63"/>
      <c r="N75" s="63">
        <v>59.293</v>
      </c>
      <c r="O75" s="63"/>
      <c r="P75" s="63">
        <v>63.4</v>
      </c>
      <c r="Q75" s="63"/>
      <c r="R75" s="63">
        <v>61.832</v>
      </c>
      <c r="S75" s="63"/>
      <c r="T75" s="63">
        <v>69.802</v>
      </c>
      <c r="U75" s="63"/>
      <c r="V75" s="63">
        <v>82.153</v>
      </c>
      <c r="W75" s="63"/>
      <c r="X75" s="63">
        <v>43.948</v>
      </c>
      <c r="Y75" s="63"/>
      <c r="Z75" s="64">
        <v>0.0005543610986446017</v>
      </c>
      <c r="AA75" s="112"/>
      <c r="AB75" s="113"/>
    </row>
    <row r="76" spans="2:28" s="6" customFormat="1" ht="9.75">
      <c r="B76" s="6" t="s">
        <v>225</v>
      </c>
      <c r="D76" s="63">
        <v>0.6</v>
      </c>
      <c r="E76" s="63"/>
      <c r="F76" s="63">
        <v>0.65</v>
      </c>
      <c r="G76" s="63"/>
      <c r="H76" s="63">
        <v>0.7</v>
      </c>
      <c r="I76" s="63"/>
      <c r="J76" s="63">
        <v>0.75</v>
      </c>
      <c r="K76" s="63"/>
      <c r="L76" s="63">
        <v>0.78</v>
      </c>
      <c r="M76" s="63"/>
      <c r="N76" s="63">
        <v>0.79</v>
      </c>
      <c r="O76" s="63"/>
      <c r="P76" s="63">
        <v>0.77</v>
      </c>
      <c r="Q76" s="63"/>
      <c r="R76" s="63">
        <v>0.74</v>
      </c>
      <c r="S76" s="63"/>
      <c r="T76" s="63">
        <v>0.7</v>
      </c>
      <c r="U76" s="63"/>
      <c r="V76" s="63">
        <v>0.67</v>
      </c>
      <c r="W76" s="63"/>
      <c r="X76" s="63">
        <v>0.65</v>
      </c>
      <c r="Y76" s="63"/>
      <c r="Z76" s="64">
        <v>8.199115184285772E-06</v>
      </c>
      <c r="AB76" s="113"/>
    </row>
    <row r="77" spans="1:28" s="9" customFormat="1" ht="9.75">
      <c r="A77" s="115" t="s">
        <v>7</v>
      </c>
      <c r="B77" s="115"/>
      <c r="C77" s="115"/>
      <c r="D77" s="67">
        <v>1349.693</v>
      </c>
      <c r="E77" s="67"/>
      <c r="F77" s="67">
        <v>1370.9660000000001</v>
      </c>
      <c r="G77" s="67"/>
      <c r="H77" s="67">
        <v>1219.337</v>
      </c>
      <c r="I77" s="67"/>
      <c r="J77" s="67">
        <v>1216.02</v>
      </c>
      <c r="K77" s="67"/>
      <c r="L77" s="67">
        <v>1200.327</v>
      </c>
      <c r="M77" s="67"/>
      <c r="N77" s="67">
        <v>1164.804</v>
      </c>
      <c r="O77" s="67"/>
      <c r="P77" s="67">
        <v>1258.245</v>
      </c>
      <c r="Q77" s="67"/>
      <c r="R77" s="67">
        <v>1191.1100000000001</v>
      </c>
      <c r="S77" s="67"/>
      <c r="T77" s="67">
        <v>1319.6699999999998</v>
      </c>
      <c r="U77" s="67"/>
      <c r="V77" s="67">
        <v>1356.406</v>
      </c>
      <c r="W77" s="67"/>
      <c r="X77" s="67">
        <v>1412.2490000000003</v>
      </c>
      <c r="Y77" s="67"/>
      <c r="Z77" s="68">
        <f>X77/X86</f>
        <v>0.017814141876757537</v>
      </c>
      <c r="AB77" s="113"/>
    </row>
    <row r="78" spans="1:28" s="9" customFormat="1" ht="9.75" customHeight="1">
      <c r="A78" s="119"/>
      <c r="B78" s="119"/>
      <c r="C78" s="11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B78" s="113"/>
    </row>
    <row r="79" spans="2:28" s="6" customFormat="1" ht="9.75">
      <c r="B79" s="6" t="s">
        <v>226</v>
      </c>
      <c r="D79" s="63" t="s">
        <v>47</v>
      </c>
      <c r="E79" s="63"/>
      <c r="F79" s="63" t="s">
        <v>47</v>
      </c>
      <c r="G79" s="63"/>
      <c r="H79" s="63" t="s">
        <v>47</v>
      </c>
      <c r="I79" s="63"/>
      <c r="J79" s="63" t="s">
        <v>47</v>
      </c>
      <c r="K79" s="63"/>
      <c r="L79" s="63" t="s">
        <v>47</v>
      </c>
      <c r="M79" s="63"/>
      <c r="N79" s="63" t="s">
        <v>47</v>
      </c>
      <c r="O79" s="63"/>
      <c r="P79" s="63" t="s">
        <v>47</v>
      </c>
      <c r="Q79" s="63"/>
      <c r="R79" s="63" t="s">
        <v>47</v>
      </c>
      <c r="S79" s="63"/>
      <c r="T79" s="63" t="s">
        <v>47</v>
      </c>
      <c r="U79" s="63"/>
      <c r="V79" s="63" t="s">
        <v>47</v>
      </c>
      <c r="W79" s="63"/>
      <c r="X79" s="63" t="s">
        <v>47</v>
      </c>
      <c r="Y79" s="63"/>
      <c r="Z79" s="64" t="s">
        <v>47</v>
      </c>
      <c r="AB79" s="113"/>
    </row>
    <row r="80" spans="2:28" s="6" customFormat="1" ht="9.75">
      <c r="B80" s="6" t="s">
        <v>227</v>
      </c>
      <c r="D80" s="63" t="s">
        <v>47</v>
      </c>
      <c r="E80" s="63"/>
      <c r="F80" s="63" t="s">
        <v>47</v>
      </c>
      <c r="G80" s="63"/>
      <c r="H80" s="63" t="s">
        <v>47</v>
      </c>
      <c r="I80" s="63"/>
      <c r="J80" s="63" t="s">
        <v>47</v>
      </c>
      <c r="K80" s="63"/>
      <c r="L80" s="63" t="s">
        <v>47</v>
      </c>
      <c r="M80" s="63"/>
      <c r="N80" s="63" t="s">
        <v>47</v>
      </c>
      <c r="O80" s="63"/>
      <c r="P80" s="63" t="s">
        <v>47</v>
      </c>
      <c r="Q80" s="63"/>
      <c r="R80" s="63" t="s">
        <v>47</v>
      </c>
      <c r="S80" s="63"/>
      <c r="T80" s="63" t="s">
        <v>47</v>
      </c>
      <c r="U80" s="63"/>
      <c r="V80" s="63" t="s">
        <v>47</v>
      </c>
      <c r="W80" s="63"/>
      <c r="X80" s="63" t="s">
        <v>47</v>
      </c>
      <c r="Y80" s="63"/>
      <c r="Z80" s="64" t="s">
        <v>47</v>
      </c>
      <c r="AB80" s="113"/>
    </row>
    <row r="81" spans="2:28" s="6" customFormat="1" ht="9.75">
      <c r="B81" s="6" t="s">
        <v>228</v>
      </c>
      <c r="D81" s="63" t="s">
        <v>47</v>
      </c>
      <c r="E81" s="63"/>
      <c r="F81" s="63" t="s">
        <v>47</v>
      </c>
      <c r="G81" s="63"/>
      <c r="H81" s="63" t="s">
        <v>47</v>
      </c>
      <c r="I81" s="63"/>
      <c r="J81" s="63" t="s">
        <v>47</v>
      </c>
      <c r="K81" s="63"/>
      <c r="L81" s="63" t="s">
        <v>47</v>
      </c>
      <c r="M81" s="63"/>
      <c r="N81" s="63" t="s">
        <v>47</v>
      </c>
      <c r="O81" s="63"/>
      <c r="P81" s="63" t="s">
        <v>47</v>
      </c>
      <c r="Q81" s="63"/>
      <c r="R81" s="63" t="s">
        <v>47</v>
      </c>
      <c r="S81" s="63"/>
      <c r="T81" s="63" t="s">
        <v>47</v>
      </c>
      <c r="U81" s="63"/>
      <c r="V81" s="63" t="s">
        <v>47</v>
      </c>
      <c r="W81" s="63"/>
      <c r="X81" s="63" t="s">
        <v>47</v>
      </c>
      <c r="Y81" s="63"/>
      <c r="Z81" s="64" t="s">
        <v>47</v>
      </c>
      <c r="AB81" s="113"/>
    </row>
    <row r="82" spans="1:28" s="9" customFormat="1" ht="9.75">
      <c r="A82" s="115" t="s">
        <v>229</v>
      </c>
      <c r="B82" s="115"/>
      <c r="C82" s="115"/>
      <c r="D82" s="67" t="s">
        <v>47</v>
      </c>
      <c r="E82" s="67"/>
      <c r="F82" s="67" t="s">
        <v>47</v>
      </c>
      <c r="G82" s="67"/>
      <c r="H82" s="67" t="s">
        <v>47</v>
      </c>
      <c r="I82" s="67"/>
      <c r="J82" s="67" t="s">
        <v>47</v>
      </c>
      <c r="K82" s="67"/>
      <c r="L82" s="67" t="s">
        <v>47</v>
      </c>
      <c r="M82" s="67"/>
      <c r="N82" s="67" t="s">
        <v>47</v>
      </c>
      <c r="O82" s="67"/>
      <c r="P82" s="67" t="s">
        <v>47</v>
      </c>
      <c r="Q82" s="67"/>
      <c r="R82" s="67" t="s">
        <v>47</v>
      </c>
      <c r="S82" s="67"/>
      <c r="T82" s="67" t="s">
        <v>47</v>
      </c>
      <c r="U82" s="67"/>
      <c r="V82" s="67" t="s">
        <v>47</v>
      </c>
      <c r="W82" s="67"/>
      <c r="X82" s="67" t="s">
        <v>47</v>
      </c>
      <c r="Y82" s="67"/>
      <c r="Z82" s="68" t="s">
        <v>47</v>
      </c>
      <c r="AB82" s="113"/>
    </row>
    <row r="83" spans="1:28" s="9" customFormat="1" ht="9.75" customHeight="1">
      <c r="A83" s="119"/>
      <c r="B83" s="119"/>
      <c r="C83" s="119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69"/>
      <c r="AB83" s="113"/>
    </row>
    <row r="84" spans="1:28" s="9" customFormat="1" ht="12.75" customHeight="1">
      <c r="A84" s="115" t="s">
        <v>272</v>
      </c>
      <c r="B84" s="115"/>
      <c r="C84" s="115"/>
      <c r="D84" s="67">
        <v>22.726</v>
      </c>
      <c r="E84" s="67"/>
      <c r="F84" s="67">
        <v>17.512</v>
      </c>
      <c r="G84" s="67"/>
      <c r="H84" s="67">
        <v>29.22</v>
      </c>
      <c r="I84" s="67"/>
      <c r="J84" s="67">
        <v>34.191</v>
      </c>
      <c r="K84" s="67"/>
      <c r="L84" s="67">
        <v>18.916</v>
      </c>
      <c r="M84" s="67"/>
      <c r="N84" s="67">
        <v>18.467</v>
      </c>
      <c r="O84" s="67"/>
      <c r="P84" s="67">
        <v>10.81</v>
      </c>
      <c r="Q84" s="67"/>
      <c r="R84" s="67">
        <v>20.908</v>
      </c>
      <c r="S84" s="67"/>
      <c r="T84" s="67">
        <v>3.337</v>
      </c>
      <c r="U84" s="67"/>
      <c r="V84" s="67">
        <v>39.006</v>
      </c>
      <c r="W84" s="67"/>
      <c r="X84" s="67">
        <v>5.229</v>
      </c>
      <c r="Y84" s="67"/>
      <c r="Z84" s="68">
        <v>0.0004920225951973089</v>
      </c>
      <c r="AB84" s="113"/>
    </row>
    <row r="85" spans="1:28" s="6" customFormat="1" ht="9.75" customHeight="1">
      <c r="A85" s="10"/>
      <c r="B85" s="10"/>
      <c r="C85" s="10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69"/>
      <c r="AB85" s="113"/>
    </row>
    <row r="86" spans="1:28" s="9" customFormat="1" ht="9.75">
      <c r="A86" s="115" t="s">
        <v>230</v>
      </c>
      <c r="B86" s="115"/>
      <c r="C86" s="115"/>
      <c r="D86" s="67">
        <v>80336.59199999999</v>
      </c>
      <c r="E86" s="67"/>
      <c r="F86" s="67">
        <v>80372.437</v>
      </c>
      <c r="G86" s="67"/>
      <c r="H86" s="67">
        <v>79310.042</v>
      </c>
      <c r="I86" s="67"/>
      <c r="J86" s="67">
        <v>78856.826</v>
      </c>
      <c r="K86" s="67"/>
      <c r="L86" s="67">
        <v>76786.31799999998</v>
      </c>
      <c r="M86" s="67"/>
      <c r="N86" s="67">
        <v>81473.64300000001</v>
      </c>
      <c r="O86" s="67"/>
      <c r="P86" s="67">
        <v>78367.063</v>
      </c>
      <c r="Q86" s="67"/>
      <c r="R86" s="67">
        <v>79371.20599999999</v>
      </c>
      <c r="S86" s="67"/>
      <c r="T86" s="67">
        <v>79872.37499999999</v>
      </c>
      <c r="U86" s="67"/>
      <c r="V86" s="67">
        <v>81247.841</v>
      </c>
      <c r="W86" s="67"/>
      <c r="X86" s="67">
        <v>79276.84700000001</v>
      </c>
      <c r="Y86" s="67"/>
      <c r="Z86" s="68">
        <v>1</v>
      </c>
      <c r="AB86" s="113"/>
    </row>
    <row r="87" spans="1:28" s="6" customFormat="1" ht="9.75" customHeight="1">
      <c r="A87" s="10"/>
      <c r="B87" s="10"/>
      <c r="C87" s="10"/>
      <c r="D87" s="111"/>
      <c r="E87" s="138"/>
      <c r="F87" s="111"/>
      <c r="G87" s="138"/>
      <c r="H87" s="111"/>
      <c r="I87" s="138"/>
      <c r="J87" s="111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9"/>
      <c r="AB87" s="113"/>
    </row>
    <row r="88" spans="1:28" s="9" customFormat="1" ht="9.75">
      <c r="A88" s="140" t="s">
        <v>231</v>
      </c>
      <c r="B88" s="140"/>
      <c r="C88" s="140"/>
      <c r="D88" s="67">
        <v>9832.969706</v>
      </c>
      <c r="E88" s="141"/>
      <c r="F88" s="67">
        <v>10076.087511</v>
      </c>
      <c r="G88" s="141"/>
      <c r="H88" s="67">
        <v>10162.234</v>
      </c>
      <c r="I88" s="141"/>
      <c r="J88" s="67">
        <v>10325.928</v>
      </c>
      <c r="K88" s="141"/>
      <c r="L88" s="67">
        <v>11028.899</v>
      </c>
      <c r="M88" s="141"/>
      <c r="N88" s="67">
        <v>10703.682</v>
      </c>
      <c r="O88" s="141"/>
      <c r="P88" s="67">
        <v>11152.715</v>
      </c>
      <c r="Q88" s="141"/>
      <c r="R88" s="67">
        <v>11204.928</v>
      </c>
      <c r="S88" s="141"/>
      <c r="T88" s="67">
        <v>11335.667</v>
      </c>
      <c r="U88" s="141"/>
      <c r="V88" s="141">
        <v>11411.76</v>
      </c>
      <c r="W88" s="141"/>
      <c r="X88" s="141">
        <v>11636.91</v>
      </c>
      <c r="Y88" s="141"/>
      <c r="Z88" s="61" t="s">
        <v>232</v>
      </c>
      <c r="AB88" s="113"/>
    </row>
    <row r="89" spans="1:28" s="6" customFormat="1" ht="9.75" customHeight="1">
      <c r="A89" s="10"/>
      <c r="B89" s="10"/>
      <c r="C89" s="10"/>
      <c r="D89" s="137"/>
      <c r="E89" s="142"/>
      <c r="F89" s="137"/>
      <c r="G89" s="142"/>
      <c r="H89" s="137"/>
      <c r="I89" s="142"/>
      <c r="J89" s="137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31"/>
      <c r="AB89" s="113"/>
    </row>
    <row r="90" spans="1:28" s="9" customFormat="1" ht="10.5" thickBot="1">
      <c r="A90" s="72" t="s">
        <v>233</v>
      </c>
      <c r="B90" s="72"/>
      <c r="C90" s="72"/>
      <c r="D90" s="118">
        <v>90169.561706</v>
      </c>
      <c r="E90" s="143"/>
      <c r="F90" s="118">
        <v>90448.52451100001</v>
      </c>
      <c r="G90" s="143"/>
      <c r="H90" s="118">
        <v>89472.276</v>
      </c>
      <c r="I90" s="143"/>
      <c r="J90" s="118">
        <v>89182.754</v>
      </c>
      <c r="K90" s="143"/>
      <c r="L90" s="143">
        <v>87815.21699999999</v>
      </c>
      <c r="M90" s="143"/>
      <c r="N90" s="143">
        <v>92177.32500000001</v>
      </c>
      <c r="O90" s="143"/>
      <c r="P90" s="143">
        <v>89519.77799999999</v>
      </c>
      <c r="Q90" s="143"/>
      <c r="R90" s="143">
        <v>90576.13399999999</v>
      </c>
      <c r="S90" s="143"/>
      <c r="T90" s="143">
        <v>91208.04199999999</v>
      </c>
      <c r="U90" s="143"/>
      <c r="V90" s="143">
        <v>92659.601</v>
      </c>
      <c r="W90" s="143"/>
      <c r="X90" s="143">
        <f>X88+X86</f>
        <v>90913.75700000001</v>
      </c>
      <c r="Y90" s="143"/>
      <c r="Z90" s="74" t="s">
        <v>232</v>
      </c>
      <c r="AB90" s="113"/>
    </row>
    <row r="91" spans="1:26" s="6" customFormat="1" ht="12.75" customHeight="1">
      <c r="A91" s="10" t="s">
        <v>4</v>
      </c>
      <c r="B91" s="10"/>
      <c r="C91" s="1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</row>
    <row r="92" spans="1:26" s="6" customFormat="1" ht="9.75" customHeight="1">
      <c r="A92" s="10"/>
      <c r="B92" s="10"/>
      <c r="C92" s="10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</row>
    <row r="93" spans="4:26" s="6" customFormat="1" ht="12.75" customHeight="1"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86"/>
      <c r="T93" s="86"/>
      <c r="U93" s="86"/>
      <c r="V93" s="86"/>
      <c r="W93" s="86"/>
      <c r="X93" s="86"/>
      <c r="Y93" s="86"/>
      <c r="Z93" s="132"/>
    </row>
    <row r="94" spans="1:26" s="6" customFormat="1" ht="12.75" customHeight="1">
      <c r="A94" s="144" t="s">
        <v>234</v>
      </c>
      <c r="B94" s="6" t="s">
        <v>280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</row>
    <row r="99" ht="9.75" customHeight="1">
      <c r="D99" s="145"/>
    </row>
  </sheetData>
  <sheetProtection/>
  <printOptions horizontalCentered="1"/>
  <pageMargins left="0.7874015748031497" right="0.5905511811023623" top="0.6299212598425197" bottom="0.7874015748031497" header="0.5118110236220472" footer="0.5118110236220472"/>
  <pageSetup firstPageNumber="110" useFirstPageNumber="1"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1" width="21.421875" style="13" customWidth="1"/>
    <col min="2" max="3" width="5.421875" style="14" customWidth="1"/>
    <col min="4" max="12" width="6.421875" style="14" customWidth="1"/>
    <col min="13" max="13" width="7.7109375" style="14" customWidth="1"/>
    <col min="14" max="14" width="6.421875" style="13" customWidth="1"/>
    <col min="15" max="15" width="1.8515625" style="13" bestFit="1" customWidth="1"/>
    <col min="16" max="20" width="12.7109375" style="13" bestFit="1" customWidth="1"/>
    <col min="21" max="21" width="12.7109375" style="17" bestFit="1" customWidth="1"/>
    <col min="22" max="22" width="12.7109375" style="13" bestFit="1" customWidth="1"/>
    <col min="23" max="16384" width="9.140625" style="13" customWidth="1"/>
  </cols>
  <sheetData>
    <row r="1" spans="1:21" s="88" customFormat="1" ht="12.75" customHeight="1">
      <c r="A1" s="12" t="s">
        <v>274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U1" s="107"/>
    </row>
    <row r="2" spans="9:16" ht="5.25" customHeight="1">
      <c r="I2" s="15"/>
      <c r="J2" s="15"/>
      <c r="K2" s="15"/>
      <c r="L2" s="15"/>
      <c r="M2" s="15"/>
      <c r="N2" s="16"/>
      <c r="O2" s="16"/>
      <c r="P2" s="16"/>
    </row>
    <row r="3" spans="1:16" ht="13.5" customHeight="1" thickBot="1">
      <c r="A3" s="18" t="s">
        <v>235</v>
      </c>
      <c r="B3" s="76"/>
      <c r="C3" s="76"/>
      <c r="D3" s="76"/>
      <c r="E3" s="76"/>
      <c r="F3" s="19"/>
      <c r="G3" s="19"/>
      <c r="H3" s="19"/>
      <c r="I3" s="19"/>
      <c r="J3" s="19"/>
      <c r="K3" s="19"/>
      <c r="L3" s="19" t="s">
        <v>13</v>
      </c>
      <c r="M3" s="15"/>
      <c r="N3" s="16"/>
      <c r="O3" s="20"/>
      <c r="P3" s="16"/>
    </row>
    <row r="4" spans="1:16" s="25" customFormat="1" ht="12.75" customHeight="1">
      <c r="A4" s="21" t="s">
        <v>236</v>
      </c>
      <c r="B4" s="22">
        <v>2006</v>
      </c>
      <c r="C4" s="23">
        <v>2007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41">
        <v>2013</v>
      </c>
      <c r="J4" s="41">
        <v>2014</v>
      </c>
      <c r="K4" s="41">
        <v>2015</v>
      </c>
      <c r="L4" s="41">
        <v>2016</v>
      </c>
      <c r="M4" s="20"/>
      <c r="N4" s="24"/>
      <c r="O4" s="20"/>
      <c r="P4" s="20"/>
    </row>
    <row r="5" spans="2:21" ht="12.75" customHeight="1">
      <c r="B5" s="26"/>
      <c r="C5" s="26"/>
      <c r="D5" s="26"/>
      <c r="E5" s="26"/>
      <c r="F5" s="26"/>
      <c r="G5" s="26"/>
      <c r="H5" s="26"/>
      <c r="I5" s="16"/>
      <c r="J5" s="16"/>
      <c r="K5" s="16"/>
      <c r="L5" s="16"/>
      <c r="M5" s="16"/>
      <c r="N5" s="27"/>
      <c r="O5" s="16"/>
      <c r="P5" s="16"/>
      <c r="U5" s="13"/>
    </row>
    <row r="6" spans="1:21" ht="12.75" customHeight="1">
      <c r="A6" s="25" t="s">
        <v>237</v>
      </c>
      <c r="B6" s="26"/>
      <c r="C6" s="26"/>
      <c r="D6" s="26"/>
      <c r="E6" s="26"/>
      <c r="F6" s="26"/>
      <c r="G6" s="26"/>
      <c r="H6" s="26"/>
      <c r="I6" s="16"/>
      <c r="J6" s="16"/>
      <c r="K6" s="16"/>
      <c r="L6" s="16"/>
      <c r="M6" s="16"/>
      <c r="N6" s="27"/>
      <c r="O6" s="16"/>
      <c r="P6" s="16"/>
      <c r="U6" s="13"/>
    </row>
    <row r="7" spans="1:21" ht="12.75" customHeight="1">
      <c r="A7" s="13" t="s">
        <v>238</v>
      </c>
      <c r="B7" s="28">
        <v>0</v>
      </c>
      <c r="C7" s="28">
        <v>0.00048</v>
      </c>
      <c r="D7" s="28">
        <v>0.00048</v>
      </c>
      <c r="E7" s="28">
        <v>0</v>
      </c>
      <c r="F7" s="28">
        <v>0.000589</v>
      </c>
      <c r="G7" s="28">
        <v>1E-06</v>
      </c>
      <c r="H7" s="28">
        <v>1E-06</v>
      </c>
      <c r="I7" s="28">
        <v>7E-06</v>
      </c>
      <c r="J7" s="28">
        <v>4E-06</v>
      </c>
      <c r="K7" s="28">
        <v>1.5E-05</v>
      </c>
      <c r="L7" s="28">
        <v>5.2E-05</v>
      </c>
      <c r="M7" s="77"/>
      <c r="N7" s="77"/>
      <c r="O7" s="77"/>
      <c r="U7" s="13"/>
    </row>
    <row r="8" spans="1:22" ht="12.75" customHeight="1">
      <c r="A8" s="13" t="s">
        <v>239</v>
      </c>
      <c r="B8" s="28">
        <v>2.198605</v>
      </c>
      <c r="C8" s="28">
        <v>2.153296</v>
      </c>
      <c r="D8" s="28">
        <v>2.067566</v>
      </c>
      <c r="E8" s="28">
        <v>2.052404</v>
      </c>
      <c r="F8" s="28">
        <v>2.063609</v>
      </c>
      <c r="G8" s="28">
        <v>2.002562</v>
      </c>
      <c r="H8" s="28">
        <v>1.981611</v>
      </c>
      <c r="I8" s="28">
        <v>1.85366</v>
      </c>
      <c r="J8" s="28">
        <v>1.841651</v>
      </c>
      <c r="K8" s="28">
        <v>1.842787</v>
      </c>
      <c r="L8" s="28">
        <v>1.811436</v>
      </c>
      <c r="M8" s="77"/>
      <c r="N8" s="77"/>
      <c r="O8" s="77"/>
      <c r="P8" s="29"/>
      <c r="Q8" s="29"/>
      <c r="R8" s="29"/>
      <c r="S8" s="29"/>
      <c r="T8" s="29"/>
      <c r="U8" s="29"/>
      <c r="V8" s="29"/>
    </row>
    <row r="9" spans="1:22" ht="12.75" customHeight="1">
      <c r="A9" s="13" t="s">
        <v>240</v>
      </c>
      <c r="B9" s="28">
        <v>9.101433</v>
      </c>
      <c r="C9" s="28">
        <v>8.904716</v>
      </c>
      <c r="D9" s="28">
        <v>8.536574</v>
      </c>
      <c r="E9" s="28">
        <v>8.46384</v>
      </c>
      <c r="F9" s="28">
        <v>8.723024</v>
      </c>
      <c r="G9" s="28">
        <v>8.049521</v>
      </c>
      <c r="H9" s="28">
        <v>8.012564</v>
      </c>
      <c r="I9" s="28">
        <v>8.454282</v>
      </c>
      <c r="J9" s="28">
        <v>8.653154</v>
      </c>
      <c r="K9" s="28">
        <v>9.139199</v>
      </c>
      <c r="L9" s="28">
        <v>8.313901</v>
      </c>
      <c r="M9" s="79"/>
      <c r="N9" s="79"/>
      <c r="O9" s="79"/>
      <c r="P9" s="29"/>
      <c r="Q9" s="29"/>
      <c r="R9" s="29"/>
      <c r="S9" s="29"/>
      <c r="T9" s="29"/>
      <c r="U9" s="29"/>
      <c r="V9" s="29"/>
    </row>
    <row r="10" spans="1:22" ht="12.75" customHeight="1">
      <c r="A10" s="13" t="s">
        <v>241</v>
      </c>
      <c r="B10" s="28">
        <v>1.389558</v>
      </c>
      <c r="C10" s="28">
        <v>1.411992</v>
      </c>
      <c r="D10" s="28">
        <v>1.284098</v>
      </c>
      <c r="E10" s="28">
        <v>1.377104</v>
      </c>
      <c r="F10" s="28">
        <v>1.232851</v>
      </c>
      <c r="G10" s="28">
        <v>1.435242</v>
      </c>
      <c r="H10" s="28">
        <v>1.429375</v>
      </c>
      <c r="I10" s="28">
        <v>1.295591</v>
      </c>
      <c r="J10" s="28">
        <v>1.1722</v>
      </c>
      <c r="K10" s="28">
        <v>1.414318</v>
      </c>
      <c r="L10" s="28">
        <v>1.563262</v>
      </c>
      <c r="M10" s="78"/>
      <c r="N10" s="78"/>
      <c r="O10" s="79"/>
      <c r="P10" s="29"/>
      <c r="Q10" s="29"/>
      <c r="R10" s="29"/>
      <c r="S10" s="29"/>
      <c r="T10" s="29"/>
      <c r="U10" s="29"/>
      <c r="V10" s="29"/>
    </row>
    <row r="11" spans="1:22" ht="12.75" customHeight="1">
      <c r="A11" s="13" t="s">
        <v>242</v>
      </c>
      <c r="B11" s="28">
        <v>3.576599</v>
      </c>
      <c r="C11" s="28">
        <v>3.596576</v>
      </c>
      <c r="D11" s="28">
        <v>3.89418</v>
      </c>
      <c r="E11" s="28">
        <v>4.184741</v>
      </c>
      <c r="F11" s="28">
        <v>4.520026</v>
      </c>
      <c r="G11" s="28">
        <v>4.382372</v>
      </c>
      <c r="H11" s="28">
        <v>4.206262</v>
      </c>
      <c r="I11" s="28">
        <v>4.255379</v>
      </c>
      <c r="J11" s="28">
        <v>4.453595</v>
      </c>
      <c r="K11" s="28">
        <v>4.36218</v>
      </c>
      <c r="L11" s="28">
        <v>4.795171</v>
      </c>
      <c r="M11" s="79"/>
      <c r="N11" s="78"/>
      <c r="O11" s="78"/>
      <c r="P11" s="29"/>
      <c r="Q11" s="29"/>
      <c r="R11" s="29"/>
      <c r="S11" s="29"/>
      <c r="T11" s="29"/>
      <c r="U11" s="29"/>
      <c r="V11" s="29"/>
    </row>
    <row r="12" spans="1:21" ht="12.75" customHeight="1">
      <c r="A12" s="13" t="s">
        <v>243</v>
      </c>
      <c r="B12" s="28">
        <v>1.618117</v>
      </c>
      <c r="C12" s="28">
        <v>1.68586</v>
      </c>
      <c r="D12" s="28">
        <v>1.483492</v>
      </c>
      <c r="E12" s="28">
        <v>1.471776</v>
      </c>
      <c r="F12" s="28">
        <v>1.426409</v>
      </c>
      <c r="G12" s="28">
        <v>1.434236</v>
      </c>
      <c r="H12" s="28">
        <v>1.285493</v>
      </c>
      <c r="I12" s="28">
        <v>1.246551</v>
      </c>
      <c r="J12" s="28">
        <v>1.117088</v>
      </c>
      <c r="K12" s="28">
        <v>1.314386</v>
      </c>
      <c r="L12" s="28">
        <v>1.236999</v>
      </c>
      <c r="M12" s="78"/>
      <c r="N12" s="78"/>
      <c r="O12" s="78"/>
      <c r="U12" s="13"/>
    </row>
    <row r="13" spans="1:21" ht="12.75" customHeight="1">
      <c r="A13" s="13" t="s">
        <v>244</v>
      </c>
      <c r="B13" s="28">
        <v>2.371091</v>
      </c>
      <c r="C13" s="28">
        <v>2.506313</v>
      </c>
      <c r="D13" s="28">
        <v>2.405083</v>
      </c>
      <c r="E13" s="28">
        <v>1.916689</v>
      </c>
      <c r="F13" s="28">
        <v>1.764252</v>
      </c>
      <c r="G13" s="28">
        <v>1.741326</v>
      </c>
      <c r="H13" s="28">
        <v>1.887116</v>
      </c>
      <c r="I13" s="28">
        <v>1.974125</v>
      </c>
      <c r="J13" s="28">
        <v>2.419539</v>
      </c>
      <c r="K13" s="28">
        <v>2.427872</v>
      </c>
      <c r="L13" s="28">
        <v>1.563957</v>
      </c>
      <c r="M13" s="78"/>
      <c r="N13" s="78"/>
      <c r="O13" s="78"/>
      <c r="U13" s="13"/>
    </row>
    <row r="14" spans="1:21" ht="12.75" customHeight="1">
      <c r="A14" s="13" t="s">
        <v>245</v>
      </c>
      <c r="B14" s="28">
        <v>1.379836</v>
      </c>
      <c r="C14" s="28">
        <v>1.439862</v>
      </c>
      <c r="D14" s="28">
        <v>1.357384</v>
      </c>
      <c r="E14" s="28">
        <v>1.204772</v>
      </c>
      <c r="F14" s="28">
        <v>1.36231</v>
      </c>
      <c r="G14" s="28">
        <v>1.325386</v>
      </c>
      <c r="H14" s="28">
        <v>1.650955</v>
      </c>
      <c r="I14" s="28">
        <v>1.374185</v>
      </c>
      <c r="J14" s="28">
        <v>1.564502</v>
      </c>
      <c r="K14" s="28">
        <v>1.677969</v>
      </c>
      <c r="L14" s="28">
        <v>1.68805</v>
      </c>
      <c r="M14" s="79"/>
      <c r="N14" s="79"/>
      <c r="O14" s="79"/>
      <c r="U14" s="13"/>
    </row>
    <row r="15" spans="1:21" ht="12.75" customHeight="1">
      <c r="A15" s="13" t="s">
        <v>246</v>
      </c>
      <c r="B15" s="28">
        <v>0.112686</v>
      </c>
      <c r="C15" s="28">
        <v>0.112845</v>
      </c>
      <c r="D15" s="28">
        <v>0.163235</v>
      </c>
      <c r="E15" s="28">
        <v>0.131658</v>
      </c>
      <c r="F15" s="28">
        <v>0.215216</v>
      </c>
      <c r="G15" s="28">
        <v>0.18335</v>
      </c>
      <c r="H15" s="28">
        <v>0.164577</v>
      </c>
      <c r="I15" s="28">
        <v>0.221416</v>
      </c>
      <c r="J15" s="28">
        <v>0.296573</v>
      </c>
      <c r="K15" s="28">
        <v>0.228624</v>
      </c>
      <c r="L15" s="28">
        <v>0.262934</v>
      </c>
      <c r="M15" s="79"/>
      <c r="N15" s="79"/>
      <c r="O15" s="79"/>
      <c r="U15" s="13"/>
    </row>
    <row r="16" spans="1:15" s="25" customFormat="1" ht="12.75" customHeight="1">
      <c r="A16" s="30" t="s">
        <v>247</v>
      </c>
      <c r="B16" s="31">
        <v>21.747925000000006</v>
      </c>
      <c r="C16" s="31">
        <v>21.811940000000003</v>
      </c>
      <c r="D16" s="31">
        <v>21.192092000000002</v>
      </c>
      <c r="E16" s="31">
        <v>20.802984</v>
      </c>
      <c r="F16" s="31">
        <v>21.308286</v>
      </c>
      <c r="G16" s="31">
        <v>20.553996</v>
      </c>
      <c r="H16" s="31">
        <v>20.617953999999997</v>
      </c>
      <c r="I16" s="31">
        <v>20.675196</v>
      </c>
      <c r="J16" s="31">
        <v>21.518306</v>
      </c>
      <c r="K16" s="31">
        <v>22.40735</v>
      </c>
      <c r="L16" s="31">
        <v>21.235762</v>
      </c>
      <c r="M16" s="79"/>
      <c r="N16" s="79"/>
      <c r="O16" s="79"/>
    </row>
    <row r="17" spans="1:21" ht="12.75" customHeight="1">
      <c r="A17" s="13" t="s">
        <v>248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77"/>
      <c r="N17" s="77"/>
      <c r="O17" s="77"/>
      <c r="U17" s="13"/>
    </row>
    <row r="18" spans="1:21" ht="12.75" customHeight="1">
      <c r="A18" s="25" t="s">
        <v>249</v>
      </c>
      <c r="B18" s="28"/>
      <c r="C18" s="28"/>
      <c r="D18" s="28"/>
      <c r="E18" s="28"/>
      <c r="F18" s="28"/>
      <c r="G18" s="28"/>
      <c r="H18" s="28"/>
      <c r="I18" s="78"/>
      <c r="J18" s="78"/>
      <c r="K18" s="78"/>
      <c r="L18" s="78"/>
      <c r="M18" s="78"/>
      <c r="N18" s="78"/>
      <c r="O18" s="78"/>
      <c r="U18" s="13"/>
    </row>
    <row r="19" spans="1:21" ht="12.75" customHeight="1">
      <c r="A19" s="13" t="s">
        <v>250</v>
      </c>
      <c r="B19" s="28">
        <v>4.471453</v>
      </c>
      <c r="C19" s="28">
        <v>4.182549</v>
      </c>
      <c r="D19" s="28">
        <v>4.1097</v>
      </c>
      <c r="E19" s="28">
        <v>4.151416</v>
      </c>
      <c r="F19" s="28">
        <v>4.259922</v>
      </c>
      <c r="G19" s="28">
        <v>4.231668</v>
      </c>
      <c r="H19" s="28">
        <v>4.544304</v>
      </c>
      <c r="I19" s="28">
        <v>4.59772</v>
      </c>
      <c r="J19" s="28">
        <v>4.826807</v>
      </c>
      <c r="K19" s="28">
        <v>4.688848</v>
      </c>
      <c r="L19" s="28">
        <v>4.931124</v>
      </c>
      <c r="M19" s="79"/>
      <c r="N19" s="79"/>
      <c r="O19" s="79"/>
      <c r="U19" s="13"/>
    </row>
    <row r="20" spans="1:21" ht="12.75" customHeight="1">
      <c r="A20" s="13" t="s">
        <v>251</v>
      </c>
      <c r="B20" s="28">
        <v>5.713145</v>
      </c>
      <c r="C20" s="28">
        <v>5.728025</v>
      </c>
      <c r="D20" s="28">
        <v>5.832105</v>
      </c>
      <c r="E20" s="28">
        <v>6.032031</v>
      </c>
      <c r="F20" s="28">
        <v>5.97165</v>
      </c>
      <c r="G20" s="28">
        <v>6.165795</v>
      </c>
      <c r="H20" s="28">
        <v>6.128092</v>
      </c>
      <c r="I20" s="28">
        <v>6.226425</v>
      </c>
      <c r="J20" s="28">
        <v>6.309333</v>
      </c>
      <c r="K20" s="28">
        <v>6.359691</v>
      </c>
      <c r="L20" s="28">
        <v>6.387659</v>
      </c>
      <c r="M20" s="78"/>
      <c r="N20" s="79"/>
      <c r="O20" s="78"/>
      <c r="U20" s="13"/>
    </row>
    <row r="21" spans="1:21" ht="12.75" customHeight="1">
      <c r="A21" s="13" t="s">
        <v>252</v>
      </c>
      <c r="B21" s="28">
        <v>0.011495</v>
      </c>
      <c r="C21" s="28">
        <v>0.010385</v>
      </c>
      <c r="D21" s="28">
        <v>0.010899</v>
      </c>
      <c r="E21" s="28">
        <v>0.01114</v>
      </c>
      <c r="F21" s="28">
        <v>0.011074</v>
      </c>
      <c r="G21" s="28">
        <v>0.010786</v>
      </c>
      <c r="H21" s="28">
        <v>0.010423</v>
      </c>
      <c r="I21" s="28">
        <v>0.011392</v>
      </c>
      <c r="J21" s="28">
        <v>0.01223</v>
      </c>
      <c r="K21" s="28">
        <v>0.011432</v>
      </c>
      <c r="L21" s="28">
        <v>0.012185</v>
      </c>
      <c r="M21" s="77"/>
      <c r="N21" s="77"/>
      <c r="O21" s="77"/>
      <c r="U21" s="13"/>
    </row>
    <row r="22" spans="1:15" s="25" customFormat="1" ht="12.75" customHeight="1">
      <c r="A22" s="30" t="s">
        <v>253</v>
      </c>
      <c r="B22" s="31">
        <v>10.196093000000001</v>
      </c>
      <c r="C22" s="31">
        <v>9.920959</v>
      </c>
      <c r="D22" s="31">
        <v>9.952704</v>
      </c>
      <c r="E22" s="31">
        <v>10.194587</v>
      </c>
      <c r="F22" s="31">
        <v>10.242646</v>
      </c>
      <c r="G22" s="31">
        <v>10.408249</v>
      </c>
      <c r="H22" s="31">
        <v>10.682818999999999</v>
      </c>
      <c r="I22" s="31">
        <v>10.835537</v>
      </c>
      <c r="J22" s="31">
        <v>11.14837</v>
      </c>
      <c r="K22" s="31">
        <v>11.059970999999999</v>
      </c>
      <c r="L22" s="31">
        <v>11.330968</v>
      </c>
      <c r="M22" s="78"/>
      <c r="N22" s="78"/>
      <c r="O22" s="78"/>
    </row>
    <row r="23" spans="1:21" ht="12.75" customHeight="1">
      <c r="A23" s="13" t="s">
        <v>248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79"/>
      <c r="N23" s="79"/>
      <c r="O23" s="79"/>
      <c r="U23" s="13"/>
    </row>
    <row r="24" spans="1:21" ht="12.75" customHeight="1">
      <c r="A24" s="25" t="s">
        <v>254</v>
      </c>
      <c r="B24" s="28"/>
      <c r="C24" s="28"/>
      <c r="D24" s="28"/>
      <c r="E24" s="28"/>
      <c r="F24" s="32"/>
      <c r="G24" s="32"/>
      <c r="H24" s="32"/>
      <c r="I24" s="78"/>
      <c r="J24" s="78"/>
      <c r="K24" s="78"/>
      <c r="L24" s="78"/>
      <c r="M24" s="78"/>
      <c r="N24" s="78"/>
      <c r="O24" s="78"/>
      <c r="U24" s="13"/>
    </row>
    <row r="25" spans="1:21" ht="12.75" customHeight="1">
      <c r="A25" s="13" t="s">
        <v>255</v>
      </c>
      <c r="B25" s="28">
        <v>19.68976</v>
      </c>
      <c r="C25" s="28">
        <v>19.893175</v>
      </c>
      <c r="D25" s="28">
        <v>20.131562</v>
      </c>
      <c r="E25" s="28">
        <v>20.450344</v>
      </c>
      <c r="F25" s="28">
        <v>20.945802</v>
      </c>
      <c r="G25" s="28">
        <v>21.432537</v>
      </c>
      <c r="H25" s="28">
        <v>21.446304</v>
      </c>
      <c r="I25" s="28">
        <v>21.386482</v>
      </c>
      <c r="J25" s="28">
        <v>21.952763</v>
      </c>
      <c r="K25" s="28">
        <v>22.057759</v>
      </c>
      <c r="L25" s="28">
        <v>22.411224</v>
      </c>
      <c r="M25" s="78"/>
      <c r="N25" s="78"/>
      <c r="O25" s="79"/>
      <c r="U25" s="13"/>
    </row>
    <row r="26" spans="1:21" ht="12.75" customHeight="1">
      <c r="A26" s="13" t="s">
        <v>256</v>
      </c>
      <c r="B26" s="28">
        <v>3.076397</v>
      </c>
      <c r="C26" s="28">
        <v>2.930356</v>
      </c>
      <c r="D26" s="28">
        <v>2.579294</v>
      </c>
      <c r="E26" s="28">
        <v>2.259951</v>
      </c>
      <c r="F26" s="28">
        <v>2.43683</v>
      </c>
      <c r="G26" s="28">
        <v>2.950858</v>
      </c>
      <c r="H26" s="28">
        <v>2.913592</v>
      </c>
      <c r="I26" s="28">
        <v>3.205426</v>
      </c>
      <c r="J26" s="28">
        <v>3.148706</v>
      </c>
      <c r="K26" s="28">
        <v>3.164604</v>
      </c>
      <c r="L26" s="28">
        <v>3.092529</v>
      </c>
      <c r="M26" s="78"/>
      <c r="N26" s="79"/>
      <c r="O26" s="79"/>
      <c r="U26" s="13"/>
    </row>
    <row r="27" spans="1:21" ht="12.75" customHeight="1">
      <c r="A27" s="13" t="s">
        <v>257</v>
      </c>
      <c r="B27" s="28">
        <v>11.065918</v>
      </c>
      <c r="C27" s="28">
        <v>11.317128</v>
      </c>
      <c r="D27" s="28">
        <v>10.783905</v>
      </c>
      <c r="E27" s="28">
        <v>11.054193</v>
      </c>
      <c r="F27" s="28">
        <v>11.517721</v>
      </c>
      <c r="G27" s="28">
        <v>11.36226</v>
      </c>
      <c r="H27" s="28">
        <v>11.857708</v>
      </c>
      <c r="I27" s="28">
        <v>12.140248</v>
      </c>
      <c r="J27" s="28">
        <v>12.733455</v>
      </c>
      <c r="K27" s="28">
        <v>12.625068</v>
      </c>
      <c r="L27" s="28">
        <v>12.742955</v>
      </c>
      <c r="M27" s="79"/>
      <c r="N27" s="79"/>
      <c r="O27" s="79"/>
      <c r="U27" s="13"/>
    </row>
    <row r="28" spans="1:21" ht="12.75" customHeight="1">
      <c r="A28" s="13" t="s">
        <v>258</v>
      </c>
      <c r="B28" s="28">
        <v>1.666351</v>
      </c>
      <c r="C28" s="28">
        <v>1.788788</v>
      </c>
      <c r="D28" s="28">
        <v>1.906826</v>
      </c>
      <c r="E28" s="28">
        <v>2.040735</v>
      </c>
      <c r="F28" s="28">
        <v>1.940747</v>
      </c>
      <c r="G28" s="28">
        <v>1.923243</v>
      </c>
      <c r="H28" s="28">
        <v>1.960379</v>
      </c>
      <c r="I28" s="28">
        <v>2.02318</v>
      </c>
      <c r="J28" s="28">
        <v>1.902766</v>
      </c>
      <c r="K28" s="28">
        <v>1.675065</v>
      </c>
      <c r="L28" s="28">
        <v>1.656434</v>
      </c>
      <c r="M28" s="78"/>
      <c r="N28" s="79"/>
      <c r="O28" s="78"/>
      <c r="U28" s="13"/>
    </row>
    <row r="29" spans="1:21" ht="12.75" customHeight="1">
      <c r="A29" s="13" t="s">
        <v>259</v>
      </c>
      <c r="B29" s="28">
        <v>0.635864</v>
      </c>
      <c r="C29" s="28">
        <v>0.649342</v>
      </c>
      <c r="D29" s="28">
        <v>0.6008</v>
      </c>
      <c r="E29" s="28">
        <v>0.581893</v>
      </c>
      <c r="F29" s="28">
        <v>0.585538</v>
      </c>
      <c r="G29" s="28">
        <v>0.581334</v>
      </c>
      <c r="H29" s="28">
        <v>0.601323</v>
      </c>
      <c r="I29" s="28">
        <v>0.582879</v>
      </c>
      <c r="J29" s="28">
        <v>0.576317</v>
      </c>
      <c r="K29" s="28">
        <v>0.551534</v>
      </c>
      <c r="L29" s="28">
        <v>0.474066</v>
      </c>
      <c r="M29" s="79"/>
      <c r="N29" s="17"/>
      <c r="U29" s="13"/>
    </row>
    <row r="30" spans="1:21" ht="12.75" customHeight="1">
      <c r="A30" s="13" t="s">
        <v>260</v>
      </c>
      <c r="B30" s="28">
        <v>12.254603</v>
      </c>
      <c r="C30" s="28">
        <v>12.057493</v>
      </c>
      <c r="D30" s="28">
        <v>12.160034</v>
      </c>
      <c r="E30" s="28">
        <v>11.468934</v>
      </c>
      <c r="F30" s="28">
        <v>7.805361</v>
      </c>
      <c r="G30" s="28">
        <v>12.257466</v>
      </c>
      <c r="H30" s="28">
        <v>8.283189</v>
      </c>
      <c r="I30" s="28">
        <v>8.518446</v>
      </c>
      <c r="J30" s="28">
        <v>6.888191</v>
      </c>
      <c r="K30" s="28">
        <v>7.702885</v>
      </c>
      <c r="L30" s="28">
        <v>6.329328</v>
      </c>
      <c r="M30" s="79"/>
      <c r="N30" s="17"/>
      <c r="U30" s="13"/>
    </row>
    <row r="31" spans="1:21" ht="12.75" customHeight="1">
      <c r="A31" s="13" t="s">
        <v>261</v>
      </c>
      <c r="B31" s="28">
        <v>0.003682</v>
      </c>
      <c r="C31" s="28">
        <v>0.003735</v>
      </c>
      <c r="D31" s="28">
        <v>0.002826</v>
      </c>
      <c r="E31" s="28">
        <v>0.003206</v>
      </c>
      <c r="F31" s="28">
        <v>0.003388</v>
      </c>
      <c r="G31" s="28">
        <v>0.003701</v>
      </c>
      <c r="H31" s="28">
        <v>0.003796</v>
      </c>
      <c r="I31" s="28">
        <v>0.003813</v>
      </c>
      <c r="J31" s="28">
        <v>0.003502</v>
      </c>
      <c r="K31" s="28">
        <v>0.003606</v>
      </c>
      <c r="L31" s="28">
        <v>0.003582</v>
      </c>
      <c r="M31" s="79"/>
      <c r="N31" s="17"/>
      <c r="U31" s="13"/>
    </row>
    <row r="32" spans="1:14" s="25" customFormat="1" ht="12.75" customHeight="1">
      <c r="A32" s="30" t="s">
        <v>262</v>
      </c>
      <c r="B32" s="31">
        <v>48.392574999999994</v>
      </c>
      <c r="C32" s="31">
        <v>48.64001699999999</v>
      </c>
      <c r="D32" s="31">
        <v>48.165246999999994</v>
      </c>
      <c r="E32" s="31">
        <v>47.859255999999995</v>
      </c>
      <c r="F32" s="31">
        <v>45.235387</v>
      </c>
      <c r="G32" s="31">
        <v>50.511399</v>
      </c>
      <c r="H32" s="31">
        <v>47.06629100000001</v>
      </c>
      <c r="I32" s="31">
        <v>47.860474</v>
      </c>
      <c r="J32" s="31">
        <v>47.2057</v>
      </c>
      <c r="K32" s="31">
        <v>47.780521</v>
      </c>
      <c r="L32" s="31">
        <v>46.710118</v>
      </c>
      <c r="N32" s="33"/>
    </row>
    <row r="33" spans="1:21" ht="12.75" customHeight="1">
      <c r="A33" s="13" t="s">
        <v>248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3"/>
      <c r="N33" s="17"/>
      <c r="U33" s="13"/>
    </row>
    <row r="34" spans="1:14" s="25" customFormat="1" ht="12.75" customHeight="1" thickBot="1">
      <c r="A34" s="34" t="s">
        <v>263</v>
      </c>
      <c r="B34" s="35">
        <v>80.336593</v>
      </c>
      <c r="C34" s="35">
        <v>80.372916</v>
      </c>
      <c r="D34" s="35">
        <v>79.310043</v>
      </c>
      <c r="E34" s="35">
        <v>78.856827</v>
      </c>
      <c r="F34" s="35">
        <v>76.786319</v>
      </c>
      <c r="G34" s="35">
        <v>81.47364400000001</v>
      </c>
      <c r="H34" s="35">
        <v>78.367064</v>
      </c>
      <c r="I34" s="35">
        <v>79.371207</v>
      </c>
      <c r="J34" s="35">
        <v>79.872376</v>
      </c>
      <c r="K34" s="35">
        <v>81.24784199999999</v>
      </c>
      <c r="L34" s="35">
        <v>79.276848</v>
      </c>
      <c r="N34" s="36"/>
    </row>
    <row r="35" spans="1:12" ht="12.75" customHeight="1">
      <c r="A35" s="13" t="s">
        <v>4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2:12" ht="12.75" customHeight="1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2:12" ht="12.75" customHeight="1"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ht="12.75" customHeight="1">
      <c r="E38" s="42"/>
    </row>
    <row r="39" spans="2:13" ht="15.75" customHeight="1">
      <c r="B39" s="43"/>
      <c r="C39" s="43"/>
      <c r="D39" s="43"/>
      <c r="E39" s="43"/>
      <c r="F39" s="43"/>
      <c r="G39" s="43"/>
      <c r="H39" s="43"/>
      <c r="I39" s="43"/>
      <c r="J39" s="44"/>
      <c r="K39" s="44"/>
      <c r="L39" s="44"/>
      <c r="M39" s="44"/>
    </row>
    <row r="40" spans="2:9" ht="15.75" customHeight="1">
      <c r="B40" s="37"/>
      <c r="C40" s="37"/>
      <c r="D40" s="37"/>
      <c r="E40" s="37"/>
      <c r="F40" s="37"/>
      <c r="G40" s="37"/>
      <c r="H40" s="37"/>
      <c r="I40" s="37"/>
    </row>
  </sheetData>
  <sheetProtection/>
  <printOptions horizontalCentered="1"/>
  <pageMargins left="0.7874015748031497" right="0.5905511811023623" top="0.6299212598425197" bottom="0.9448818897637796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Radford</dc:creator>
  <cp:keywords/>
  <dc:description/>
  <cp:lastModifiedBy>m300459</cp:lastModifiedBy>
  <cp:lastPrinted>2018-08-31T09:43:15Z</cp:lastPrinted>
  <dcterms:created xsi:type="dcterms:W3CDTF">2013-09-13T11:14:16Z</dcterms:created>
  <dcterms:modified xsi:type="dcterms:W3CDTF">2018-09-21T09:54:32Z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0x010100E6BC37035607DA489FBBB50C3AFF12C9</vt:lpwstr>
  </property>
</Properties>
</file>