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p.demeter.zeus.gsi.gov.uk/sites/cs04/dpt/datapub/Statistics_Releases/Digest_2018/"/>
    </mc:Choice>
  </mc:AlternateContent>
  <bookViews>
    <workbookView xWindow="0" yWindow="0" windowWidth="18630" windowHeight="9105" tabRatio="735"/>
  </bookViews>
  <sheets>
    <sheet name="Read Me" sheetId="12" r:id="rId1"/>
    <sheet name="A) Frequency of visit taking" sheetId="1" r:id="rId2"/>
    <sheet name="B) Visits (2017-18)" sheetId="2" r:id="rId3"/>
    <sheet name="C) Barriers" sheetId="3" r:id="rId4"/>
    <sheet name="D) Local greenspace" sheetId="4" r:id="rId5"/>
    <sheet name="E) Gardens" sheetId="5" r:id="rId6"/>
    <sheet name="F) Environmental concerns" sheetId="6" r:id="rId7"/>
    <sheet name="G) Learning about nature" sheetId="7" r:id="rId8"/>
    <sheet name="H) Travel" sheetId="8" r:id="rId9"/>
    <sheet name="I) At home" sheetId="9" r:id="rId10"/>
    <sheet name="J) Taking action" sheetId="10" r:id="rId11"/>
  </sheets>
  <definedNames>
    <definedName name="Frequency">'A) Frequency of visit taking'!$A$1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2" l="1"/>
  <c r="E44" i="2"/>
  <c r="D44" i="2"/>
  <c r="C44" i="2"/>
  <c r="B44" i="2"/>
  <c r="C15" i="1" l="1"/>
  <c r="D15" i="1"/>
  <c r="E15" i="1"/>
  <c r="F15" i="1"/>
  <c r="G15" i="1"/>
  <c r="H15" i="1"/>
  <c r="I15" i="1"/>
  <c r="J15" i="1"/>
  <c r="C16" i="1"/>
  <c r="D16" i="1"/>
  <c r="E16" i="1"/>
  <c r="F16" i="1"/>
  <c r="G16" i="1"/>
  <c r="H16" i="1"/>
  <c r="I16" i="1"/>
  <c r="J16" i="1"/>
  <c r="B16" i="1"/>
  <c r="B15" i="1"/>
  <c r="A15" i="1"/>
  <c r="C14" i="1" l="1"/>
  <c r="D14" i="1"/>
  <c r="E14" i="1"/>
  <c r="F14" i="1"/>
  <c r="G14" i="1"/>
  <c r="H14" i="1"/>
  <c r="I14" i="1"/>
  <c r="J14" i="1"/>
  <c r="B14" i="1"/>
</calcChain>
</file>

<file path=xl/sharedStrings.xml><?xml version="1.0" encoding="utf-8"?>
<sst xmlns="http://schemas.openxmlformats.org/spreadsheetml/2006/main" count="618" uniqueCount="200">
  <si>
    <t>More than once per day</t>
  </si>
  <si>
    <t>Every day</t>
  </si>
  <si>
    <t>Several times a week</t>
  </si>
  <si>
    <t>Once a week</t>
  </si>
  <si>
    <t>Once or twice a month</t>
  </si>
  <si>
    <t>Once every 2-3 months</t>
  </si>
  <si>
    <t>Once or twice</t>
  </si>
  <si>
    <t>Never</t>
  </si>
  <si>
    <t>Don't know</t>
  </si>
  <si>
    <t>2009/10</t>
  </si>
  <si>
    <t>2010/11</t>
  </si>
  <si>
    <t>2011/12</t>
  </si>
  <si>
    <t>2012/13</t>
  </si>
  <si>
    <t>2013/14</t>
  </si>
  <si>
    <t>2014/15</t>
  </si>
  <si>
    <t>2016/17</t>
  </si>
  <si>
    <t>2017/18</t>
  </si>
  <si>
    <t>2015/16</t>
  </si>
  <si>
    <t>At least once a week</t>
  </si>
  <si>
    <t>Less than once a month or never</t>
  </si>
  <si>
    <t>65+</t>
  </si>
  <si>
    <t>Year 1</t>
  </si>
  <si>
    <t>Year 2</t>
  </si>
  <si>
    <t>Year 3</t>
  </si>
  <si>
    <t>Year 4</t>
  </si>
  <si>
    <t>Year 5</t>
  </si>
  <si>
    <t>Year 6</t>
  </si>
  <si>
    <t>Year 7</t>
  </si>
  <si>
    <t>Year 8</t>
  </si>
  <si>
    <t>Year 9</t>
  </si>
  <si>
    <t>Once a week or more often</t>
  </si>
  <si>
    <t>Summary:</t>
  </si>
  <si>
    <t>BAME</t>
  </si>
  <si>
    <t>Urban</t>
  </si>
  <si>
    <t>Total adult population</t>
  </si>
  <si>
    <t>n/a</t>
  </si>
  <si>
    <t>White</t>
  </si>
  <si>
    <t>At least weekly</t>
  </si>
  <si>
    <t>Urban fringe</t>
  </si>
  <si>
    <t>Rural</t>
  </si>
  <si>
    <t>By ethnicity</t>
  </si>
  <si>
    <t>By urban-rural classification (ONS definition)</t>
  </si>
  <si>
    <t>10% most deprived</t>
  </si>
  <si>
    <t>10% least deprived</t>
  </si>
  <si>
    <t>By Index of Multiple Deprivation</t>
  </si>
  <si>
    <t>16-24</t>
  </si>
  <si>
    <t>25-34</t>
  </si>
  <si>
    <t>35-44</t>
  </si>
  <si>
    <t>45-54</t>
  </si>
  <si>
    <t>55-64</t>
  </si>
  <si>
    <t>By age group</t>
  </si>
  <si>
    <t>Bad/poor weather</t>
  </si>
  <si>
    <t>Old age</t>
  </si>
  <si>
    <t>Poor health</t>
  </si>
  <si>
    <t>A physical disability</t>
  </si>
  <si>
    <t>Pregnant</t>
  </si>
  <si>
    <t>Have young children</t>
  </si>
  <si>
    <t>Have other caring responsibilities</t>
  </si>
  <si>
    <t>Too busy at home</t>
  </si>
  <si>
    <t>Too busy at work</t>
  </si>
  <si>
    <t>Not interested</t>
  </si>
  <si>
    <t>This isn't something for me/people like me</t>
  </si>
  <si>
    <t>Don't like going on my own</t>
  </si>
  <si>
    <t>No access to a car</t>
  </si>
  <si>
    <t>Lack of public transport</t>
  </si>
  <si>
    <t>Too expensive</t>
  </si>
  <si>
    <t>Prefer to do other leisure activities</t>
  </si>
  <si>
    <t>Worried about safety/ doesn't feel safe</t>
  </si>
  <si>
    <t>Concerns about where allowed to go/restrictions</t>
  </si>
  <si>
    <t>I don't feel welcome/feel out of place</t>
  </si>
  <si>
    <t>Lack of suitable places to go/suitable paths</t>
  </si>
  <si>
    <t>Don't know where to go/lack of information</t>
  </si>
  <si>
    <t>No particular reason</t>
  </si>
  <si>
    <t xml:space="preserve">Why have you not spent more of your time out of doors?  </t>
  </si>
  <si>
    <t>Extent of agreement about environmental attitudes - Having open green spaces close to where I live is important</t>
  </si>
  <si>
    <t>Strongly agree</t>
  </si>
  <si>
    <t>Agree</t>
  </si>
  <si>
    <t>Neither agree nor disagree</t>
  </si>
  <si>
    <t>Disagree</t>
  </si>
  <si>
    <t>Strongly disagree</t>
  </si>
  <si>
    <t>Thinking about the last 12 months, how often on average have you spent your leisure time out of doors, away from home?</t>
  </si>
  <si>
    <t>Local greenspaces are within easy walking distance</t>
  </si>
  <si>
    <t>Local greenspaces are of a high enough standard to want to spend time there</t>
  </si>
  <si>
    <t>Local greenspaces are easy to get into and around</t>
  </si>
  <si>
    <t>I have access to a private garden</t>
  </si>
  <si>
    <t>I have access to a private communal garden</t>
  </si>
  <si>
    <t>I have access to a private outdoor space but not a garden (balcony, yard, patio area)</t>
  </si>
  <si>
    <t>I don't have access to a garden</t>
  </si>
  <si>
    <t>I like spending time in my garden</t>
  </si>
  <si>
    <t>My garden is an important place to me</t>
  </si>
  <si>
    <t>I enjoy my garden because it is private</t>
  </si>
  <si>
    <t>I enjoy the grass\plants in my garden</t>
  </si>
  <si>
    <t>I enjoy gardening</t>
  </si>
  <si>
    <t>I enjoy the wildlife in my garden</t>
  </si>
  <si>
    <t>I enjoy feeding birds in my garden</t>
  </si>
  <si>
    <t>I encourage wildlife in my garden</t>
  </si>
  <si>
    <t>I enjoy the trees in my garden</t>
  </si>
  <si>
    <t>My garden is a place where children can play</t>
  </si>
  <si>
    <t>I like to grow fruit, vegetables or herbs in my garden</t>
  </si>
  <si>
    <t>I enjoy my garden because of its views (e.g. of land, sky, water)</t>
  </si>
  <si>
    <t>My garden is too small</t>
  </si>
  <si>
    <t>I enjoy the pond\water features in my garden</t>
  </si>
  <si>
    <t>My garden is too large</t>
  </si>
  <si>
    <t>I dont like my garden</t>
  </si>
  <si>
    <t xml:space="preserve"> Sitting or relaxing in a garden</t>
  </si>
  <si>
    <t xml:space="preserve"> Choosing to walk through local parks or green spaces on my way to other places</t>
  </si>
  <si>
    <t xml:space="preserve"> Watching or listening to nature programmes on the TV or radio</t>
  </si>
  <si>
    <t xml:space="preserve"> Gardening</t>
  </si>
  <si>
    <t xml:space="preserve"> Looking at books, photos or websites about the natural world</t>
  </si>
  <si>
    <t>Which of the following best applies to you….?</t>
  </si>
  <si>
    <t>Thinking about your garden or communal garden, which of the following statements, if any, do you agree with? Select all those that apply to you.</t>
  </si>
  <si>
    <t xml:space="preserve">Which of the following activities involving the natural environment do you take part in? Please choose everything you do, both regularly and occasionally. </t>
  </si>
  <si>
    <t>Spending time out of doors (including my own garden) is an important part of my life</t>
  </si>
  <si>
    <t>I am concerned about damage to the natural environment</t>
  </si>
  <si>
    <t>There are many natural places I may never visit but I am glad they exist</t>
  </si>
  <si>
    <t>Strongly agree by age (16-24 &amp; 65+)</t>
  </si>
  <si>
    <t>Extent of agreement - Spending time out of doors (including my own garden) is an important part of my life - BY YEAR</t>
  </si>
  <si>
    <t>Extent of agreement - I am concerned about damage to the natural environment - BY YEAR</t>
  </si>
  <si>
    <t>Extent of agreement - There are many natural places I may never visit but I am glad they exist - BY YEAR</t>
  </si>
  <si>
    <t>Extent of agreement - Spending time out of doors (including my own garden) is an important part of my life - 2017/18, BY AGE</t>
  </si>
  <si>
    <t>Extent of agreement - I am concerned about damage to the natural environment - 2017/18, BY AGE</t>
  </si>
  <si>
    <t>Extent of agreement - There are many natural places I may never visit but I am glad they exist - 2017/18, BY AGE</t>
  </si>
  <si>
    <t>Which of the following environment-related activities do you do?</t>
  </si>
  <si>
    <t>I usually recycle items rather than throw them away</t>
  </si>
  <si>
    <t>I usually buy eco-friendly products and brands</t>
  </si>
  <si>
    <t>I usually buy seasonal or locally grown food</t>
  </si>
  <si>
    <t>I choose to walk or cycle instead of using my car when I can</t>
  </si>
  <si>
    <t>BY YEAR</t>
  </si>
  <si>
    <t>BY AGE 2017/18</t>
  </si>
  <si>
    <t>There will be less variety of life</t>
  </si>
  <si>
    <t>There will be no change to the variety of life</t>
  </si>
  <si>
    <t>There will be more variety of life</t>
  </si>
  <si>
    <t>Not at all concerned</t>
  </si>
  <si>
    <t>Not concerned</t>
  </si>
  <si>
    <t>Neither concerned or unconcerned</t>
  </si>
  <si>
    <t>Concerned</t>
  </si>
  <si>
    <t>Extremely concerned</t>
  </si>
  <si>
    <t>Attitudes towards variety of life in the next 50 years - In the World</t>
  </si>
  <si>
    <t>Attitudes towards variety of life in the next 50 years - In the UK</t>
  </si>
  <si>
    <t>Attitudes towards variety of life in the next 50 years - In England</t>
  </si>
  <si>
    <t>Concerns about the consequences of the loss of variety of life</t>
  </si>
  <si>
    <t>I encourage other people to protect the environment</t>
  </si>
  <si>
    <t>I am a member of an environmental or conservation organisation</t>
  </si>
  <si>
    <t>I volunteer to help care for the environment</t>
  </si>
  <si>
    <t>I donate money at least once every three months to support an environmental or conservation organisation</t>
  </si>
  <si>
    <t>I donate my time at least once every three months to an environmental or conservation organisation</t>
  </si>
  <si>
    <t>I have signed a conservation petition or participated in an online\other conservation campaign</t>
  </si>
  <si>
    <t>Total population</t>
  </si>
  <si>
    <t>DE Socio-economic group</t>
  </si>
  <si>
    <t xml:space="preserve"> For Health Or Exercise</t>
  </si>
  <si>
    <t xml:space="preserve"> To Exercise Your Dog</t>
  </si>
  <si>
    <t xml:space="preserve"> To Relax And Unwind</t>
  </si>
  <si>
    <t xml:space="preserve"> For Fresh Air Or To Enjoy Pleasant Weather</t>
  </si>
  <si>
    <t xml:space="preserve"> To Enjoy Scenery</t>
  </si>
  <si>
    <t xml:space="preserve"> For Peace and Quiet</t>
  </si>
  <si>
    <t xml:space="preserve"> To Be Somewhere You Like</t>
  </si>
  <si>
    <t xml:space="preserve"> To Spend Time With Family</t>
  </si>
  <si>
    <t xml:space="preserve"> To Entertain Children</t>
  </si>
  <si>
    <t xml:space="preserve"> To Enjoy Wildlife</t>
  </si>
  <si>
    <t xml:space="preserve"> To Spend Time With Friends</t>
  </si>
  <si>
    <t xml:space="preserve"> To Challenge Yourself Or Achieve Something</t>
  </si>
  <si>
    <t xml:space="preserve"> To Learn Something About The Outdoors</t>
  </si>
  <si>
    <t xml:space="preserve"> For Other Reasons</t>
  </si>
  <si>
    <t>Park in a town or city</t>
  </si>
  <si>
    <t>Path, cycleway or bridleway</t>
  </si>
  <si>
    <t>Woodland or forest</t>
  </si>
  <si>
    <t>River, lake or canal</t>
  </si>
  <si>
    <t>Another open space in a town or city</t>
  </si>
  <si>
    <t>Country Park</t>
  </si>
  <si>
    <t>Another open space in the countryside</t>
  </si>
  <si>
    <t xml:space="preserve"> Playing field or other recreation area</t>
  </si>
  <si>
    <t>Farmland</t>
  </si>
  <si>
    <t>Village</t>
  </si>
  <si>
    <t>A beach</t>
  </si>
  <si>
    <t xml:space="preserve"> Other coastline</t>
  </si>
  <si>
    <t>Children's playground</t>
  </si>
  <si>
    <t>Other places not in the list</t>
  </si>
  <si>
    <t>Mountain, hill or moorland</t>
  </si>
  <si>
    <t>Allotment or community garden</t>
  </si>
  <si>
    <t>Which of the following list of types of place best describe where you spent your time during this visit?</t>
  </si>
  <si>
    <t>Which of the following, if any, best describe your reasons for this visit?</t>
  </si>
  <si>
    <t xml:space="preserve">And still thinking of this visit, how much do you agree or disagree with the following statements? </t>
  </si>
  <si>
    <t>I enjoyed it</t>
  </si>
  <si>
    <t xml:space="preserve"> It made me feel calm and relaxed</t>
  </si>
  <si>
    <t>It made me feel refreshed and revitalised</t>
  </si>
  <si>
    <t>I took time to appreciate my surroundings</t>
  </si>
  <si>
    <t>I felt close to nature</t>
  </si>
  <si>
    <t>I learned something new about the natural world</t>
  </si>
  <si>
    <t>It made me feel calm and relaxed</t>
  </si>
  <si>
    <t>It made me feel refreshed and revitalise</t>
  </si>
  <si>
    <t>Agree strongly by poplation group</t>
  </si>
  <si>
    <t>Full responses by total population</t>
  </si>
  <si>
    <t>Further details on the survey methods are available in the Technical Report – CLICK HERE</t>
  </si>
  <si>
    <t>For further information see:</t>
  </si>
  <si>
    <t xml:space="preserve">https://www.gov.uk/government/collections/monitor-of-engagement-with-the-natural-environment-survey-purpose-and-results </t>
  </si>
  <si>
    <t>Natural England - Monitor of Engagement with the Natural Environment (MENE)</t>
  </si>
  <si>
    <t>The national survey on people and the natural environment</t>
  </si>
  <si>
    <t xml:space="preserve">Data presented in the MENE Headline Report 2018: 
Analysis of latest results (March 2017 to February 2018) and nine years of the survey from 2009 to 2018
</t>
  </si>
  <si>
    <t>This spreadsheet includes the data presented in the headline findings for the ninth year of MENE fieldwork, from March 2017, with analysis of nine years of the survey data (from 2009 to 2018) as appropriate.</t>
  </si>
  <si>
    <t>To view the MENE Headline Report 2018 - CLICK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</si>
</sst>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
      <name val="Arial"/>
      <family val="2"/>
    </font>
    <font>
      <sz val="9"/>
      <color theme="1"/>
      <name val="Arial"/>
      <family val="2"/>
    </font>
    <font>
      <b/>
      <sz val="9"/>
      <color theme="1"/>
      <name val="Arial"/>
      <family val="2"/>
    </font>
    <font>
      <b/>
      <sz val="9"/>
      <color theme="1"/>
      <name val="Calibri"/>
      <family val="2"/>
      <scheme val="minor"/>
    </font>
    <font>
      <sz val="9"/>
      <color rgb="FFFF0000"/>
      <name val="Arial"/>
      <family val="2"/>
    </font>
    <font>
      <b/>
      <sz val="9"/>
      <color indexed="8"/>
      <name val="Arial"/>
      <family val="2"/>
    </font>
    <font>
      <sz val="9"/>
      <name val="Arial"/>
      <family val="2"/>
    </font>
    <font>
      <sz val="10"/>
      <color rgb="FF2A2A2A"/>
      <name val="Arial"/>
      <family val="2"/>
    </font>
    <font>
      <u/>
      <sz val="11"/>
      <color theme="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applyNumberFormat="0" applyFill="0" applyBorder="0" applyAlignment="0" applyProtection="0"/>
  </cellStyleXfs>
  <cellXfs count="40">
    <xf numFmtId="0" fontId="0" fillId="0" borderId="0" xfId="0"/>
    <xf numFmtId="0" fontId="5" fillId="0" borderId="1" xfId="0" applyFont="1" applyBorder="1"/>
    <xf numFmtId="0" fontId="6" fillId="0" borderId="0" xfId="0" applyFont="1"/>
    <xf numFmtId="0" fontId="5" fillId="0" borderId="0" xfId="0" applyFont="1"/>
    <xf numFmtId="0" fontId="6" fillId="0" borderId="1" xfId="0" applyFont="1" applyBorder="1"/>
    <xf numFmtId="9" fontId="5" fillId="0" borderId="1" xfId="1" applyFont="1" applyBorder="1"/>
    <xf numFmtId="0" fontId="6" fillId="0" borderId="1" xfId="0" applyFont="1" applyFill="1" applyBorder="1"/>
    <xf numFmtId="9" fontId="5" fillId="0" borderId="1" xfId="0" applyNumberFormat="1" applyFont="1" applyBorder="1"/>
    <xf numFmtId="9" fontId="5" fillId="0" borderId="0" xfId="1" applyFont="1"/>
    <xf numFmtId="0" fontId="8" fillId="0" borderId="0" xfId="0" applyFont="1"/>
    <xf numFmtId="0" fontId="6" fillId="0" borderId="0" xfId="0" applyFont="1" applyBorder="1" applyAlignment="1"/>
    <xf numFmtId="0" fontId="6" fillId="0" borderId="0" xfId="0" applyFont="1" applyBorder="1"/>
    <xf numFmtId="0" fontId="5" fillId="0" borderId="0" xfId="0" applyFont="1" applyBorder="1"/>
    <xf numFmtId="9" fontId="5" fillId="0" borderId="0" xfId="1" applyFont="1" applyBorder="1"/>
    <xf numFmtId="0" fontId="9" fillId="0" borderId="1" xfId="2" applyFont="1" applyBorder="1" applyAlignment="1">
      <alignment horizontal="left" wrapText="1"/>
    </xf>
    <xf numFmtId="9" fontId="4" fillId="0" borderId="1" xfId="1" applyFont="1" applyBorder="1" applyAlignment="1">
      <alignment horizontal="right" vertical="center"/>
    </xf>
    <xf numFmtId="0" fontId="5" fillId="0" borderId="1" xfId="0" applyFont="1" applyBorder="1" applyAlignment="1">
      <alignment wrapText="1"/>
    </xf>
    <xf numFmtId="0" fontId="9" fillId="0" borderId="1" xfId="3" applyFont="1" applyBorder="1" applyAlignment="1">
      <alignment vertical="top"/>
    </xf>
    <xf numFmtId="9" fontId="10" fillId="0" borderId="1" xfId="1" applyFont="1" applyBorder="1"/>
    <xf numFmtId="0" fontId="4" fillId="0" borderId="1" xfId="3" applyFont="1" applyBorder="1" applyAlignment="1">
      <alignment vertical="top"/>
    </xf>
    <xf numFmtId="9" fontId="4" fillId="0" borderId="1" xfId="1" applyFont="1" applyBorder="1" applyAlignment="1">
      <alignment vertical="top"/>
    </xf>
    <xf numFmtId="9" fontId="10" fillId="0" borderId="1" xfId="1" applyFont="1" applyBorder="1" applyAlignment="1">
      <alignment horizontal="right" vertical="center"/>
    </xf>
    <xf numFmtId="164" fontId="4" fillId="0" borderId="1" xfId="4" applyNumberFormat="1" applyFont="1" applyBorder="1" applyAlignment="1">
      <alignment horizontal="right" vertical="center"/>
    </xf>
    <xf numFmtId="164" fontId="4" fillId="0" borderId="1" xfId="5" applyNumberFormat="1" applyFont="1" applyBorder="1" applyAlignment="1">
      <alignment horizontal="right" vertical="center"/>
    </xf>
    <xf numFmtId="0" fontId="4" fillId="0" borderId="1" xfId="6" applyFont="1" applyBorder="1" applyAlignment="1">
      <alignment horizontal="left" vertical="top"/>
    </xf>
    <xf numFmtId="9" fontId="4" fillId="0" borderId="1" xfId="1" applyFont="1" applyBorder="1" applyAlignment="1">
      <alignment horizontal="left" vertical="top"/>
    </xf>
    <xf numFmtId="164" fontId="4" fillId="0" borderId="1" xfId="6" applyNumberFormat="1" applyFont="1" applyBorder="1" applyAlignment="1">
      <alignment horizontal="right" vertical="center"/>
    </xf>
    <xf numFmtId="0" fontId="6" fillId="0" borderId="0" xfId="0" applyFont="1" applyFill="1" applyBorder="1"/>
    <xf numFmtId="0" fontId="5" fillId="0" borderId="0" xfId="0" applyFont="1" applyFill="1"/>
    <xf numFmtId="9" fontId="6" fillId="0" borderId="1" xfId="1" applyFont="1" applyBorder="1" applyAlignment="1">
      <alignment wrapText="1"/>
    </xf>
    <xf numFmtId="9" fontId="9" fillId="0" borderId="1" xfId="1" applyFont="1" applyBorder="1" applyAlignment="1">
      <alignment vertical="top" wrapText="1"/>
    </xf>
    <xf numFmtId="0" fontId="6" fillId="0" borderId="1" xfId="0" applyFont="1" applyBorder="1" applyAlignment="1">
      <alignment wrapText="1"/>
    </xf>
    <xf numFmtId="0" fontId="11" fillId="0" borderId="0" xfId="0" applyFont="1" applyAlignment="1">
      <alignment horizontal="left" vertical="center" readingOrder="1"/>
    </xf>
    <xf numFmtId="0" fontId="12" fillId="0" borderId="0" xfId="7" applyAlignment="1">
      <alignment horizontal="left" vertical="center" readingOrder="1"/>
    </xf>
    <xf numFmtId="0" fontId="2" fillId="0" borderId="0" xfId="0" applyFont="1"/>
    <xf numFmtId="0" fontId="6" fillId="0" borderId="2" xfId="0" applyFont="1" applyBorder="1" applyAlignment="1"/>
    <xf numFmtId="0" fontId="7" fillId="0" borderId="3" xfId="0" applyFont="1" applyBorder="1" applyAlignment="1"/>
    <xf numFmtId="0" fontId="6" fillId="0" borderId="1" xfId="0" applyFont="1" applyBorder="1" applyAlignment="1"/>
    <xf numFmtId="0" fontId="7" fillId="0" borderId="1" xfId="0" applyFont="1" applyBorder="1" applyAlignment="1"/>
    <xf numFmtId="0" fontId="2" fillId="0" borderId="1" xfId="0" applyFont="1" applyBorder="1" applyAlignment="1"/>
  </cellXfs>
  <cellStyles count="8">
    <cellStyle name="Hyperlink" xfId="7" builtinId="8"/>
    <cellStyle name="Normal" xfId="0" builtinId="0"/>
    <cellStyle name="Normal_Sheet4" xfId="4"/>
    <cellStyle name="Normal_Sheet5" xfId="6"/>
    <cellStyle name="Normal_Sheet7" xfId="5"/>
    <cellStyle name="Normal_WORKINGS (DELETE AFTER)" xfId="2"/>
    <cellStyle name="Normal_WORKINGS 2 (DELETE AFTER)"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monitor-of-engagement-with-the-natural-environment-survey-purpose-and-results" TargetMode="External"/><Relationship Id="rId1" Type="http://schemas.openxmlformats.org/officeDocument/2006/relationships/hyperlink" Target="https://www.gov.uk/government/collections/monitor-of-engagement-with-the-natural-environment-survey-purpose-and-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C20" sqref="C20"/>
    </sheetView>
  </sheetViews>
  <sheetFormatPr defaultRowHeight="15" x14ac:dyDescent="0.25"/>
  <sheetData>
    <row r="1" spans="1:1" x14ac:dyDescent="0.25">
      <c r="A1" s="34" t="s">
        <v>195</v>
      </c>
    </row>
    <row r="2" spans="1:1" x14ac:dyDescent="0.25">
      <c r="A2" s="34" t="s">
        <v>196</v>
      </c>
    </row>
    <row r="3" spans="1:1" x14ac:dyDescent="0.25">
      <c r="A3" s="34" t="s">
        <v>197</v>
      </c>
    </row>
    <row r="4" spans="1:1" x14ac:dyDescent="0.25">
      <c r="A4" s="34"/>
    </row>
    <row r="5" spans="1:1" x14ac:dyDescent="0.25">
      <c r="A5" s="32" t="s">
        <v>198</v>
      </c>
    </row>
    <row r="6" spans="1:1" x14ac:dyDescent="0.25">
      <c r="A6" s="32" t="s">
        <v>199</v>
      </c>
    </row>
    <row r="7" spans="1:1" x14ac:dyDescent="0.25">
      <c r="A7" s="32" t="s">
        <v>192</v>
      </c>
    </row>
    <row r="9" spans="1:1" x14ac:dyDescent="0.25">
      <c r="A9" s="33" t="s">
        <v>193</v>
      </c>
    </row>
    <row r="10" spans="1:1" x14ac:dyDescent="0.25">
      <c r="A10" s="33" t="s">
        <v>194</v>
      </c>
    </row>
  </sheetData>
  <hyperlinks>
    <hyperlink ref="A9" r:id="rId1" display="https://www.gov.uk/government/collections/monitor-of-engagement-with-the-natural-environment-survey-purpose-and-results"/>
    <hyperlink ref="A10" r:id="rId2" display="https://www.gov.uk/government/collections/monitor-of-engagement-with-the-natural-environment-survey-purpose-and-results"/>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zoomScale="80" zoomScaleNormal="80" workbookViewId="0">
      <selection activeCell="M41" sqref="M41"/>
    </sheetView>
  </sheetViews>
  <sheetFormatPr defaultColWidth="8.85546875" defaultRowHeight="12" x14ac:dyDescent="0.2"/>
  <cols>
    <col min="1" max="1" width="33.140625" style="3" customWidth="1"/>
    <col min="2" max="16384" width="8.85546875" style="3"/>
  </cols>
  <sheetData>
    <row r="2" spans="1:10" x14ac:dyDescent="0.2">
      <c r="A2" s="2" t="s">
        <v>122</v>
      </c>
    </row>
    <row r="3" spans="1:10" x14ac:dyDescent="0.2">
      <c r="A3" s="2"/>
    </row>
    <row r="4" spans="1:10" x14ac:dyDescent="0.2">
      <c r="A4" s="1"/>
      <c r="B4" s="4" t="s">
        <v>21</v>
      </c>
      <c r="C4" s="4" t="s">
        <v>22</v>
      </c>
      <c r="D4" s="4" t="s">
        <v>23</v>
      </c>
      <c r="E4" s="4" t="s">
        <v>24</v>
      </c>
      <c r="F4" s="4" t="s">
        <v>25</v>
      </c>
      <c r="G4" s="4" t="s">
        <v>26</v>
      </c>
      <c r="H4" s="4" t="s">
        <v>27</v>
      </c>
      <c r="I4" s="4" t="s">
        <v>28</v>
      </c>
      <c r="J4" s="4" t="s">
        <v>29</v>
      </c>
    </row>
    <row r="5" spans="1:10" x14ac:dyDescent="0.2">
      <c r="A5" s="1" t="s">
        <v>123</v>
      </c>
      <c r="B5" s="5">
        <v>0.74260313767770814</v>
      </c>
      <c r="C5" s="5">
        <v>0.75439842086140574</v>
      </c>
      <c r="D5" s="5">
        <v>0.77308874114443926</v>
      </c>
      <c r="E5" s="5">
        <v>0.77796255236912459</v>
      </c>
      <c r="F5" s="5">
        <v>0.7667121857016348</v>
      </c>
      <c r="G5" s="5">
        <v>0.74459172912729543</v>
      </c>
      <c r="H5" s="5">
        <v>0.75579855436357268</v>
      </c>
      <c r="I5" s="5">
        <v>0.71472842426544414</v>
      </c>
      <c r="J5" s="5">
        <v>0.76918957117288533</v>
      </c>
    </row>
    <row r="6" spans="1:10" x14ac:dyDescent="0.2">
      <c r="A6" s="1" t="s">
        <v>124</v>
      </c>
      <c r="B6" s="5">
        <v>0.24820914126349145</v>
      </c>
      <c r="C6" s="5">
        <v>0.25589066838819313</v>
      </c>
      <c r="D6" s="5">
        <v>0.26028203009184392</v>
      </c>
      <c r="E6" s="5">
        <v>0.25235206312476038</v>
      </c>
      <c r="F6" s="5">
        <v>0.24186644422230927</v>
      </c>
      <c r="G6" s="5">
        <v>0.23737115810080092</v>
      </c>
      <c r="H6" s="5">
        <v>0.26905987692707101</v>
      </c>
      <c r="I6" s="5">
        <v>0.19173433843643128</v>
      </c>
      <c r="J6" s="5">
        <v>0.25882253582519815</v>
      </c>
    </row>
    <row r="7" spans="1:10" x14ac:dyDescent="0.2">
      <c r="A7" s="1" t="s">
        <v>125</v>
      </c>
      <c r="B7" s="5">
        <v>0.38171195870902525</v>
      </c>
      <c r="C7" s="5">
        <v>0.38576713939396057</v>
      </c>
      <c r="D7" s="5">
        <v>0.3903381679281297</v>
      </c>
      <c r="E7" s="5">
        <v>0.39312113370012286</v>
      </c>
      <c r="F7" s="5">
        <v>0.40506730314626682</v>
      </c>
      <c r="G7" s="5">
        <v>0.35715949840934436</v>
      </c>
      <c r="H7" s="5">
        <v>0.36074868666867005</v>
      </c>
      <c r="I7" s="5">
        <v>0.29376727204688552</v>
      </c>
      <c r="J7" s="5">
        <v>0.35552233923455334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zoomScale="80" zoomScaleNormal="80" workbookViewId="0">
      <selection activeCell="N22" sqref="N22"/>
    </sheetView>
  </sheetViews>
  <sheetFormatPr defaultColWidth="8.85546875" defaultRowHeight="12" x14ac:dyDescent="0.2"/>
  <cols>
    <col min="1" max="1" width="18.85546875" style="3" customWidth="1"/>
    <col min="2" max="16384" width="8.85546875" style="3"/>
  </cols>
  <sheetData>
    <row r="2" spans="1:10" x14ac:dyDescent="0.2">
      <c r="A2" s="2" t="s">
        <v>122</v>
      </c>
    </row>
    <row r="4" spans="1:10" x14ac:dyDescent="0.2">
      <c r="A4" s="1"/>
      <c r="B4" s="4" t="s">
        <v>21</v>
      </c>
      <c r="C4" s="4" t="s">
        <v>22</v>
      </c>
      <c r="D4" s="4" t="s">
        <v>23</v>
      </c>
      <c r="E4" s="4" t="s">
        <v>24</v>
      </c>
      <c r="F4" s="4" t="s">
        <v>25</v>
      </c>
      <c r="G4" s="4" t="s">
        <v>26</v>
      </c>
      <c r="H4" s="4" t="s">
        <v>27</v>
      </c>
      <c r="I4" s="4" t="s">
        <v>28</v>
      </c>
      <c r="J4" s="4" t="s">
        <v>29</v>
      </c>
    </row>
    <row r="5" spans="1:10" ht="36" x14ac:dyDescent="0.2">
      <c r="A5" s="16" t="s">
        <v>126</v>
      </c>
      <c r="B5" s="5">
        <v>0.39770418158184645</v>
      </c>
      <c r="C5" s="5">
        <v>0.38839424290546781</v>
      </c>
      <c r="D5" s="5">
        <v>0.41551151239364054</v>
      </c>
      <c r="E5" s="5">
        <v>0.43363433169085019</v>
      </c>
      <c r="F5" s="5">
        <v>0.42027421951943805</v>
      </c>
      <c r="G5" s="5">
        <v>0.42914869009947698</v>
      </c>
      <c r="H5" s="5">
        <v>0.47075328990966087</v>
      </c>
      <c r="I5" s="5">
        <v>0.40137321372299217</v>
      </c>
      <c r="J5" s="5">
        <v>0.48357275704033548</v>
      </c>
    </row>
    <row r="6" spans="1:10" ht="36" x14ac:dyDescent="0.2">
      <c r="A6" s="16" t="s">
        <v>141</v>
      </c>
      <c r="B6" s="5">
        <v>0.27182911592907311</v>
      </c>
      <c r="C6" s="5">
        <v>0.25437576928401584</v>
      </c>
      <c r="D6" s="5">
        <v>0.26017361550095208</v>
      </c>
      <c r="E6" s="5">
        <v>0.25531432658038866</v>
      </c>
      <c r="F6" s="5">
        <v>0.23977368647049918</v>
      </c>
      <c r="G6" s="5">
        <v>0.23398266506628423</v>
      </c>
      <c r="H6" s="5">
        <v>0.27335938383214198</v>
      </c>
      <c r="I6" s="5">
        <v>0.20102575550712465</v>
      </c>
      <c r="J6" s="5">
        <v>0.28478124990747911</v>
      </c>
    </row>
    <row r="7" spans="1:10" ht="48" x14ac:dyDescent="0.2">
      <c r="A7" s="16" t="s">
        <v>142</v>
      </c>
      <c r="B7" s="5">
        <v>7.4231236559013564E-2</v>
      </c>
      <c r="C7" s="5">
        <v>6.8775939950744505E-2</v>
      </c>
      <c r="D7" s="5">
        <v>7.1459479097417788E-2</v>
      </c>
      <c r="E7" s="5">
        <v>7.3413190233347358E-2</v>
      </c>
      <c r="F7" s="5">
        <v>7.3818540119024043E-2</v>
      </c>
      <c r="G7" s="5">
        <v>7.05482070332379E-2</v>
      </c>
      <c r="H7" s="5">
        <v>7.584826662085406E-2</v>
      </c>
      <c r="I7" s="5">
        <v>6.4218870989739732E-2</v>
      </c>
      <c r="J7" s="5">
        <v>7.7394812332616164E-2</v>
      </c>
    </row>
    <row r="8" spans="1:10" ht="24" x14ac:dyDescent="0.2">
      <c r="A8" s="16" t="s">
        <v>143</v>
      </c>
      <c r="B8" s="5">
        <v>4.8223933659658567E-2</v>
      </c>
      <c r="C8" s="5">
        <v>5.5081204105666519E-2</v>
      </c>
      <c r="D8" s="5">
        <v>5.2334051976982113E-2</v>
      </c>
      <c r="E8" s="5">
        <v>5.8778523872788438E-2</v>
      </c>
      <c r="F8" s="5">
        <v>4.8519812589545401E-2</v>
      </c>
      <c r="G8" s="5">
        <v>4.4074286746183501E-2</v>
      </c>
      <c r="H8" s="5">
        <v>4.9574090674835668E-2</v>
      </c>
      <c r="I8" s="5">
        <v>4.4417952164487906E-2</v>
      </c>
      <c r="J8" s="5">
        <v>5.0898170627232495E-2</v>
      </c>
    </row>
    <row r="9" spans="1:10" ht="72" x14ac:dyDescent="0.2">
      <c r="A9" s="16" t="s">
        <v>144</v>
      </c>
      <c r="B9" s="5" t="s">
        <v>35</v>
      </c>
      <c r="C9" s="5" t="s">
        <v>35</v>
      </c>
      <c r="D9" s="5" t="s">
        <v>35</v>
      </c>
      <c r="E9" s="5" t="s">
        <v>35</v>
      </c>
      <c r="F9" s="5">
        <v>9.8214602022639402E-2</v>
      </c>
      <c r="G9" s="5">
        <v>9.228584072604748E-2</v>
      </c>
      <c r="H9" s="5">
        <v>8.9360706546858279E-2</v>
      </c>
      <c r="I9" s="5">
        <v>8.3364154687103773E-2</v>
      </c>
      <c r="J9" s="5">
        <v>9.2345195790530174E-2</v>
      </c>
    </row>
    <row r="10" spans="1:10" ht="72" x14ac:dyDescent="0.2">
      <c r="A10" s="16" t="s">
        <v>145</v>
      </c>
      <c r="B10" s="5" t="s">
        <v>35</v>
      </c>
      <c r="C10" s="5" t="s">
        <v>35</v>
      </c>
      <c r="D10" s="5" t="s">
        <v>35</v>
      </c>
      <c r="E10" s="5" t="s">
        <v>35</v>
      </c>
      <c r="F10" s="5">
        <v>3.2199325197215481E-2</v>
      </c>
      <c r="G10" s="5">
        <v>3.2874432883952767E-2</v>
      </c>
      <c r="H10" s="5">
        <v>2.5050943088116881E-2</v>
      </c>
      <c r="I10" s="5">
        <v>3.1546221764737391E-2</v>
      </c>
      <c r="J10" s="5">
        <v>3.7173823321777905E-2</v>
      </c>
    </row>
    <row r="11" spans="1:10" ht="72" x14ac:dyDescent="0.2">
      <c r="A11" s="16" t="s">
        <v>146</v>
      </c>
      <c r="B11" s="5" t="s">
        <v>35</v>
      </c>
      <c r="C11" s="5" t="s">
        <v>35</v>
      </c>
      <c r="D11" s="5" t="s">
        <v>35</v>
      </c>
      <c r="E11" s="5" t="s">
        <v>35</v>
      </c>
      <c r="F11" s="5" t="s">
        <v>35</v>
      </c>
      <c r="G11" s="5" t="s">
        <v>35</v>
      </c>
      <c r="H11" s="5">
        <v>9.2448033903054186E-2</v>
      </c>
      <c r="I11" s="5">
        <v>7.6685152521581923E-2</v>
      </c>
      <c r="J11" s="5">
        <v>9.9821553382475739E-2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zoomScale="80" zoomScaleNormal="80" workbookViewId="0">
      <selection activeCell="A3" sqref="A3"/>
    </sheetView>
  </sheetViews>
  <sheetFormatPr defaultColWidth="8.85546875" defaultRowHeight="12" x14ac:dyDescent="0.2"/>
  <cols>
    <col min="1" max="1" width="43.28515625" style="3" customWidth="1"/>
    <col min="2" max="16384" width="8.85546875" style="3"/>
  </cols>
  <sheetData>
    <row r="1" spans="1:10" x14ac:dyDescent="0.2">
      <c r="A1" s="2" t="s">
        <v>80</v>
      </c>
    </row>
    <row r="4" spans="1:10" x14ac:dyDescent="0.2">
      <c r="A4" s="4" t="s">
        <v>34</v>
      </c>
      <c r="B4" s="4" t="s">
        <v>9</v>
      </c>
      <c r="C4" s="4" t="s">
        <v>10</v>
      </c>
      <c r="D4" s="4" t="s">
        <v>11</v>
      </c>
      <c r="E4" s="4" t="s">
        <v>12</v>
      </c>
      <c r="F4" s="4" t="s">
        <v>13</v>
      </c>
      <c r="G4" s="4" t="s">
        <v>14</v>
      </c>
      <c r="H4" s="4" t="s">
        <v>17</v>
      </c>
      <c r="I4" s="4" t="s">
        <v>15</v>
      </c>
      <c r="J4" s="4" t="s">
        <v>16</v>
      </c>
    </row>
    <row r="5" spans="1:10" x14ac:dyDescent="0.2">
      <c r="A5" s="1" t="s">
        <v>0</v>
      </c>
      <c r="B5" s="5">
        <v>2.1025956464449422E-2</v>
      </c>
      <c r="C5" s="5">
        <v>1.8379925950528224E-2</v>
      </c>
      <c r="D5" s="5">
        <v>2.2024169408301625E-2</v>
      </c>
      <c r="E5" s="5">
        <v>2.0947328973804972E-2</v>
      </c>
      <c r="F5" s="5">
        <v>2.4735453016226511E-2</v>
      </c>
      <c r="G5" s="5">
        <v>2.6739777800404829E-2</v>
      </c>
      <c r="H5" s="5">
        <v>2.6598059691463248E-2</v>
      </c>
      <c r="I5" s="5">
        <v>3.3235960100899811E-2</v>
      </c>
      <c r="J5" s="5">
        <v>2.9086041719376142E-2</v>
      </c>
    </row>
    <row r="6" spans="1:10" x14ac:dyDescent="0.2">
      <c r="A6" s="1" t="s">
        <v>1</v>
      </c>
      <c r="B6" s="5">
        <v>9.0480132350894665E-2</v>
      </c>
      <c r="C6" s="5">
        <v>9.1117240042566328E-2</v>
      </c>
      <c r="D6" s="5">
        <v>8.5524437233857137E-2</v>
      </c>
      <c r="E6" s="5">
        <v>8.6805038829025016E-2</v>
      </c>
      <c r="F6" s="5">
        <v>8.9182062408537183E-2</v>
      </c>
      <c r="G6" s="5">
        <v>9.9413092589631727E-2</v>
      </c>
      <c r="H6" s="5">
        <v>9.563327123613248E-2</v>
      </c>
      <c r="I6" s="5">
        <v>0.12725326503979864</v>
      </c>
      <c r="J6" s="5">
        <v>0.13015980713136213</v>
      </c>
    </row>
    <row r="7" spans="1:10" x14ac:dyDescent="0.2">
      <c r="A7" s="1" t="s">
        <v>2</v>
      </c>
      <c r="B7" s="5">
        <v>0.2184475909975736</v>
      </c>
      <c r="C7" s="5">
        <v>0.22102053916493666</v>
      </c>
      <c r="D7" s="5">
        <v>0.23091153456824651</v>
      </c>
      <c r="E7" s="5">
        <v>0.23028194309319625</v>
      </c>
      <c r="F7" s="5">
        <v>0.23386154164018261</v>
      </c>
      <c r="G7" s="5">
        <v>0.24402093004655531</v>
      </c>
      <c r="H7" s="5">
        <v>0.24002408689353089</v>
      </c>
      <c r="I7" s="5">
        <v>0.26103396897774866</v>
      </c>
      <c r="J7" s="5">
        <v>0.2584566764218007</v>
      </c>
    </row>
    <row r="8" spans="1:10" x14ac:dyDescent="0.2">
      <c r="A8" s="1" t="s">
        <v>3</v>
      </c>
      <c r="B8" s="5">
        <v>0.20514537142320838</v>
      </c>
      <c r="C8" s="5">
        <v>0.20355483942701208</v>
      </c>
      <c r="D8" s="5">
        <v>0.21094225690016935</v>
      </c>
      <c r="E8" s="5">
        <v>0.2089773121479552</v>
      </c>
      <c r="F8" s="5">
        <v>0.22859693560984856</v>
      </c>
      <c r="G8" s="5">
        <v>0.21926919156107275</v>
      </c>
      <c r="H8" s="5">
        <v>0.21352435517144522</v>
      </c>
      <c r="I8" s="5">
        <v>0.21728191237913422</v>
      </c>
      <c r="J8" s="5">
        <v>0.20603909085399072</v>
      </c>
    </row>
    <row r="9" spans="1:10" x14ac:dyDescent="0.2">
      <c r="A9" s="1" t="s">
        <v>4</v>
      </c>
      <c r="B9" s="5">
        <v>0.20046815653751193</v>
      </c>
      <c r="C9" s="5">
        <v>0.21382298528545668</v>
      </c>
      <c r="D9" s="5">
        <v>0.20595397927258788</v>
      </c>
      <c r="E9" s="5">
        <v>0.20199518361861199</v>
      </c>
      <c r="F9" s="5">
        <v>0.19837463466736069</v>
      </c>
      <c r="G9" s="5">
        <v>0.18946135168903142</v>
      </c>
      <c r="H9" s="5">
        <v>0.18993969064722932</v>
      </c>
      <c r="I9" s="5">
        <v>0.1763307561563156</v>
      </c>
      <c r="J9" s="5">
        <v>0.1942984184608697</v>
      </c>
    </row>
    <row r="10" spans="1:10" x14ac:dyDescent="0.2">
      <c r="A10" s="1" t="s">
        <v>5</v>
      </c>
      <c r="B10" s="5">
        <v>8.7341767562921988E-2</v>
      </c>
      <c r="C10" s="5">
        <v>8.0009655227434223E-2</v>
      </c>
      <c r="D10" s="5">
        <v>8.3802160737830922E-2</v>
      </c>
      <c r="E10" s="5">
        <v>8.3545454353008766E-2</v>
      </c>
      <c r="F10" s="5">
        <v>8.01587104796323E-2</v>
      </c>
      <c r="G10" s="5">
        <v>7.0723524840013693E-2</v>
      </c>
      <c r="H10" s="5">
        <v>6.7266229295417562E-2</v>
      </c>
      <c r="I10" s="5">
        <v>5.5609974485974753E-2</v>
      </c>
      <c r="J10" s="5">
        <v>5.603300134251285E-2</v>
      </c>
    </row>
    <row r="11" spans="1:10" x14ac:dyDescent="0.2">
      <c r="A11" s="1" t="s">
        <v>6</v>
      </c>
      <c r="B11" s="5">
        <v>8.1113134606219009E-2</v>
      </c>
      <c r="C11" s="5">
        <v>7.9146006292688975E-2</v>
      </c>
      <c r="D11" s="5">
        <v>7.6844819891129901E-2</v>
      </c>
      <c r="E11" s="5">
        <v>7.902811978103208E-2</v>
      </c>
      <c r="F11" s="5">
        <v>6.9470787942421008E-2</v>
      </c>
      <c r="G11" s="5">
        <v>6.6137311018747383E-2</v>
      </c>
      <c r="H11" s="5">
        <v>6.9624718776312808E-2</v>
      </c>
      <c r="I11" s="5">
        <v>5.252781184036967E-2</v>
      </c>
      <c r="J11" s="5">
        <v>4.9717981872072423E-2</v>
      </c>
    </row>
    <row r="12" spans="1:10" x14ac:dyDescent="0.2">
      <c r="A12" s="1" t="s">
        <v>7</v>
      </c>
      <c r="B12" s="5">
        <v>9.5977890057225498E-2</v>
      </c>
      <c r="C12" s="5">
        <v>9.2948808609378861E-2</v>
      </c>
      <c r="D12" s="5">
        <v>8.3996641987869256E-2</v>
      </c>
      <c r="E12" s="5">
        <v>8.8419619203369479E-2</v>
      </c>
      <c r="F12" s="5">
        <v>7.5619874235783258E-2</v>
      </c>
      <c r="G12" s="5">
        <v>8.4234820454541809E-2</v>
      </c>
      <c r="H12" s="5">
        <v>9.7389588288463447E-2</v>
      </c>
      <c r="I12" s="5">
        <v>7.6726351019768588E-2</v>
      </c>
      <c r="J12" s="5">
        <v>7.6208982198014266E-2</v>
      </c>
    </row>
    <row r="13" spans="1:10" x14ac:dyDescent="0.2">
      <c r="A13" s="6" t="s">
        <v>31</v>
      </c>
      <c r="B13" s="1"/>
      <c r="C13" s="1"/>
      <c r="D13" s="1"/>
      <c r="E13" s="1"/>
      <c r="F13" s="1"/>
      <c r="G13" s="1"/>
      <c r="H13" s="1"/>
      <c r="I13" s="1"/>
      <c r="J13" s="1"/>
    </row>
    <row r="14" spans="1:10" x14ac:dyDescent="0.2">
      <c r="A14" s="1" t="s">
        <v>18</v>
      </c>
      <c r="B14" s="7">
        <f>B5+B6+B7+B8</f>
        <v>0.535099051236126</v>
      </c>
      <c r="C14" s="7">
        <f t="shared" ref="C14:J14" si="0">C5+C6+C7+C8</f>
        <v>0.53407254458504339</v>
      </c>
      <c r="D14" s="7">
        <f t="shared" si="0"/>
        <v>0.54940239811057456</v>
      </c>
      <c r="E14" s="7">
        <f t="shared" si="0"/>
        <v>0.54701162304398143</v>
      </c>
      <c r="F14" s="7">
        <f t="shared" si="0"/>
        <v>0.57637599267479489</v>
      </c>
      <c r="G14" s="7">
        <f t="shared" si="0"/>
        <v>0.58944299199766459</v>
      </c>
      <c r="H14" s="7">
        <f t="shared" si="0"/>
        <v>0.57577977299257177</v>
      </c>
      <c r="I14" s="7">
        <f t="shared" si="0"/>
        <v>0.63880510649758138</v>
      </c>
      <c r="J14" s="7">
        <f t="shared" si="0"/>
        <v>0.62374161612652967</v>
      </c>
    </row>
    <row r="15" spans="1:10" x14ac:dyDescent="0.2">
      <c r="A15" s="3" t="str">
        <f>A9</f>
        <v>Once or twice a month</v>
      </c>
      <c r="B15" s="7">
        <f>B9</f>
        <v>0.20046815653751193</v>
      </c>
      <c r="C15" s="7">
        <f t="shared" ref="C15:J15" si="1">C9</f>
        <v>0.21382298528545668</v>
      </c>
      <c r="D15" s="7">
        <f t="shared" si="1"/>
        <v>0.20595397927258788</v>
      </c>
      <c r="E15" s="7">
        <f t="shared" si="1"/>
        <v>0.20199518361861199</v>
      </c>
      <c r="F15" s="7">
        <f t="shared" si="1"/>
        <v>0.19837463466736069</v>
      </c>
      <c r="G15" s="7">
        <f t="shared" si="1"/>
        <v>0.18946135168903142</v>
      </c>
      <c r="H15" s="7">
        <f t="shared" si="1"/>
        <v>0.18993969064722932</v>
      </c>
      <c r="I15" s="7">
        <f t="shared" si="1"/>
        <v>0.1763307561563156</v>
      </c>
      <c r="J15" s="7">
        <f t="shared" si="1"/>
        <v>0.1942984184608697</v>
      </c>
    </row>
    <row r="16" spans="1:10" x14ac:dyDescent="0.2">
      <c r="A16" s="1" t="s">
        <v>19</v>
      </c>
      <c r="B16" s="7">
        <f>SUM(B10:B12)</f>
        <v>0.26443279222636651</v>
      </c>
      <c r="C16" s="7">
        <f t="shared" ref="C16:J16" si="2">SUM(C10:C12)</f>
        <v>0.25210447012950205</v>
      </c>
      <c r="D16" s="7">
        <f t="shared" si="2"/>
        <v>0.24464362261683009</v>
      </c>
      <c r="E16" s="7">
        <f t="shared" si="2"/>
        <v>0.25099319333741033</v>
      </c>
      <c r="F16" s="7">
        <f t="shared" si="2"/>
        <v>0.22524937265783657</v>
      </c>
      <c r="G16" s="7">
        <f t="shared" si="2"/>
        <v>0.22109565631330289</v>
      </c>
      <c r="H16" s="7">
        <f t="shared" si="2"/>
        <v>0.2342805363601938</v>
      </c>
      <c r="I16" s="7">
        <f t="shared" si="2"/>
        <v>0.18486413734611301</v>
      </c>
      <c r="J16" s="7">
        <f t="shared" si="2"/>
        <v>0.18195996541259954</v>
      </c>
    </row>
    <row r="20" spans="1:28" x14ac:dyDescent="0.2">
      <c r="A20" s="4" t="s">
        <v>40</v>
      </c>
      <c r="B20" s="35" t="s">
        <v>9</v>
      </c>
      <c r="C20" s="36"/>
      <c r="D20" s="35" t="s">
        <v>10</v>
      </c>
      <c r="E20" s="36"/>
      <c r="F20" s="35" t="s">
        <v>11</v>
      </c>
      <c r="G20" s="36"/>
      <c r="H20" s="35" t="s">
        <v>12</v>
      </c>
      <c r="I20" s="36"/>
      <c r="J20" s="35" t="s">
        <v>13</v>
      </c>
      <c r="K20" s="36"/>
      <c r="L20" s="35" t="s">
        <v>14</v>
      </c>
      <c r="M20" s="36"/>
      <c r="N20" s="35" t="s">
        <v>17</v>
      </c>
      <c r="O20" s="36"/>
      <c r="P20" s="35" t="s">
        <v>15</v>
      </c>
      <c r="Q20" s="36"/>
      <c r="R20" s="35" t="s">
        <v>16</v>
      </c>
      <c r="S20" s="36"/>
    </row>
    <row r="21" spans="1:28" x14ac:dyDescent="0.2">
      <c r="A21" s="1"/>
      <c r="B21" s="1" t="s">
        <v>36</v>
      </c>
      <c r="C21" s="1" t="s">
        <v>32</v>
      </c>
      <c r="D21" s="1" t="s">
        <v>36</v>
      </c>
      <c r="E21" s="1" t="s">
        <v>32</v>
      </c>
      <c r="F21" s="1" t="s">
        <v>36</v>
      </c>
      <c r="G21" s="1" t="s">
        <v>32</v>
      </c>
      <c r="H21" s="1" t="s">
        <v>36</v>
      </c>
      <c r="I21" s="1" t="s">
        <v>32</v>
      </c>
      <c r="J21" s="1" t="s">
        <v>36</v>
      </c>
      <c r="K21" s="1" t="s">
        <v>32</v>
      </c>
      <c r="L21" s="1" t="s">
        <v>36</v>
      </c>
      <c r="M21" s="1" t="s">
        <v>32</v>
      </c>
      <c r="N21" s="1" t="s">
        <v>36</v>
      </c>
      <c r="O21" s="1" t="s">
        <v>32</v>
      </c>
      <c r="P21" s="1" t="s">
        <v>36</v>
      </c>
      <c r="Q21" s="1" t="s">
        <v>32</v>
      </c>
      <c r="R21" s="1" t="s">
        <v>36</v>
      </c>
      <c r="S21" s="1" t="s">
        <v>32</v>
      </c>
    </row>
    <row r="22" spans="1:28" x14ac:dyDescent="0.2">
      <c r="A22" s="1" t="s">
        <v>37</v>
      </c>
      <c r="B22" s="5">
        <v>0.56131252310796664</v>
      </c>
      <c r="C22" s="5">
        <v>0.34874039388283234</v>
      </c>
      <c r="D22" s="5">
        <v>0.56104949913330615</v>
      </c>
      <c r="E22" s="5">
        <v>0.36413999579032641</v>
      </c>
      <c r="F22" s="5">
        <v>0.57164233959050348</v>
      </c>
      <c r="G22" s="5">
        <v>0.41169160299276591</v>
      </c>
      <c r="H22" s="5">
        <v>0.57338539798314414</v>
      </c>
      <c r="I22" s="5">
        <v>0.38606383494626761</v>
      </c>
      <c r="J22" s="5">
        <v>0.60272169833077582</v>
      </c>
      <c r="K22" s="5">
        <v>0.40765373311183234</v>
      </c>
      <c r="L22" s="5">
        <v>0.61174990616102998</v>
      </c>
      <c r="M22" s="5">
        <v>0.44677932248854224</v>
      </c>
      <c r="N22" s="5">
        <v>0.60183183826201392</v>
      </c>
      <c r="O22" s="5">
        <v>0.42205189747534066</v>
      </c>
      <c r="P22" s="5">
        <v>0.64134428580364422</v>
      </c>
      <c r="Q22" s="5">
        <v>0.49942704254312342</v>
      </c>
      <c r="R22" s="5">
        <v>0.62723906026030996</v>
      </c>
      <c r="S22" s="5">
        <v>0.45948910963679368</v>
      </c>
    </row>
    <row r="23" spans="1:28" x14ac:dyDescent="0.2">
      <c r="A23" s="1" t="s">
        <v>4</v>
      </c>
      <c r="B23" s="5">
        <v>0.19459747341704942</v>
      </c>
      <c r="C23" s="5">
        <v>0.24302976669169407</v>
      </c>
      <c r="D23" s="5">
        <v>0.20812768340911345</v>
      </c>
      <c r="E23" s="5">
        <v>0.24765109532162274</v>
      </c>
      <c r="F23" s="5">
        <v>0.19885444600867941</v>
      </c>
      <c r="G23" s="5">
        <v>0.25164712197694472</v>
      </c>
      <c r="H23" s="5">
        <v>0.19046204290487598</v>
      </c>
      <c r="I23" s="5">
        <v>0.27073264916461759</v>
      </c>
      <c r="J23" s="5">
        <v>0.18694172990401481</v>
      </c>
      <c r="K23" s="5">
        <v>0.27068888830197069</v>
      </c>
      <c r="L23" s="5">
        <v>0.18127969120665</v>
      </c>
      <c r="M23" s="5">
        <v>0.2409503035334129</v>
      </c>
      <c r="N23" s="5">
        <v>0.18187969778422777</v>
      </c>
      <c r="O23" s="5">
        <v>0.24036222133362795</v>
      </c>
      <c r="P23" s="5">
        <v>0.17752375358178685</v>
      </c>
      <c r="Q23" s="5">
        <v>0.23371968673207072</v>
      </c>
      <c r="R23" s="5">
        <v>0.19252581085859777</v>
      </c>
      <c r="S23" s="5">
        <v>0.29333856780267409</v>
      </c>
    </row>
    <row r="24" spans="1:28" x14ac:dyDescent="0.2">
      <c r="A24" s="1" t="s">
        <v>19</v>
      </c>
      <c r="B24" s="5">
        <v>0.24409000347498389</v>
      </c>
      <c r="C24" s="5">
        <v>0.4082298394254737</v>
      </c>
      <c r="D24" s="5">
        <v>0.23082281745758024</v>
      </c>
      <c r="E24" s="5">
        <v>0.38820890888805071</v>
      </c>
      <c r="F24" s="5">
        <v>0.22950321440081717</v>
      </c>
      <c r="G24" s="5">
        <v>0.33666127503028931</v>
      </c>
      <c r="H24" s="5">
        <v>0.23615255911197985</v>
      </c>
      <c r="I24" s="5">
        <v>0.34320351588911474</v>
      </c>
      <c r="J24" s="5">
        <v>0.2103365717652094</v>
      </c>
      <c r="K24" s="5">
        <v>0.32165737858619692</v>
      </c>
      <c r="L24" s="5">
        <v>0.20697040263232011</v>
      </c>
      <c r="M24" s="5">
        <v>0.3122703739780448</v>
      </c>
      <c r="N24" s="5">
        <v>0.21628846395375836</v>
      </c>
      <c r="O24" s="5">
        <v>0.33758588119103139</v>
      </c>
      <c r="P24" s="5">
        <v>0.18113196061456882</v>
      </c>
      <c r="Q24" s="5">
        <v>0.26685327072480591</v>
      </c>
      <c r="R24" s="5">
        <v>0.18023512888109247</v>
      </c>
      <c r="S24" s="5">
        <v>0.24717232256053231</v>
      </c>
    </row>
    <row r="26" spans="1:28" x14ac:dyDescent="0.2">
      <c r="A26" s="4" t="s">
        <v>41</v>
      </c>
      <c r="B26" s="37" t="s">
        <v>9</v>
      </c>
      <c r="C26" s="38"/>
      <c r="D26" s="38"/>
      <c r="E26" s="37" t="s">
        <v>10</v>
      </c>
      <c r="F26" s="38"/>
      <c r="G26" s="38"/>
      <c r="H26" s="37" t="s">
        <v>11</v>
      </c>
      <c r="I26" s="38"/>
      <c r="J26" s="38"/>
      <c r="K26" s="37" t="s">
        <v>12</v>
      </c>
      <c r="L26" s="38"/>
      <c r="M26" s="38"/>
      <c r="N26" s="37" t="s">
        <v>13</v>
      </c>
      <c r="O26" s="38"/>
      <c r="P26" s="38"/>
      <c r="Q26" s="37" t="s">
        <v>14</v>
      </c>
      <c r="R26" s="38"/>
      <c r="S26" s="38"/>
      <c r="T26" s="37" t="s">
        <v>17</v>
      </c>
      <c r="U26" s="38"/>
      <c r="V26" s="38"/>
      <c r="W26" s="37" t="s">
        <v>15</v>
      </c>
      <c r="X26" s="38"/>
      <c r="Y26" s="38"/>
      <c r="Z26" s="37" t="s">
        <v>16</v>
      </c>
      <c r="AA26" s="38"/>
      <c r="AB26" s="38"/>
    </row>
    <row r="27" spans="1:28" x14ac:dyDescent="0.2">
      <c r="A27" s="1"/>
      <c r="B27" s="1" t="s">
        <v>33</v>
      </c>
      <c r="C27" s="1" t="s">
        <v>38</v>
      </c>
      <c r="D27" s="1" t="s">
        <v>39</v>
      </c>
      <c r="E27" s="1" t="s">
        <v>33</v>
      </c>
      <c r="F27" s="1" t="s">
        <v>38</v>
      </c>
      <c r="G27" s="1" t="s">
        <v>39</v>
      </c>
      <c r="H27" s="1" t="s">
        <v>33</v>
      </c>
      <c r="I27" s="1" t="s">
        <v>38</v>
      </c>
      <c r="J27" s="1" t="s">
        <v>39</v>
      </c>
      <c r="K27" s="1" t="s">
        <v>33</v>
      </c>
      <c r="L27" s="1" t="s">
        <v>38</v>
      </c>
      <c r="M27" s="1" t="s">
        <v>39</v>
      </c>
      <c r="N27" s="1" t="s">
        <v>33</v>
      </c>
      <c r="O27" s="1" t="s">
        <v>38</v>
      </c>
      <c r="P27" s="1" t="s">
        <v>39</v>
      </c>
      <c r="Q27" s="1" t="s">
        <v>33</v>
      </c>
      <c r="R27" s="1" t="s">
        <v>38</v>
      </c>
      <c r="S27" s="1" t="s">
        <v>39</v>
      </c>
      <c r="T27" s="1" t="s">
        <v>33</v>
      </c>
      <c r="U27" s="1" t="s">
        <v>38</v>
      </c>
      <c r="V27" s="1" t="s">
        <v>39</v>
      </c>
      <c r="W27" s="1" t="s">
        <v>33</v>
      </c>
      <c r="X27" s="1" t="s">
        <v>38</v>
      </c>
      <c r="Y27" s="1" t="s">
        <v>39</v>
      </c>
      <c r="Z27" s="1" t="s">
        <v>33</v>
      </c>
      <c r="AA27" s="1" t="s">
        <v>38</v>
      </c>
      <c r="AB27" s="1" t="s">
        <v>39</v>
      </c>
    </row>
    <row r="28" spans="1:28" x14ac:dyDescent="0.2">
      <c r="A28" s="1" t="s">
        <v>30</v>
      </c>
      <c r="B28" s="5">
        <v>0.51888994361912244</v>
      </c>
      <c r="C28" s="5">
        <v>0.58250435166555359</v>
      </c>
      <c r="D28" s="5">
        <v>0.64421626843972313</v>
      </c>
      <c r="E28" s="5">
        <v>0.51304682930228851</v>
      </c>
      <c r="F28" s="5">
        <v>0.61846604258551952</v>
      </c>
      <c r="G28" s="5">
        <v>0.65752572131116838</v>
      </c>
      <c r="H28" s="5">
        <v>0.53546912687323078</v>
      </c>
      <c r="I28" s="5">
        <v>0.60191401897386243</v>
      </c>
      <c r="J28" s="5">
        <v>0.6574460981485396</v>
      </c>
      <c r="K28" s="5">
        <v>0.53192112748894615</v>
      </c>
      <c r="L28" s="5">
        <v>0.62488455869376291</v>
      </c>
      <c r="M28" s="5">
        <v>0.64809877837659635</v>
      </c>
      <c r="N28" s="5">
        <v>0.56131191165766781</v>
      </c>
      <c r="O28" s="5">
        <v>0.63322086220115148</v>
      </c>
      <c r="P28" s="5">
        <v>0.67547666727592792</v>
      </c>
      <c r="Q28" s="5">
        <v>0.57405929766563646</v>
      </c>
      <c r="R28" s="5">
        <v>0.64061281593568964</v>
      </c>
      <c r="S28" s="5">
        <v>0.70426378899219744</v>
      </c>
      <c r="T28" s="5">
        <v>0.56464683916407143</v>
      </c>
      <c r="U28" s="5">
        <v>0.62551141120794485</v>
      </c>
      <c r="V28" s="5">
        <v>0.64829456175178801</v>
      </c>
      <c r="W28" s="5">
        <v>0.61272386180085714</v>
      </c>
      <c r="X28" s="5">
        <v>0.6483896346792728</v>
      </c>
      <c r="Y28" s="5">
        <v>0.71107477166256494</v>
      </c>
      <c r="Z28" s="5">
        <v>0.58583984231432995</v>
      </c>
      <c r="AA28" s="5">
        <v>0.70856757121238356</v>
      </c>
      <c r="AB28" s="5">
        <v>0.69481055658363133</v>
      </c>
    </row>
    <row r="29" spans="1:28" x14ac:dyDescent="0.2">
      <c r="A29" s="1" t="s">
        <v>5</v>
      </c>
      <c r="B29" s="5">
        <v>0.20599749213880214</v>
      </c>
      <c r="C29" s="5">
        <v>0.18808734711413905</v>
      </c>
      <c r="D29" s="5">
        <v>0.15762995427931448</v>
      </c>
      <c r="E29" s="5">
        <v>0.21886168915600457</v>
      </c>
      <c r="F29" s="5">
        <v>0.19192563023768139</v>
      </c>
      <c r="G29" s="5">
        <v>0.17958581056948345</v>
      </c>
      <c r="H29" s="5">
        <v>0.20948473551779062</v>
      </c>
      <c r="I29" s="5">
        <v>0.20043589814931353</v>
      </c>
      <c r="J29" s="5">
        <v>0.16571368325617189</v>
      </c>
      <c r="K29" s="5">
        <v>0.20825243453453796</v>
      </c>
      <c r="L29" s="5">
        <v>0.17079503128294929</v>
      </c>
      <c r="M29" s="5">
        <v>0.17009060446392268</v>
      </c>
      <c r="N29" s="5">
        <v>0.2023916238773063</v>
      </c>
      <c r="O29" s="5">
        <v>0.19045595596011144</v>
      </c>
      <c r="P29" s="5">
        <v>0.16580487711259662</v>
      </c>
      <c r="Q29" s="5">
        <v>0.19367526834779614</v>
      </c>
      <c r="R29" s="5">
        <v>0.1777212054411699</v>
      </c>
      <c r="S29" s="5">
        <v>0.1543438910917562</v>
      </c>
      <c r="T29" s="5">
        <v>0.19547023005601788</v>
      </c>
      <c r="U29" s="5">
        <v>0.17784032691481552</v>
      </c>
      <c r="V29" s="5">
        <v>0.14071783051302855</v>
      </c>
      <c r="W29" s="5">
        <v>0.18798832512610889</v>
      </c>
      <c r="X29" s="5">
        <v>0.18017060204097851</v>
      </c>
      <c r="Y29" s="5">
        <v>0.15220610556100575</v>
      </c>
      <c r="Z29" s="5">
        <v>0.21386047652445808</v>
      </c>
      <c r="AA29" s="5">
        <v>0.15429952129022104</v>
      </c>
      <c r="AB29" s="5">
        <v>0.17933445910543708</v>
      </c>
    </row>
    <row r="30" spans="1:28" x14ac:dyDescent="0.2">
      <c r="A30" s="1" t="s">
        <v>19</v>
      </c>
      <c r="B30" s="5">
        <v>0.27511256424207542</v>
      </c>
      <c r="C30" s="5">
        <v>0.22940830122030742</v>
      </c>
      <c r="D30" s="5">
        <v>0.19815377728096251</v>
      </c>
      <c r="E30" s="5">
        <v>0.26809148154170687</v>
      </c>
      <c r="F30" s="5">
        <v>0.18960832717679901</v>
      </c>
      <c r="G30" s="5">
        <v>0.1628884681193481</v>
      </c>
      <c r="H30" s="5">
        <v>0.25504613760897843</v>
      </c>
      <c r="I30" s="5">
        <v>0.19765008287682412</v>
      </c>
      <c r="J30" s="5">
        <v>0.1768402185952887</v>
      </c>
      <c r="K30" s="5">
        <v>0.25982643797651583</v>
      </c>
      <c r="L30" s="5">
        <v>0.20432041002328782</v>
      </c>
      <c r="M30" s="5">
        <v>0.18181061715948088</v>
      </c>
      <c r="N30" s="5">
        <v>0.23629646446502581</v>
      </c>
      <c r="O30" s="5">
        <v>0.17632318183873719</v>
      </c>
      <c r="P30" s="5">
        <v>0.15871845561147546</v>
      </c>
      <c r="Q30" s="5">
        <v>0.23226543398656746</v>
      </c>
      <c r="R30" s="5">
        <v>0.18166597862314035</v>
      </c>
      <c r="S30" s="5">
        <v>0.14139231991604642</v>
      </c>
      <c r="T30" s="5">
        <v>0.23988293077991077</v>
      </c>
      <c r="U30" s="5">
        <v>0.19664826187723966</v>
      </c>
      <c r="V30" s="5">
        <v>0.21098760773518321</v>
      </c>
      <c r="W30" s="5">
        <v>0.19928781307303389</v>
      </c>
      <c r="X30" s="5">
        <v>0.17143976327974852</v>
      </c>
      <c r="Y30" s="5">
        <v>0.13671912277642939</v>
      </c>
      <c r="Z30" s="5">
        <v>0.20029968116121205</v>
      </c>
      <c r="AA30" s="5">
        <v>0.13713290749739521</v>
      </c>
      <c r="AB30" s="5">
        <v>0.12585498431093142</v>
      </c>
    </row>
    <row r="32" spans="1:28" x14ac:dyDescent="0.2">
      <c r="A32" s="4" t="s">
        <v>44</v>
      </c>
      <c r="B32" s="37" t="s">
        <v>9</v>
      </c>
      <c r="C32" s="38"/>
      <c r="D32" s="37" t="s">
        <v>10</v>
      </c>
      <c r="E32" s="38"/>
      <c r="F32" s="37" t="s">
        <v>11</v>
      </c>
      <c r="G32" s="38"/>
      <c r="H32" s="37" t="s">
        <v>12</v>
      </c>
      <c r="I32" s="38"/>
      <c r="J32" s="37" t="s">
        <v>13</v>
      </c>
      <c r="K32" s="38"/>
      <c r="L32" s="37" t="s">
        <v>14</v>
      </c>
      <c r="M32" s="38"/>
      <c r="N32" s="37" t="s">
        <v>17</v>
      </c>
      <c r="O32" s="38"/>
      <c r="P32" s="37" t="s">
        <v>15</v>
      </c>
      <c r="Q32" s="38"/>
      <c r="R32" s="37" t="s">
        <v>16</v>
      </c>
      <c r="S32" s="38"/>
    </row>
    <row r="33" spans="1:55" x14ac:dyDescent="0.2">
      <c r="A33" s="1"/>
      <c r="B33" s="1" t="s">
        <v>42</v>
      </c>
      <c r="C33" s="1" t="s">
        <v>43</v>
      </c>
      <c r="D33" s="1" t="s">
        <v>42</v>
      </c>
      <c r="E33" s="1" t="s">
        <v>43</v>
      </c>
      <c r="F33" s="1" t="s">
        <v>42</v>
      </c>
      <c r="G33" s="1" t="s">
        <v>43</v>
      </c>
      <c r="H33" s="1" t="s">
        <v>42</v>
      </c>
      <c r="I33" s="1" t="s">
        <v>43</v>
      </c>
      <c r="J33" s="1" t="s">
        <v>42</v>
      </c>
      <c r="K33" s="1" t="s">
        <v>43</v>
      </c>
      <c r="L33" s="1" t="s">
        <v>42</v>
      </c>
      <c r="M33" s="1" t="s">
        <v>43</v>
      </c>
      <c r="N33" s="1" t="s">
        <v>42</v>
      </c>
      <c r="O33" s="1" t="s">
        <v>43</v>
      </c>
      <c r="P33" s="1" t="s">
        <v>42</v>
      </c>
      <c r="Q33" s="1" t="s">
        <v>43</v>
      </c>
      <c r="R33" s="1" t="s">
        <v>42</v>
      </c>
      <c r="S33" s="1" t="s">
        <v>43</v>
      </c>
    </row>
    <row r="34" spans="1:55" x14ac:dyDescent="0.2">
      <c r="A34" s="1" t="s">
        <v>30</v>
      </c>
      <c r="B34" s="5">
        <v>0.38044713298750549</v>
      </c>
      <c r="C34" s="5">
        <v>0.62378169047108178</v>
      </c>
      <c r="D34" s="5">
        <v>0.42051975173604916</v>
      </c>
      <c r="E34" s="5">
        <v>0.62785551113313742</v>
      </c>
      <c r="F34" s="5">
        <v>0.47593021453950252</v>
      </c>
      <c r="G34" s="5">
        <v>0.63333889236696983</v>
      </c>
      <c r="H34" s="5">
        <v>0.44296449464616461</v>
      </c>
      <c r="I34" s="5">
        <v>0.60434575218794939</v>
      </c>
      <c r="J34" s="5">
        <v>0.50192401666759445</v>
      </c>
      <c r="K34" s="5">
        <v>0.6243656885808484</v>
      </c>
      <c r="L34" s="5">
        <v>0.48338787637236613</v>
      </c>
      <c r="M34" s="5">
        <v>0.68915633602825233</v>
      </c>
      <c r="N34" s="5">
        <v>0.45965874698076437</v>
      </c>
      <c r="O34" s="5">
        <v>0.6868792799064013</v>
      </c>
      <c r="P34" s="5">
        <v>0.53039621932948489</v>
      </c>
      <c r="Q34" s="5">
        <v>0.70917661627261352</v>
      </c>
      <c r="R34" s="5">
        <v>0.50869505057542486</v>
      </c>
      <c r="S34" s="5">
        <v>0.72283251584495078</v>
      </c>
    </row>
    <row r="35" spans="1:55" x14ac:dyDescent="0.2">
      <c r="A35" s="1" t="s">
        <v>5</v>
      </c>
      <c r="B35" s="5">
        <v>0.22098996591307821</v>
      </c>
      <c r="C35" s="5">
        <v>0.19913374129239242</v>
      </c>
      <c r="D35" s="5">
        <v>0.18457006248878355</v>
      </c>
      <c r="E35" s="5">
        <v>0.20109151767850367</v>
      </c>
      <c r="F35" s="5">
        <v>0.21465961889027116</v>
      </c>
      <c r="G35" s="5">
        <v>0.22108794975546153</v>
      </c>
      <c r="H35" s="5">
        <v>0.20438636507337096</v>
      </c>
      <c r="I35" s="5">
        <v>0.20508843669401652</v>
      </c>
      <c r="J35" s="5">
        <v>0.21557696227839618</v>
      </c>
      <c r="K35" s="5">
        <v>0.20981193282136201</v>
      </c>
      <c r="L35" s="5">
        <v>0.1998415465437578</v>
      </c>
      <c r="M35" s="5">
        <v>0.21650952811168339</v>
      </c>
      <c r="N35" s="5">
        <v>0.18512381667821956</v>
      </c>
      <c r="O35" s="5">
        <v>0.1986125583684844</v>
      </c>
      <c r="P35" s="5">
        <v>0.21530341936034156</v>
      </c>
      <c r="Q35" s="5">
        <v>0.21413199287483406</v>
      </c>
      <c r="R35" s="5">
        <v>0.18907078117424889</v>
      </c>
      <c r="S35" s="5">
        <v>0.15667184274514603</v>
      </c>
    </row>
    <row r="36" spans="1:55" x14ac:dyDescent="0.2">
      <c r="A36" s="1" t="s">
        <v>19</v>
      </c>
      <c r="B36" s="5">
        <v>0.39856290109941772</v>
      </c>
      <c r="C36" s="5">
        <v>0.25318916139268172</v>
      </c>
      <c r="D36" s="5">
        <v>0.19164824704013417</v>
      </c>
      <c r="E36" s="5">
        <v>0.37838873058544809</v>
      </c>
      <c r="F36" s="5">
        <v>0.24652083488275267</v>
      </c>
      <c r="G36" s="5">
        <v>0.15105653911140116</v>
      </c>
      <c r="H36" s="5">
        <v>0.31968342038712755</v>
      </c>
      <c r="I36" s="5">
        <v>0.24492967822140796</v>
      </c>
      <c r="J36" s="5">
        <v>0.15108414535463496</v>
      </c>
      <c r="K36" s="5">
        <v>0.34722357253247266</v>
      </c>
      <c r="L36" s="5">
        <v>0.24550237155050963</v>
      </c>
      <c r="M36" s="5">
        <v>0.17914471970036711</v>
      </c>
      <c r="N36" s="5">
        <v>0.31295216665418391</v>
      </c>
      <c r="O36" s="5">
        <v>0.21969855025591173</v>
      </c>
      <c r="P36" s="5">
        <v>0.16033089205880988</v>
      </c>
      <c r="Q36" s="5">
        <v>0.30248013075280067</v>
      </c>
      <c r="R36" s="5">
        <v>0.21563957193485644</v>
      </c>
      <c r="S36" s="5">
        <v>0.15417182122660106</v>
      </c>
    </row>
    <row r="38" spans="1:55" ht="15" x14ac:dyDescent="0.25">
      <c r="A38" s="4" t="s">
        <v>50</v>
      </c>
      <c r="B38" s="37" t="s">
        <v>9</v>
      </c>
      <c r="C38" s="39"/>
      <c r="D38" s="39"/>
      <c r="E38" s="39"/>
      <c r="F38" s="39"/>
      <c r="G38" s="39"/>
      <c r="H38" s="37" t="s">
        <v>10</v>
      </c>
      <c r="I38" s="39"/>
      <c r="J38" s="39"/>
      <c r="K38" s="39"/>
      <c r="L38" s="39"/>
      <c r="M38" s="39"/>
      <c r="N38" s="37" t="s">
        <v>11</v>
      </c>
      <c r="O38" s="39"/>
      <c r="P38" s="39"/>
      <c r="Q38" s="39"/>
      <c r="R38" s="39"/>
      <c r="S38" s="39"/>
      <c r="T38" s="37" t="s">
        <v>12</v>
      </c>
      <c r="U38" s="39"/>
      <c r="V38" s="39"/>
      <c r="W38" s="39"/>
      <c r="X38" s="39"/>
      <c r="Y38" s="39"/>
      <c r="Z38" s="37" t="s">
        <v>13</v>
      </c>
      <c r="AA38" s="39"/>
      <c r="AB38" s="39"/>
      <c r="AC38" s="39"/>
      <c r="AD38" s="39"/>
      <c r="AE38" s="39"/>
      <c r="AF38" s="37" t="s">
        <v>14</v>
      </c>
      <c r="AG38" s="39"/>
      <c r="AH38" s="39"/>
      <c r="AI38" s="39"/>
      <c r="AJ38" s="39"/>
      <c r="AK38" s="39"/>
      <c r="AL38" s="37" t="s">
        <v>17</v>
      </c>
      <c r="AM38" s="39"/>
      <c r="AN38" s="39"/>
      <c r="AO38" s="39"/>
      <c r="AP38" s="39"/>
      <c r="AQ38" s="39"/>
      <c r="AR38" s="37" t="s">
        <v>15</v>
      </c>
      <c r="AS38" s="39"/>
      <c r="AT38" s="39"/>
      <c r="AU38" s="39"/>
      <c r="AV38" s="39"/>
      <c r="AW38" s="39"/>
      <c r="AX38" s="37" t="s">
        <v>16</v>
      </c>
      <c r="AY38" s="39"/>
      <c r="AZ38" s="39"/>
      <c r="BA38" s="39"/>
      <c r="BB38" s="39"/>
      <c r="BC38" s="39"/>
    </row>
    <row r="39" spans="1:55" x14ac:dyDescent="0.2">
      <c r="A39" s="1"/>
      <c r="B39" s="1" t="s">
        <v>45</v>
      </c>
      <c r="C39" s="1" t="s">
        <v>46</v>
      </c>
      <c r="D39" s="1" t="s">
        <v>47</v>
      </c>
      <c r="E39" s="1" t="s">
        <v>48</v>
      </c>
      <c r="F39" s="1" t="s">
        <v>49</v>
      </c>
      <c r="G39" s="1" t="s">
        <v>20</v>
      </c>
      <c r="H39" s="1" t="s">
        <v>45</v>
      </c>
      <c r="I39" s="1" t="s">
        <v>46</v>
      </c>
      <c r="J39" s="1" t="s">
        <v>47</v>
      </c>
      <c r="K39" s="1" t="s">
        <v>48</v>
      </c>
      <c r="L39" s="1" t="s">
        <v>49</v>
      </c>
      <c r="M39" s="1" t="s">
        <v>20</v>
      </c>
      <c r="N39" s="1" t="s">
        <v>45</v>
      </c>
      <c r="O39" s="1" t="s">
        <v>46</v>
      </c>
      <c r="P39" s="1" t="s">
        <v>47</v>
      </c>
      <c r="Q39" s="1" t="s">
        <v>48</v>
      </c>
      <c r="R39" s="1" t="s">
        <v>49</v>
      </c>
      <c r="S39" s="1" t="s">
        <v>20</v>
      </c>
      <c r="T39" s="1" t="s">
        <v>45</v>
      </c>
      <c r="U39" s="1" t="s">
        <v>46</v>
      </c>
      <c r="V39" s="1" t="s">
        <v>47</v>
      </c>
      <c r="W39" s="1" t="s">
        <v>48</v>
      </c>
      <c r="X39" s="1" t="s">
        <v>49</v>
      </c>
      <c r="Y39" s="1" t="s">
        <v>20</v>
      </c>
      <c r="Z39" s="1" t="s">
        <v>45</v>
      </c>
      <c r="AA39" s="1" t="s">
        <v>46</v>
      </c>
      <c r="AB39" s="1" t="s">
        <v>47</v>
      </c>
      <c r="AC39" s="1" t="s">
        <v>48</v>
      </c>
      <c r="AD39" s="1" t="s">
        <v>49</v>
      </c>
      <c r="AE39" s="1" t="s">
        <v>20</v>
      </c>
      <c r="AF39" s="1" t="s">
        <v>45</v>
      </c>
      <c r="AG39" s="1" t="s">
        <v>46</v>
      </c>
      <c r="AH39" s="1" t="s">
        <v>47</v>
      </c>
      <c r="AI39" s="1" t="s">
        <v>48</v>
      </c>
      <c r="AJ39" s="1" t="s">
        <v>49</v>
      </c>
      <c r="AK39" s="1" t="s">
        <v>20</v>
      </c>
      <c r="AL39" s="1" t="s">
        <v>45</v>
      </c>
      <c r="AM39" s="1" t="s">
        <v>46</v>
      </c>
      <c r="AN39" s="1" t="s">
        <v>47</v>
      </c>
      <c r="AO39" s="1" t="s">
        <v>48</v>
      </c>
      <c r="AP39" s="1" t="s">
        <v>49</v>
      </c>
      <c r="AQ39" s="1" t="s">
        <v>20</v>
      </c>
      <c r="AR39" s="1" t="s">
        <v>45</v>
      </c>
      <c r="AS39" s="1" t="s">
        <v>46</v>
      </c>
      <c r="AT39" s="1" t="s">
        <v>47</v>
      </c>
      <c r="AU39" s="1" t="s">
        <v>48</v>
      </c>
      <c r="AV39" s="1" t="s">
        <v>49</v>
      </c>
      <c r="AW39" s="1" t="s">
        <v>20</v>
      </c>
      <c r="AX39" s="1" t="s">
        <v>45</v>
      </c>
      <c r="AY39" s="1" t="s">
        <v>46</v>
      </c>
      <c r="AZ39" s="1" t="s">
        <v>47</v>
      </c>
      <c r="BA39" s="1" t="s">
        <v>48</v>
      </c>
      <c r="BB39" s="1" t="s">
        <v>49</v>
      </c>
      <c r="BC39" s="1" t="s">
        <v>20</v>
      </c>
    </row>
    <row r="40" spans="1:55" x14ac:dyDescent="0.2">
      <c r="A40" s="1" t="s">
        <v>18</v>
      </c>
      <c r="B40" s="5">
        <v>0.57724840324529603</v>
      </c>
      <c r="C40" s="5">
        <v>0.53756360371146361</v>
      </c>
      <c r="D40" s="5">
        <v>0.58182957393483714</v>
      </c>
      <c r="E40" s="5">
        <v>0.54039656703166616</v>
      </c>
      <c r="F40" s="5">
        <v>0.54892098004218726</v>
      </c>
      <c r="G40" s="5">
        <v>0.44054020257596599</v>
      </c>
      <c r="H40" s="5">
        <v>0.57468184862692562</v>
      </c>
      <c r="I40" s="5">
        <v>0.53052538890519518</v>
      </c>
      <c r="J40" s="5">
        <v>0.58281733746130027</v>
      </c>
      <c r="K40" s="5">
        <v>0.54989200863930887</v>
      </c>
      <c r="L40" s="5">
        <v>0.52680462766824177</v>
      </c>
      <c r="M40" s="5">
        <v>0.45221042232650038</v>
      </c>
      <c r="N40" s="5">
        <v>0.61584454409566514</v>
      </c>
      <c r="O40" s="5">
        <v>0.57473439091835254</v>
      </c>
      <c r="P40" s="5">
        <v>0.57166624008190425</v>
      </c>
      <c r="Q40" s="5">
        <v>0.54719405968870483</v>
      </c>
      <c r="R40" s="5">
        <v>0.54501373848391788</v>
      </c>
      <c r="S40" s="5">
        <v>0.46300832925036745</v>
      </c>
      <c r="T40" s="5">
        <v>0.6207180500658761</v>
      </c>
      <c r="U40" s="5">
        <v>0.54258412962193603</v>
      </c>
      <c r="V40" s="5">
        <v>0.55808688269421258</v>
      </c>
      <c r="W40" s="5">
        <v>0.57245080500894452</v>
      </c>
      <c r="X40" s="5">
        <v>0.54644251995245374</v>
      </c>
      <c r="Y40" s="5">
        <v>0.47096556380823767</v>
      </c>
      <c r="Z40" s="5">
        <v>0.62380638788277909</v>
      </c>
      <c r="AA40" s="5">
        <v>0.60514840343226894</v>
      </c>
      <c r="AB40" s="5">
        <v>0.61412734508243316</v>
      </c>
      <c r="AC40" s="5">
        <v>0.58754970519676397</v>
      </c>
      <c r="AD40" s="5">
        <v>0.55666272589089683</v>
      </c>
      <c r="AE40" s="5">
        <v>0.4952851369555456</v>
      </c>
      <c r="AF40" s="5">
        <v>0.61047085940072443</v>
      </c>
      <c r="AG40" s="5">
        <v>0.63103872998494592</v>
      </c>
      <c r="AH40" s="5">
        <v>0.60538052078837579</v>
      </c>
      <c r="AI40" s="5">
        <v>0.60831773201390749</v>
      </c>
      <c r="AJ40" s="5">
        <v>0.59377093101138645</v>
      </c>
      <c r="AK40" s="5">
        <v>0.51352507216935739</v>
      </c>
      <c r="AL40" s="5">
        <v>0.62356656140934019</v>
      </c>
      <c r="AM40" s="5">
        <v>0.59357997823721431</v>
      </c>
      <c r="AN40" s="5">
        <v>0.5825158684362377</v>
      </c>
      <c r="AO40" s="5">
        <v>0.56419457735247214</v>
      </c>
      <c r="AP40" s="5">
        <v>0.58474015226746112</v>
      </c>
      <c r="AQ40" s="5">
        <v>0.53055032433563509</v>
      </c>
      <c r="AR40" s="5">
        <v>0.67385129490392648</v>
      </c>
      <c r="AS40" s="5">
        <v>0.67265897504695471</v>
      </c>
      <c r="AT40" s="5">
        <v>0.68106551475881927</v>
      </c>
      <c r="AU40" s="5">
        <v>0.64135298762832327</v>
      </c>
      <c r="AV40" s="5">
        <v>0.63448164321526768</v>
      </c>
      <c r="AW40" s="5">
        <v>0.56179196704428425</v>
      </c>
      <c r="AX40" s="5">
        <v>0.63745559127051266</v>
      </c>
      <c r="AY40" s="5">
        <v>0.63928761297182346</v>
      </c>
      <c r="AZ40" s="5">
        <v>0.67185697808535183</v>
      </c>
      <c r="BA40" s="5">
        <v>0.63392151698709509</v>
      </c>
      <c r="BB40" s="5">
        <v>0.61342812006319114</v>
      </c>
      <c r="BC40" s="5">
        <v>0.56863737598704189</v>
      </c>
    </row>
    <row r="41" spans="1:55" x14ac:dyDescent="0.2">
      <c r="A41" s="1" t="s">
        <v>4</v>
      </c>
      <c r="B41" s="5">
        <v>0.20939064388054549</v>
      </c>
      <c r="C41" s="5">
        <v>0.23121819814426819</v>
      </c>
      <c r="D41" s="5">
        <v>0.20676691729323307</v>
      </c>
      <c r="E41" s="5">
        <v>0.21308079313406333</v>
      </c>
      <c r="F41" s="5">
        <v>0.19471036832711341</v>
      </c>
      <c r="G41" s="5">
        <v>0.15593347505314492</v>
      </c>
      <c r="H41" s="5">
        <v>0.20780308104487608</v>
      </c>
      <c r="I41" s="5">
        <v>0.24479013795127677</v>
      </c>
      <c r="J41" s="5">
        <v>0.22497420020639836</v>
      </c>
      <c r="K41" s="5">
        <v>0.22548596112311015</v>
      </c>
      <c r="L41" s="5">
        <v>0.2212807560697409</v>
      </c>
      <c r="M41" s="5">
        <v>0.16571993084712275</v>
      </c>
      <c r="N41" s="5">
        <v>0.19199468526822788</v>
      </c>
      <c r="O41" s="5">
        <v>0.23009751127928976</v>
      </c>
      <c r="P41" s="5">
        <v>0.22306117225492705</v>
      </c>
      <c r="Q41" s="5">
        <v>0.23018706268741967</v>
      </c>
      <c r="R41" s="5">
        <v>0.18845967350897042</v>
      </c>
      <c r="S41" s="5">
        <v>0.17197452229299362</v>
      </c>
      <c r="T41" s="5">
        <v>0.19351119894598157</v>
      </c>
      <c r="U41" s="5">
        <v>0.24899598393574296</v>
      </c>
      <c r="V41" s="5">
        <v>0.23263053629545777</v>
      </c>
      <c r="W41" s="5">
        <v>0.19664235585523601</v>
      </c>
      <c r="X41" s="5">
        <v>0.19358125318390218</v>
      </c>
      <c r="Y41" s="5">
        <v>0.15507539950483906</v>
      </c>
      <c r="Z41" s="5">
        <v>0.20102074415541654</v>
      </c>
      <c r="AA41" s="5">
        <v>0.2261921507947672</v>
      </c>
      <c r="AB41" s="5">
        <v>0.21489482660602616</v>
      </c>
      <c r="AC41" s="5">
        <v>0.20841903194844372</v>
      </c>
      <c r="AD41" s="5">
        <v>0.18949501773349098</v>
      </c>
      <c r="AE41" s="5">
        <v>0.15907049842837898</v>
      </c>
      <c r="AF41" s="5">
        <v>0.21781363187355943</v>
      </c>
      <c r="AG41" s="5">
        <v>0.20213493909949365</v>
      </c>
      <c r="AH41" s="5">
        <v>0.21004172061573875</v>
      </c>
      <c r="AI41" s="5">
        <v>0.18828563787108851</v>
      </c>
      <c r="AJ41" s="5">
        <v>0.17280643000669793</v>
      </c>
      <c r="AK41" s="5">
        <v>0.15748957553726078</v>
      </c>
      <c r="AL41" s="5">
        <v>0.19727438923051355</v>
      </c>
      <c r="AM41" s="5">
        <v>0.21531556039173014</v>
      </c>
      <c r="AN41" s="5">
        <v>0.21335833814195038</v>
      </c>
      <c r="AO41" s="5">
        <v>0.20733652312599682</v>
      </c>
      <c r="AP41" s="5">
        <v>0.16534260178748758</v>
      </c>
      <c r="AQ41" s="5">
        <v>0.15055450931157147</v>
      </c>
      <c r="AR41" s="5">
        <v>0.19532163742690059</v>
      </c>
      <c r="AS41" s="5">
        <v>0.1996243627582506</v>
      </c>
      <c r="AT41" s="5">
        <v>0.17926565874730022</v>
      </c>
      <c r="AU41" s="5">
        <v>0.18096867596735983</v>
      </c>
      <c r="AV41" s="5">
        <v>0.16238072133268641</v>
      </c>
      <c r="AW41" s="5">
        <v>0.1498455200823893</v>
      </c>
      <c r="AX41" s="5">
        <v>0.22838775164946709</v>
      </c>
      <c r="AY41" s="5">
        <v>0.23312068048910153</v>
      </c>
      <c r="AZ41" s="5">
        <v>0.19420415224913495</v>
      </c>
      <c r="BA41" s="5">
        <v>0.19791941006057415</v>
      </c>
      <c r="BB41" s="5">
        <v>0.17014218009478674</v>
      </c>
      <c r="BC41" s="5">
        <v>0.15701559020044542</v>
      </c>
    </row>
    <row r="42" spans="1:55" x14ac:dyDescent="0.2">
      <c r="A42" s="1" t="s">
        <v>19</v>
      </c>
      <c r="B42" s="5">
        <v>0.21336095287415846</v>
      </c>
      <c r="C42" s="5">
        <v>0.23121819814426819</v>
      </c>
      <c r="D42" s="5">
        <v>0.21140350877192982</v>
      </c>
      <c r="E42" s="5">
        <v>0.2465226398342705</v>
      </c>
      <c r="F42" s="5">
        <v>0.25636865163069933</v>
      </c>
      <c r="G42" s="5">
        <v>0.40352632237088909</v>
      </c>
      <c r="H42" s="5">
        <v>0.21751507032819825</v>
      </c>
      <c r="I42" s="5">
        <v>0.22468447314352802</v>
      </c>
      <c r="J42" s="5">
        <v>0.19220846233230135</v>
      </c>
      <c r="K42" s="5">
        <v>0.22462203023758098</v>
      </c>
      <c r="L42" s="5">
        <v>0.25191461626201728</v>
      </c>
      <c r="M42" s="5">
        <v>0.3820696468263769</v>
      </c>
      <c r="N42" s="5">
        <v>0.19216077063610695</v>
      </c>
      <c r="O42" s="5">
        <v>0.19516809780235775</v>
      </c>
      <c r="P42" s="5">
        <v>0.20527258766316867</v>
      </c>
      <c r="Q42" s="5">
        <v>0.22261887762387547</v>
      </c>
      <c r="R42" s="5">
        <v>0.26652658800711171</v>
      </c>
      <c r="S42" s="5">
        <v>0.36501714845663891</v>
      </c>
      <c r="T42" s="5">
        <v>0.1857707509881423</v>
      </c>
      <c r="U42" s="5">
        <v>0.20841988644232101</v>
      </c>
      <c r="V42" s="5">
        <v>0.2092825810103297</v>
      </c>
      <c r="W42" s="5">
        <v>0.23090683913581947</v>
      </c>
      <c r="X42" s="5">
        <v>0.25997622686364408</v>
      </c>
      <c r="Y42" s="5">
        <v>0.37395903668692326</v>
      </c>
      <c r="Z42" s="5">
        <v>0.17517286796180442</v>
      </c>
      <c r="AA42" s="5">
        <v>0.16865944577296385</v>
      </c>
      <c r="AB42" s="5">
        <v>0.17097782831154065</v>
      </c>
      <c r="AC42" s="5">
        <v>0.20403126285479226</v>
      </c>
      <c r="AD42" s="5">
        <v>0.25384225637561225</v>
      </c>
      <c r="AE42" s="5">
        <v>0.34564436461607545</v>
      </c>
      <c r="AF42" s="5">
        <v>0.17171550872571617</v>
      </c>
      <c r="AG42" s="5">
        <v>0.16682633091556043</v>
      </c>
      <c r="AH42" s="5">
        <v>0.18457775859588549</v>
      </c>
      <c r="AI42" s="5">
        <v>0.203396630115004</v>
      </c>
      <c r="AJ42" s="5">
        <v>0.23342263898191562</v>
      </c>
      <c r="AK42" s="5">
        <v>0.32898535229338183</v>
      </c>
      <c r="AL42" s="5">
        <v>0.17915904936014626</v>
      </c>
      <c r="AM42" s="5">
        <v>0.1911044613710555</v>
      </c>
      <c r="AN42" s="5">
        <v>0.20412579342181189</v>
      </c>
      <c r="AO42" s="5">
        <v>0.2284688995215311</v>
      </c>
      <c r="AP42" s="5">
        <v>0.2499172459450513</v>
      </c>
      <c r="AQ42" s="5">
        <v>0.31889516635279347</v>
      </c>
      <c r="AR42" s="5">
        <v>0.13082706766917293</v>
      </c>
      <c r="AS42" s="5">
        <v>0.12771666219479474</v>
      </c>
      <c r="AT42" s="5">
        <v>0.13966882649388049</v>
      </c>
      <c r="AU42" s="5">
        <v>0.17767833640431693</v>
      </c>
      <c r="AV42" s="5">
        <v>0.20313763545204594</v>
      </c>
      <c r="AW42" s="5">
        <v>0.28836251287332648</v>
      </c>
      <c r="AX42" s="5">
        <v>0.13415665708002031</v>
      </c>
      <c r="AY42" s="5">
        <v>0.12759170653907495</v>
      </c>
      <c r="AZ42" s="5">
        <v>0.13393886966551327</v>
      </c>
      <c r="BA42" s="5">
        <v>0.16815907295233079</v>
      </c>
      <c r="BB42" s="5">
        <v>0.21642969984202212</v>
      </c>
      <c r="BC42" s="5">
        <v>0.27434703381251263</v>
      </c>
    </row>
  </sheetData>
  <mergeCells count="36">
    <mergeCell ref="AL38:AQ38"/>
    <mergeCell ref="AR38:AW38"/>
    <mergeCell ref="AX38:BC38"/>
    <mergeCell ref="N32:O32"/>
    <mergeCell ref="P32:Q32"/>
    <mergeCell ref="R32:S32"/>
    <mergeCell ref="T38:Y38"/>
    <mergeCell ref="Z38:AE38"/>
    <mergeCell ref="AF38:AK38"/>
    <mergeCell ref="B38:G38"/>
    <mergeCell ref="H38:M38"/>
    <mergeCell ref="N38:S38"/>
    <mergeCell ref="B32:C32"/>
    <mergeCell ref="D32:E32"/>
    <mergeCell ref="F32:G32"/>
    <mergeCell ref="H32:I32"/>
    <mergeCell ref="J32:K32"/>
    <mergeCell ref="L32:M32"/>
    <mergeCell ref="T26:V26"/>
    <mergeCell ref="W26:Y26"/>
    <mergeCell ref="Z26:AB26"/>
    <mergeCell ref="N20:O20"/>
    <mergeCell ref="P20:Q20"/>
    <mergeCell ref="R20:S20"/>
    <mergeCell ref="Q26:S26"/>
    <mergeCell ref="B26:D26"/>
    <mergeCell ref="E26:G26"/>
    <mergeCell ref="H26:J26"/>
    <mergeCell ref="K26:M26"/>
    <mergeCell ref="N26:P26"/>
    <mergeCell ref="L20:M20"/>
    <mergeCell ref="B20:C20"/>
    <mergeCell ref="D20:E20"/>
    <mergeCell ref="F20:G20"/>
    <mergeCell ref="H20:I20"/>
    <mergeCell ref="J20:K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8"/>
  <sheetViews>
    <sheetView zoomScale="80" zoomScaleNormal="80" workbookViewId="0">
      <selection activeCell="B1" sqref="B1"/>
    </sheetView>
  </sheetViews>
  <sheetFormatPr defaultColWidth="8.85546875" defaultRowHeight="12" x14ac:dyDescent="0.2"/>
  <cols>
    <col min="1" max="1" width="32.28515625" style="3" customWidth="1"/>
    <col min="2" max="16384" width="8.85546875" style="3"/>
  </cols>
  <sheetData>
    <row r="2" spans="1:6" x14ac:dyDescent="0.2">
      <c r="A2" s="28"/>
      <c r="B2" s="28"/>
      <c r="C2" s="28"/>
      <c r="D2" s="28"/>
      <c r="E2" s="28"/>
      <c r="F2" s="28"/>
    </row>
    <row r="3" spans="1:6" x14ac:dyDescent="0.2">
      <c r="A3" s="2" t="s">
        <v>179</v>
      </c>
    </row>
    <row r="5" spans="1:6" ht="36" x14ac:dyDescent="0.2">
      <c r="A5" s="4"/>
      <c r="B5" s="29" t="s">
        <v>147</v>
      </c>
      <c r="C5" s="29" t="s">
        <v>32</v>
      </c>
      <c r="D5" s="29" t="s">
        <v>148</v>
      </c>
      <c r="E5" s="29" t="s">
        <v>20</v>
      </c>
      <c r="F5" s="29" t="s">
        <v>42</v>
      </c>
    </row>
    <row r="6" spans="1:6" x14ac:dyDescent="0.2">
      <c r="A6" s="1" t="s">
        <v>163</v>
      </c>
      <c r="B6" s="5">
        <v>0.33</v>
      </c>
      <c r="C6" s="5">
        <v>0.57739180187175609</v>
      </c>
      <c r="D6" s="22">
        <v>0.38105912932608499</v>
      </c>
      <c r="E6" s="22">
        <v>0.25771900032585848</v>
      </c>
      <c r="F6" s="23">
        <v>0.46578612826493732</v>
      </c>
    </row>
    <row r="7" spans="1:6" x14ac:dyDescent="0.2">
      <c r="A7" s="1" t="s">
        <v>164</v>
      </c>
      <c r="B7" s="5">
        <v>0.13923819638394178</v>
      </c>
      <c r="C7" s="5">
        <v>9.6402250466576758E-2</v>
      </c>
      <c r="D7" s="22">
        <v>0.11659514981816811</v>
      </c>
      <c r="E7" s="22">
        <v>0.15727105771328426</v>
      </c>
      <c r="F7" s="23">
        <v>0.11157332617162204</v>
      </c>
    </row>
    <row r="8" spans="1:6" x14ac:dyDescent="0.2">
      <c r="A8" s="1" t="s">
        <v>165</v>
      </c>
      <c r="B8" s="5">
        <v>0.12005217757895228</v>
      </c>
      <c r="C8" s="5">
        <v>5.9937063222853408E-2</v>
      </c>
      <c r="D8" s="22">
        <v>8.8878584409263203E-2</v>
      </c>
      <c r="E8" s="22">
        <v>0.11887253524847609</v>
      </c>
      <c r="F8" s="23">
        <v>6.9197368688561023E-2</v>
      </c>
    </row>
    <row r="9" spans="1:6" x14ac:dyDescent="0.2">
      <c r="A9" s="1" t="s">
        <v>166</v>
      </c>
      <c r="B9" s="5">
        <v>8.8666050446702574E-2</v>
      </c>
      <c r="C9" s="5">
        <v>5.4406255534213362E-2</v>
      </c>
      <c r="D9" s="22">
        <v>6.1640388614302738E-2</v>
      </c>
      <c r="E9" s="22">
        <v>0.10621705535149839</v>
      </c>
      <c r="F9" s="23">
        <v>5.4996948955474502E-2</v>
      </c>
    </row>
    <row r="10" spans="1:6" x14ac:dyDescent="0.2">
      <c r="A10" s="1" t="s">
        <v>167</v>
      </c>
      <c r="B10" s="5">
        <v>8.8120920261442942E-2</v>
      </c>
      <c r="C10" s="5">
        <v>0.10332802048850927</v>
      </c>
      <c r="D10" s="22">
        <v>0.11710105326388059</v>
      </c>
      <c r="E10" s="22">
        <v>9.7579240873626447E-2</v>
      </c>
      <c r="F10" s="23">
        <v>0.10943504531183718</v>
      </c>
    </row>
    <row r="11" spans="1:6" x14ac:dyDescent="0.2">
      <c r="A11" s="1" t="s">
        <v>168</v>
      </c>
      <c r="B11" s="5">
        <v>0.09</v>
      </c>
      <c r="C11" s="5">
        <v>4.2546351165420195E-2</v>
      </c>
      <c r="D11" s="22">
        <v>6.5861326733281919E-2</v>
      </c>
      <c r="E11" s="22">
        <v>7.2322262853944816E-2</v>
      </c>
      <c r="F11" s="23">
        <v>6.6842619573814613E-2</v>
      </c>
    </row>
    <row r="12" spans="1:6" x14ac:dyDescent="0.2">
      <c r="A12" s="1" t="s">
        <v>169</v>
      </c>
      <c r="B12" s="5">
        <v>8.2280575880086124E-2</v>
      </c>
      <c r="C12" s="5">
        <v>2.8435980219870038E-2</v>
      </c>
      <c r="D12" s="22">
        <v>5.8135589800250555E-2</v>
      </c>
      <c r="E12" s="22">
        <v>9.3201133396210528E-2</v>
      </c>
      <c r="F12" s="23">
        <v>2.6926208491502974E-2</v>
      </c>
    </row>
    <row r="13" spans="1:6" x14ac:dyDescent="0.2">
      <c r="A13" s="1" t="s">
        <v>170</v>
      </c>
      <c r="B13" s="5">
        <v>0.06</v>
      </c>
      <c r="C13" s="5">
        <v>8.0136771697522036E-2</v>
      </c>
      <c r="D13" s="22">
        <v>5.8451959089937923E-2</v>
      </c>
      <c r="E13" s="22">
        <v>4.8391077452684741E-2</v>
      </c>
      <c r="F13" s="23">
        <v>7.0619143259641415E-2</v>
      </c>
    </row>
    <row r="14" spans="1:6" x14ac:dyDescent="0.2">
      <c r="A14" s="1" t="s">
        <v>171</v>
      </c>
      <c r="B14" s="5">
        <v>6.523834096845417E-2</v>
      </c>
      <c r="C14" s="5">
        <v>5.66703447900064E-3</v>
      </c>
      <c r="D14" s="22">
        <v>3.3154160095736872E-2</v>
      </c>
      <c r="E14" s="22">
        <v>6.682747282225393E-2</v>
      </c>
      <c r="F14" s="23">
        <v>2.4473761275725838E-2</v>
      </c>
    </row>
    <row r="15" spans="1:6" x14ac:dyDescent="0.2">
      <c r="A15" s="1" t="s">
        <v>172</v>
      </c>
      <c r="B15" s="5">
        <v>0.06</v>
      </c>
      <c r="C15" s="5">
        <v>6.2800550356233061E-3</v>
      </c>
      <c r="D15" s="22">
        <v>5.2129837458211335E-2</v>
      </c>
      <c r="E15" s="22">
        <v>8.118369659338659E-2</v>
      </c>
      <c r="F15" s="23">
        <v>2.0021461961657206E-2</v>
      </c>
    </row>
    <row r="16" spans="1:6" x14ac:dyDescent="0.2">
      <c r="A16" s="1" t="s">
        <v>173</v>
      </c>
      <c r="B16" s="5">
        <v>6.1041768972075076E-2</v>
      </c>
      <c r="C16" s="5">
        <v>2.9915403163186072E-2</v>
      </c>
      <c r="D16" s="22">
        <v>5.5139007087954252E-2</v>
      </c>
      <c r="E16" s="22">
        <v>6.3789168500674204E-2</v>
      </c>
      <c r="F16" s="23">
        <v>5.8578512397385631E-2</v>
      </c>
    </row>
    <row r="17" spans="1:6" x14ac:dyDescent="0.2">
      <c r="A17" s="1" t="s">
        <v>174</v>
      </c>
      <c r="B17" s="5">
        <v>4.6171047566842677E-2</v>
      </c>
      <c r="C17" s="5">
        <v>1.8723010067159807E-2</v>
      </c>
      <c r="D17" s="22">
        <v>4.5149773400755065E-2</v>
      </c>
      <c r="E17" s="22">
        <v>5.6256679925502234E-2</v>
      </c>
      <c r="F17" s="23">
        <v>6.5015012116294971E-2</v>
      </c>
    </row>
    <row r="18" spans="1:6" x14ac:dyDescent="0.2">
      <c r="A18" s="1" t="s">
        <v>175</v>
      </c>
      <c r="B18" s="5">
        <v>0.05</v>
      </c>
      <c r="C18" s="5">
        <v>0.10556758892203741</v>
      </c>
      <c r="D18" s="22">
        <v>5.0819484308217297E-2</v>
      </c>
      <c r="E18" s="22">
        <v>8.337830632277464E-3</v>
      </c>
      <c r="F18" s="23">
        <v>0.10419458156341305</v>
      </c>
    </row>
    <row r="19" spans="1:6" x14ac:dyDescent="0.2">
      <c r="A19" s="1" t="s">
        <v>176</v>
      </c>
      <c r="B19" s="5">
        <v>4.0823949479855834E-2</v>
      </c>
      <c r="C19" s="5">
        <v>8.2953941722179084E-2</v>
      </c>
      <c r="D19" s="22">
        <v>3.194789073308088E-2</v>
      </c>
      <c r="E19" s="22">
        <v>4.9235377814053981E-2</v>
      </c>
      <c r="F19" s="23">
        <v>5.4713858836025503E-2</v>
      </c>
    </row>
    <row r="20" spans="1:6" x14ac:dyDescent="0.2">
      <c r="A20" s="1" t="s">
        <v>177</v>
      </c>
      <c r="B20" s="5">
        <v>1.5346956002341759E-2</v>
      </c>
      <c r="C20" s="5">
        <v>6.2528096775511868E-3</v>
      </c>
      <c r="D20" s="22">
        <v>1.6934826144256277E-2</v>
      </c>
      <c r="E20" s="22">
        <v>1.2554642617545233E-2</v>
      </c>
      <c r="F20" s="23">
        <v>7.2243145850945456E-3</v>
      </c>
    </row>
    <row r="21" spans="1:6" x14ac:dyDescent="0.2">
      <c r="A21" s="1" t="s">
        <v>178</v>
      </c>
      <c r="B21" s="5">
        <v>7.9684509022378142E-3</v>
      </c>
      <c r="C21" s="5">
        <v>0</v>
      </c>
      <c r="D21" s="22">
        <v>8.4930586516290887E-3</v>
      </c>
      <c r="E21" s="22">
        <v>1.6334409619923353E-2</v>
      </c>
      <c r="F21" s="23">
        <v>1.4268153121511761E-2</v>
      </c>
    </row>
    <row r="23" spans="1:6" x14ac:dyDescent="0.2">
      <c r="A23" s="2" t="s">
        <v>180</v>
      </c>
    </row>
    <row r="25" spans="1:6" ht="36" x14ac:dyDescent="0.2">
      <c r="A25" s="17"/>
      <c r="B25" s="30" t="s">
        <v>147</v>
      </c>
      <c r="C25" s="30" t="s">
        <v>32</v>
      </c>
      <c r="D25" s="30" t="s">
        <v>148</v>
      </c>
      <c r="E25" s="30" t="s">
        <v>20</v>
      </c>
      <c r="F25" s="30" t="s">
        <v>42</v>
      </c>
    </row>
    <row r="26" spans="1:6" x14ac:dyDescent="0.2">
      <c r="A26" s="1" t="s">
        <v>149</v>
      </c>
      <c r="B26" s="5">
        <v>0.5</v>
      </c>
      <c r="C26" s="18">
        <v>0.47346869908359923</v>
      </c>
      <c r="D26" s="5">
        <v>0.48</v>
      </c>
      <c r="E26" s="7">
        <v>0.62</v>
      </c>
      <c r="F26" s="5">
        <v>0.43528022407627648</v>
      </c>
    </row>
    <row r="27" spans="1:6" x14ac:dyDescent="0.2">
      <c r="A27" s="1" t="s">
        <v>150</v>
      </c>
      <c r="B27" s="5">
        <v>0.38</v>
      </c>
      <c r="C27" s="18">
        <v>0.10736167737353845</v>
      </c>
      <c r="D27" s="5">
        <v>0.44</v>
      </c>
      <c r="E27" s="7">
        <v>0.43</v>
      </c>
      <c r="F27" s="5">
        <v>0.35069688869387833</v>
      </c>
    </row>
    <row r="28" spans="1:6" x14ac:dyDescent="0.2">
      <c r="A28" s="1" t="s">
        <v>151</v>
      </c>
      <c r="B28" s="5">
        <v>0.33877137114262634</v>
      </c>
      <c r="C28" s="18">
        <v>0.36948403035026706</v>
      </c>
      <c r="D28" s="5">
        <v>0.32</v>
      </c>
      <c r="E28" s="7">
        <v>0.32</v>
      </c>
      <c r="F28" s="5">
        <v>0.32317186304066842</v>
      </c>
    </row>
    <row r="29" spans="1:6" x14ac:dyDescent="0.2">
      <c r="A29" s="1" t="s">
        <v>152</v>
      </c>
      <c r="B29" s="5">
        <v>0.33650515920201046</v>
      </c>
      <c r="C29" s="18">
        <v>0.3071541713989277</v>
      </c>
      <c r="D29" s="5">
        <v>0.3</v>
      </c>
      <c r="E29" s="7">
        <v>0.37</v>
      </c>
      <c r="F29" s="5">
        <v>0.29734984586674262</v>
      </c>
    </row>
    <row r="30" spans="1:6" x14ac:dyDescent="0.2">
      <c r="A30" s="1" t="s">
        <v>153</v>
      </c>
      <c r="B30" s="5">
        <v>0.23</v>
      </c>
      <c r="C30" s="18">
        <v>0.17165075535700344</v>
      </c>
      <c r="D30" s="5">
        <v>0.17</v>
      </c>
      <c r="E30" s="7">
        <v>0.25</v>
      </c>
      <c r="F30" s="5">
        <v>0.18352446310140766</v>
      </c>
    </row>
    <row r="31" spans="1:6" x14ac:dyDescent="0.2">
      <c r="A31" s="1" t="s">
        <v>154</v>
      </c>
      <c r="B31" s="5">
        <v>0.19045177756249737</v>
      </c>
      <c r="C31" s="18">
        <v>0.19525707824536573</v>
      </c>
      <c r="D31" s="5">
        <v>0.19</v>
      </c>
      <c r="E31" s="7">
        <v>0.19</v>
      </c>
      <c r="F31" s="5">
        <v>0.19754867736185708</v>
      </c>
    </row>
    <row r="32" spans="1:6" x14ac:dyDescent="0.2">
      <c r="A32" s="1" t="s">
        <v>155</v>
      </c>
      <c r="B32" s="5">
        <v>0.18596026451785111</v>
      </c>
      <c r="C32" s="18">
        <v>0.14889560988876774</v>
      </c>
      <c r="D32" s="5">
        <v>0.16</v>
      </c>
      <c r="E32" s="7">
        <v>0.23</v>
      </c>
      <c r="F32" s="5">
        <v>0.17631665198085614</v>
      </c>
    </row>
    <row r="33" spans="1:6" x14ac:dyDescent="0.2">
      <c r="A33" s="19" t="s">
        <v>156</v>
      </c>
      <c r="B33" s="20">
        <v>0.17887165984753683</v>
      </c>
      <c r="C33" s="21">
        <v>0.2334744407537705</v>
      </c>
      <c r="D33" s="15">
        <v>0.16</v>
      </c>
      <c r="E33" s="7">
        <v>0.1</v>
      </c>
      <c r="F33" s="15">
        <v>0.23288462814152008</v>
      </c>
    </row>
    <row r="34" spans="1:6" x14ac:dyDescent="0.2">
      <c r="A34" s="1" t="s">
        <v>157</v>
      </c>
      <c r="B34" s="5">
        <v>0.15328361315123745</v>
      </c>
      <c r="C34" s="18">
        <v>0.26009010392926663</v>
      </c>
      <c r="D34" s="5">
        <v>0.16</v>
      </c>
      <c r="E34" s="7">
        <v>0.04</v>
      </c>
      <c r="F34" s="5">
        <v>0.23114192956839283</v>
      </c>
    </row>
    <row r="35" spans="1:6" x14ac:dyDescent="0.2">
      <c r="A35" s="1" t="s">
        <v>158</v>
      </c>
      <c r="B35" s="5">
        <v>0.14308413978249171</v>
      </c>
      <c r="C35" s="18">
        <v>7.6910679254690917E-2</v>
      </c>
      <c r="D35" s="5">
        <v>0.12</v>
      </c>
      <c r="E35" s="7">
        <v>0.17</v>
      </c>
      <c r="F35" s="5">
        <v>9.4752899872949575E-2</v>
      </c>
    </row>
    <row r="36" spans="1:6" x14ac:dyDescent="0.2">
      <c r="A36" s="19" t="s">
        <v>159</v>
      </c>
      <c r="B36" s="20">
        <v>0.11829178347237346</v>
      </c>
      <c r="C36" s="21">
        <v>0.18405074830582957</v>
      </c>
      <c r="D36" s="15">
        <v>0.12</v>
      </c>
      <c r="E36" s="7">
        <v>0.1</v>
      </c>
      <c r="F36" s="15">
        <v>0.1440029843405628</v>
      </c>
    </row>
    <row r="37" spans="1:6" x14ac:dyDescent="0.2">
      <c r="A37" s="1" t="s">
        <v>160</v>
      </c>
      <c r="B37" s="5">
        <v>5.3732154702255105E-2</v>
      </c>
      <c r="C37" s="18">
        <v>5.8625474380315137E-2</v>
      </c>
      <c r="D37" s="5">
        <v>0.04</v>
      </c>
      <c r="E37" s="7">
        <v>0.05</v>
      </c>
      <c r="F37" s="5">
        <v>4.3077207055586951E-2</v>
      </c>
    </row>
    <row r="38" spans="1:6" x14ac:dyDescent="0.2">
      <c r="A38" s="1" t="s">
        <v>161</v>
      </c>
      <c r="B38" s="5">
        <v>3.2010155906934123E-2</v>
      </c>
      <c r="C38" s="18">
        <v>4.6376578014943451E-2</v>
      </c>
      <c r="D38" s="5">
        <v>0.03</v>
      </c>
      <c r="E38" s="7">
        <v>0.03</v>
      </c>
      <c r="F38" s="5">
        <v>3.3037121611730384E-2</v>
      </c>
    </row>
    <row r="39" spans="1:6" x14ac:dyDescent="0.2">
      <c r="A39" s="1" t="s">
        <v>162</v>
      </c>
      <c r="B39" s="5">
        <v>1.9157138368615254E-2</v>
      </c>
      <c r="C39" s="18">
        <v>1.6401534133977342E-2</v>
      </c>
      <c r="D39" s="5">
        <v>0.02</v>
      </c>
      <c r="E39" s="7">
        <v>0.02</v>
      </c>
      <c r="F39" s="5">
        <v>1.3953376610178236E-2</v>
      </c>
    </row>
    <row r="41" spans="1:6" x14ac:dyDescent="0.2">
      <c r="A41" s="2" t="s">
        <v>181</v>
      </c>
    </row>
    <row r="43" spans="1:6" x14ac:dyDescent="0.2">
      <c r="A43" s="27" t="s">
        <v>190</v>
      </c>
    </row>
    <row r="44" spans="1:6" ht="36" x14ac:dyDescent="0.2">
      <c r="A44" s="4"/>
      <c r="B44" s="29" t="str">
        <f>B25</f>
        <v>Total population</v>
      </c>
      <c r="C44" s="29" t="str">
        <f t="shared" ref="C44:F44" si="0">C25</f>
        <v>BAME</v>
      </c>
      <c r="D44" s="29" t="str">
        <f t="shared" si="0"/>
        <v>DE Socio-economic group</v>
      </c>
      <c r="E44" s="29" t="str">
        <f t="shared" si="0"/>
        <v>65+</v>
      </c>
      <c r="F44" s="29" t="str">
        <f t="shared" si="0"/>
        <v>10% most deprived</v>
      </c>
    </row>
    <row r="45" spans="1:6" x14ac:dyDescent="0.2">
      <c r="A45" s="24" t="s">
        <v>182</v>
      </c>
      <c r="B45" s="25">
        <v>0.4</v>
      </c>
      <c r="C45" s="5">
        <v>0.38949579179506999</v>
      </c>
      <c r="D45" s="26">
        <v>0.34302896390531812</v>
      </c>
      <c r="E45" s="26">
        <v>0.41640617119872153</v>
      </c>
      <c r="F45" s="23">
        <v>0.40476428062171321</v>
      </c>
    </row>
    <row r="46" spans="1:6" x14ac:dyDescent="0.2">
      <c r="A46" s="24" t="s">
        <v>183</v>
      </c>
      <c r="B46" s="25">
        <v>0.38</v>
      </c>
      <c r="C46" s="5">
        <v>0.27445400697480726</v>
      </c>
      <c r="D46" s="26">
        <v>0.26452971358587252</v>
      </c>
      <c r="E46" s="26">
        <v>0.25871567609293739</v>
      </c>
      <c r="F46" s="23">
        <v>0.32208608383307163</v>
      </c>
    </row>
    <row r="47" spans="1:6" x14ac:dyDescent="0.2">
      <c r="A47" s="24" t="s">
        <v>184</v>
      </c>
      <c r="B47" s="25">
        <v>0.26893024463006598</v>
      </c>
      <c r="C47" s="5">
        <v>0.3442933468493663</v>
      </c>
      <c r="D47" s="26">
        <v>0.23100242209339675</v>
      </c>
      <c r="E47" s="26">
        <v>0.28230467281592736</v>
      </c>
      <c r="F47" s="23">
        <v>0.27239809737308612</v>
      </c>
    </row>
    <row r="48" spans="1:6" x14ac:dyDescent="0.2">
      <c r="A48" s="24" t="s">
        <v>185</v>
      </c>
      <c r="B48" s="25">
        <v>0.26493194572839635</v>
      </c>
      <c r="C48" s="5">
        <v>0.26522089745202276</v>
      </c>
      <c r="D48" s="26">
        <v>0.23482559713238152</v>
      </c>
      <c r="E48" s="26">
        <v>0.30940553065561366</v>
      </c>
      <c r="F48" s="23">
        <v>0.25010498798443392</v>
      </c>
    </row>
    <row r="49" spans="1:8" x14ac:dyDescent="0.2">
      <c r="A49" s="24" t="s">
        <v>186</v>
      </c>
      <c r="B49" s="25">
        <v>0.22</v>
      </c>
      <c r="C49" s="5">
        <v>0.28851747644111048</v>
      </c>
      <c r="D49" s="26">
        <v>0.17312815998125536</v>
      </c>
      <c r="E49" s="26">
        <v>0.20077177576198804</v>
      </c>
      <c r="F49" s="23">
        <v>0.15212469408096421</v>
      </c>
    </row>
    <row r="50" spans="1:8" x14ac:dyDescent="0.2">
      <c r="A50" s="24" t="s">
        <v>187</v>
      </c>
      <c r="B50" s="25">
        <v>8.0684695990702493E-2</v>
      </c>
      <c r="C50" s="5">
        <v>0.10205649093374655</v>
      </c>
      <c r="D50" s="26">
        <v>9.2447896737392204E-2</v>
      </c>
      <c r="E50" s="26">
        <v>8.0236002992281966E-2</v>
      </c>
      <c r="F50" s="23">
        <v>7.6435631798839193E-2</v>
      </c>
    </row>
    <row r="52" spans="1:8" x14ac:dyDescent="0.2">
      <c r="A52" s="2" t="s">
        <v>191</v>
      </c>
    </row>
    <row r="53" spans="1:8" ht="72" x14ac:dyDescent="0.2">
      <c r="A53" s="1"/>
      <c r="B53" s="31" t="s">
        <v>182</v>
      </c>
      <c r="C53" s="31" t="s">
        <v>188</v>
      </c>
      <c r="D53" s="31" t="s">
        <v>189</v>
      </c>
      <c r="E53" s="31" t="s">
        <v>185</v>
      </c>
      <c r="F53" s="31" t="s">
        <v>187</v>
      </c>
      <c r="G53" s="31" t="s">
        <v>186</v>
      </c>
    </row>
    <row r="54" spans="1:8" x14ac:dyDescent="0.2">
      <c r="A54" s="1" t="s">
        <v>75</v>
      </c>
      <c r="B54" s="5">
        <v>0.4023200894289814</v>
      </c>
      <c r="C54" s="5">
        <v>0.27791044748906973</v>
      </c>
      <c r="D54" s="5">
        <v>0.27013008654061388</v>
      </c>
      <c r="E54" s="5">
        <v>0.26738762238471903</v>
      </c>
      <c r="F54" s="5">
        <v>8.2639675233617885E-2</v>
      </c>
      <c r="G54" s="5">
        <v>0.21619303441445104</v>
      </c>
    </row>
    <row r="55" spans="1:8" x14ac:dyDescent="0.2">
      <c r="A55" s="1" t="s">
        <v>76</v>
      </c>
      <c r="B55" s="5">
        <v>0.56149515740822531</v>
      </c>
      <c r="C55" s="5">
        <v>0.5985346990744933</v>
      </c>
      <c r="D55" s="5">
        <v>0.58637527960038227</v>
      </c>
      <c r="E55" s="5">
        <v>0.56854695282864798</v>
      </c>
      <c r="F55" s="5">
        <v>0.23391004967222803</v>
      </c>
      <c r="G55" s="5">
        <v>0.52299564953700639</v>
      </c>
    </row>
    <row r="56" spans="1:8" x14ac:dyDescent="0.2">
      <c r="A56" s="1" t="s">
        <v>77</v>
      </c>
      <c r="B56" s="5">
        <v>2.5266982272126606E-2</v>
      </c>
      <c r="C56" s="5">
        <v>8.2909448216848383E-2</v>
      </c>
      <c r="D56" s="5">
        <v>9.6713863013521376E-2</v>
      </c>
      <c r="E56" s="5">
        <v>9.9204301100845174E-2</v>
      </c>
      <c r="F56" s="5">
        <v>0.2760744370989508</v>
      </c>
      <c r="G56" s="5">
        <v>0.15042335657761033</v>
      </c>
    </row>
    <row r="57" spans="1:8" x14ac:dyDescent="0.2">
      <c r="A57" s="1" t="s">
        <v>78</v>
      </c>
      <c r="B57" s="5">
        <v>7.3525466014073256E-3</v>
      </c>
      <c r="C57" s="5">
        <v>3.252921952857684E-2</v>
      </c>
      <c r="D57" s="5">
        <v>3.9957899081360632E-2</v>
      </c>
      <c r="E57" s="5">
        <v>6.111517568532096E-2</v>
      </c>
      <c r="F57" s="5">
        <v>0.36482627048432625</v>
      </c>
      <c r="G57" s="5">
        <v>9.1766800570948673E-2</v>
      </c>
    </row>
    <row r="58" spans="1:8" x14ac:dyDescent="0.2">
      <c r="A58" s="1" t="s">
        <v>79</v>
      </c>
      <c r="B58" s="5">
        <v>3.5652242892622297E-3</v>
      </c>
      <c r="C58" s="5">
        <v>8.1161856910141033E-3</v>
      </c>
      <c r="D58" s="5">
        <v>6.822871764124161E-3</v>
      </c>
      <c r="E58" s="5">
        <v>3.7459480004687824E-3</v>
      </c>
      <c r="F58" s="5">
        <v>4.2549567510878773E-2</v>
      </c>
      <c r="G58" s="5">
        <v>1.8621158899985269E-2</v>
      </c>
    </row>
    <row r="59" spans="1:8" x14ac:dyDescent="0.2">
      <c r="C59" s="8"/>
      <c r="H59" s="8"/>
    </row>
    <row r="60" spans="1:8" x14ac:dyDescent="0.2">
      <c r="C60"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zoomScale="80" zoomScaleNormal="80" workbookViewId="0">
      <selection activeCell="E44" sqref="E44"/>
    </sheetView>
  </sheetViews>
  <sheetFormatPr defaultColWidth="8.85546875" defaultRowHeight="12" x14ac:dyDescent="0.2"/>
  <cols>
    <col min="1" max="1" width="24.7109375" style="3" customWidth="1"/>
    <col min="2" max="16384" width="8.85546875" style="3"/>
  </cols>
  <sheetData>
    <row r="2" spans="1:10" x14ac:dyDescent="0.2">
      <c r="A2" s="2" t="s">
        <v>73</v>
      </c>
    </row>
    <row r="3" spans="1:10" x14ac:dyDescent="0.2">
      <c r="A3" s="9"/>
    </row>
    <row r="5" spans="1:10" x14ac:dyDescent="0.2">
      <c r="A5" s="1"/>
      <c r="B5" s="4" t="s">
        <v>9</v>
      </c>
      <c r="C5" s="4" t="s">
        <v>10</v>
      </c>
      <c r="D5" s="4" t="s">
        <v>11</v>
      </c>
      <c r="E5" s="4" t="s">
        <v>12</v>
      </c>
      <c r="F5" s="4" t="s">
        <v>13</v>
      </c>
      <c r="G5" s="4" t="s">
        <v>14</v>
      </c>
      <c r="H5" s="4" t="s">
        <v>17</v>
      </c>
      <c r="I5" s="4" t="s">
        <v>15</v>
      </c>
      <c r="J5" s="4" t="s">
        <v>16</v>
      </c>
    </row>
    <row r="6" spans="1:10" x14ac:dyDescent="0.2">
      <c r="A6" s="1" t="s">
        <v>59</v>
      </c>
      <c r="B6" s="5">
        <v>0.20639263884132428</v>
      </c>
      <c r="C6" s="5">
        <v>0.19450942999514992</v>
      </c>
      <c r="D6" s="5">
        <v>0.20477420669382604</v>
      </c>
      <c r="E6" s="5">
        <v>0.18337658671609078</v>
      </c>
      <c r="F6" s="5">
        <v>0.1866688827241085</v>
      </c>
      <c r="G6" s="5">
        <v>0.21765338794501304</v>
      </c>
      <c r="H6" s="5">
        <v>0.21658897843969346</v>
      </c>
      <c r="I6" s="5">
        <v>0.19956787577484583</v>
      </c>
      <c r="J6" s="5">
        <v>0.21315360734267338</v>
      </c>
    </row>
    <row r="7" spans="1:10" x14ac:dyDescent="0.2">
      <c r="A7" s="1" t="s">
        <v>53</v>
      </c>
      <c r="B7" s="5">
        <v>0.10873138514989877</v>
      </c>
      <c r="C7" s="5">
        <v>0.11645530998365021</v>
      </c>
      <c r="D7" s="5">
        <v>0.11301239849295926</v>
      </c>
      <c r="E7" s="5">
        <v>0.12119756667667146</v>
      </c>
      <c r="F7" s="5">
        <v>0.12908820879122576</v>
      </c>
      <c r="G7" s="5">
        <v>0.12759574884612732</v>
      </c>
      <c r="H7" s="5">
        <v>0.12707175578059376</v>
      </c>
      <c r="I7" s="5">
        <v>0.14003254726233197</v>
      </c>
      <c r="J7" s="5">
        <v>0.15130098847270973</v>
      </c>
    </row>
    <row r="8" spans="1:10" x14ac:dyDescent="0.2">
      <c r="A8" s="1" t="s">
        <v>58</v>
      </c>
      <c r="B8" s="5">
        <v>0.14006887019304315</v>
      </c>
      <c r="C8" s="5">
        <v>0.14223917313007012</v>
      </c>
      <c r="D8" s="5">
        <v>0.13481933139411967</v>
      </c>
      <c r="E8" s="5">
        <v>0.1141867739703567</v>
      </c>
      <c r="F8" s="5">
        <v>0.12728969425834347</v>
      </c>
      <c r="G8" s="5">
        <v>0.11311174576129629</v>
      </c>
      <c r="H8" s="5">
        <v>0.10392968647369472</v>
      </c>
      <c r="I8" s="5">
        <v>8.6600821270897133E-2</v>
      </c>
      <c r="J8" s="5">
        <v>9.7793652018822008E-2</v>
      </c>
    </row>
    <row r="9" spans="1:10" x14ac:dyDescent="0.2">
      <c r="A9" s="1" t="s">
        <v>51</v>
      </c>
      <c r="B9" s="5">
        <v>5.8811743086025048E-2</v>
      </c>
      <c r="C9" s="5">
        <v>6.1325349452775929E-2</v>
      </c>
      <c r="D9" s="5">
        <v>4.3221879622293756E-2</v>
      </c>
      <c r="E9" s="5">
        <v>8.303065565830986E-2</v>
      </c>
      <c r="F9" s="5">
        <v>0.10359718154435991</v>
      </c>
      <c r="G9" s="5">
        <v>8.9260242183806918E-2</v>
      </c>
      <c r="H9" s="5">
        <v>9.3606353658089142E-2</v>
      </c>
      <c r="I9" s="5">
        <v>0.12315837724031553</v>
      </c>
      <c r="J9" s="5">
        <v>9.7097521457203531E-2</v>
      </c>
    </row>
    <row r="10" spans="1:10" x14ac:dyDescent="0.2">
      <c r="A10" s="1" t="s">
        <v>52</v>
      </c>
      <c r="B10" s="5">
        <v>9.4914460628994946E-2</v>
      </c>
      <c r="C10" s="5">
        <v>9.8184938694192883E-2</v>
      </c>
      <c r="D10" s="5">
        <v>9.0108984509117182E-2</v>
      </c>
      <c r="E10" s="5">
        <v>9.005152961197832E-2</v>
      </c>
      <c r="F10" s="5">
        <v>9.5833606533712035E-2</v>
      </c>
      <c r="G10" s="5">
        <v>9.290592247025492E-2</v>
      </c>
      <c r="H10" s="5">
        <v>7.8420716732045148E-2</v>
      </c>
      <c r="I10" s="5">
        <v>9.5736327257622336E-2</v>
      </c>
      <c r="J10" s="5">
        <v>8.6431436356115596E-2</v>
      </c>
    </row>
    <row r="11" spans="1:10" x14ac:dyDescent="0.2">
      <c r="A11" s="1" t="s">
        <v>72</v>
      </c>
      <c r="B11" s="5">
        <v>0.12459768304800017</v>
      </c>
      <c r="C11" s="5">
        <v>0.13991723716789781</v>
      </c>
      <c r="D11" s="5">
        <v>0.13409863236681363</v>
      </c>
      <c r="E11" s="5">
        <v>0.12368187592121831</v>
      </c>
      <c r="F11" s="5">
        <v>7.9287120375014827E-2</v>
      </c>
      <c r="G11" s="5">
        <v>7.5307326867643645E-2</v>
      </c>
      <c r="H11" s="5">
        <v>9.9803942822520433E-2</v>
      </c>
      <c r="I11" s="5">
        <v>8.7638248071501001E-2</v>
      </c>
      <c r="J11" s="5">
        <v>8.4946154414298827E-2</v>
      </c>
    </row>
    <row r="12" spans="1:10" x14ac:dyDescent="0.2">
      <c r="A12" s="1" t="s">
        <v>54</v>
      </c>
      <c r="B12" s="5">
        <v>6.073667767101016E-2</v>
      </c>
      <c r="C12" s="5">
        <v>6.2732698951571964E-2</v>
      </c>
      <c r="D12" s="5">
        <v>6.2592016445723403E-2</v>
      </c>
      <c r="E12" s="5">
        <v>6.0718678262173573E-2</v>
      </c>
      <c r="F12" s="5">
        <v>6.7310492682030501E-2</v>
      </c>
      <c r="G12" s="5">
        <v>5.5745849248296682E-2</v>
      </c>
      <c r="H12" s="5">
        <v>5.749335408835566E-2</v>
      </c>
      <c r="I12" s="5">
        <v>5.9508215525241936E-2</v>
      </c>
      <c r="J12" s="5">
        <v>6.9190627858818909E-2</v>
      </c>
    </row>
    <row r="13" spans="1:10" x14ac:dyDescent="0.2">
      <c r="A13" s="1" t="s">
        <v>60</v>
      </c>
      <c r="B13" s="5">
        <v>4.7548977566684927E-2</v>
      </c>
      <c r="C13" s="5">
        <v>4.9921623218742842E-2</v>
      </c>
      <c r="D13" s="5">
        <v>3.6370609060128387E-2</v>
      </c>
      <c r="E13" s="5">
        <v>4.1286339326066707E-2</v>
      </c>
      <c r="F13" s="5">
        <v>4.3123178802561585E-2</v>
      </c>
      <c r="G13" s="5">
        <v>6.3173425409227171E-2</v>
      </c>
      <c r="H13" s="5">
        <v>4.5996262638520344E-2</v>
      </c>
      <c r="I13" s="5">
        <v>4.5515560155585118E-2</v>
      </c>
      <c r="J13" s="5">
        <v>5.1751987655984495E-2</v>
      </c>
    </row>
    <row r="14" spans="1:10" x14ac:dyDescent="0.2">
      <c r="A14" s="1" t="s">
        <v>66</v>
      </c>
      <c r="B14" s="5">
        <v>2.2517797560988526E-2</v>
      </c>
      <c r="C14" s="5">
        <v>1.5926314384858031E-2</v>
      </c>
      <c r="D14" s="5">
        <v>2.0232043482587204E-2</v>
      </c>
      <c r="E14" s="5">
        <v>2.0951007983147939E-2</v>
      </c>
      <c r="F14" s="5">
        <v>2.4284139372630048E-2</v>
      </c>
      <c r="G14" s="5">
        <v>2.1308557401081181E-2</v>
      </c>
      <c r="H14" s="5">
        <v>2.6152921725730579E-2</v>
      </c>
      <c r="I14" s="5">
        <v>2.524948439204832E-2</v>
      </c>
      <c r="J14" s="5">
        <v>2.5915851363989689E-2</v>
      </c>
    </row>
    <row r="15" spans="1:10" x14ac:dyDescent="0.2">
      <c r="A15" s="1" t="s">
        <v>57</v>
      </c>
      <c r="B15" s="5">
        <v>1.3928708521238432E-2</v>
      </c>
      <c r="C15" s="5">
        <v>1.7979747898640534E-2</v>
      </c>
      <c r="D15" s="5">
        <v>1.8201122872703739E-2</v>
      </c>
      <c r="E15" s="5">
        <v>1.9024768203496033E-2</v>
      </c>
      <c r="F15" s="5">
        <v>1.5839736266964621E-2</v>
      </c>
      <c r="G15" s="5">
        <v>2.3116857675990803E-2</v>
      </c>
      <c r="H15" s="5">
        <v>2.6237633357211753E-2</v>
      </c>
      <c r="I15" s="5">
        <v>2.3615695172105471E-2</v>
      </c>
      <c r="J15" s="5">
        <v>2.3327691663841396E-2</v>
      </c>
    </row>
    <row r="16" spans="1:10" x14ac:dyDescent="0.2">
      <c r="A16" s="1" t="s">
        <v>63</v>
      </c>
      <c r="B16" s="5">
        <v>2.0554898602830458E-2</v>
      </c>
      <c r="C16" s="5">
        <v>2.3035526996398992E-2</v>
      </c>
      <c r="D16" s="5">
        <v>2.7049362484291708E-2</v>
      </c>
      <c r="E16" s="5">
        <v>3.0942251688558433E-2</v>
      </c>
      <c r="F16" s="5">
        <v>2.7634149057210577E-2</v>
      </c>
      <c r="G16" s="5">
        <v>1.6500453032358579E-2</v>
      </c>
      <c r="H16" s="5">
        <v>1.9184313127735272E-2</v>
      </c>
      <c r="I16" s="5">
        <v>2.3282715995054045E-2</v>
      </c>
      <c r="J16" s="5">
        <v>1.6879803489412894E-2</v>
      </c>
    </row>
    <row r="17" spans="1:10" x14ac:dyDescent="0.2">
      <c r="A17" s="1" t="s">
        <v>56</v>
      </c>
      <c r="B17" s="5">
        <v>2.029617839298601E-2</v>
      </c>
      <c r="C17" s="5">
        <v>1.5081904690065605E-2</v>
      </c>
      <c r="D17" s="5">
        <v>1.8681846102142099E-2</v>
      </c>
      <c r="E17" s="5">
        <v>1.9370411227776742E-2</v>
      </c>
      <c r="F17" s="5">
        <v>1.7908904742777038E-2</v>
      </c>
      <c r="G17" s="5">
        <v>2.0348160938732218E-2</v>
      </c>
      <c r="H17" s="5">
        <v>2.1589979903108295E-2</v>
      </c>
      <c r="I17" s="5">
        <v>2.0647427379296111E-2</v>
      </c>
      <c r="J17" s="5">
        <v>1.5813062667368667E-2</v>
      </c>
    </row>
    <row r="18" spans="1:10" x14ac:dyDescent="0.2">
      <c r="A18" s="1" t="s">
        <v>62</v>
      </c>
      <c r="B18" s="5">
        <v>1.1239565069040419E-2</v>
      </c>
      <c r="C18" s="5">
        <v>1.1933866015536409E-2</v>
      </c>
      <c r="D18" s="5">
        <v>1.359374180173877E-2</v>
      </c>
      <c r="E18" s="5">
        <v>1.1288845234251749E-2</v>
      </c>
      <c r="F18" s="5">
        <v>1.4941622613204735E-2</v>
      </c>
      <c r="G18" s="5">
        <v>1.9566069154312912E-2</v>
      </c>
      <c r="H18" s="5">
        <v>1.6993297014225108E-2</v>
      </c>
      <c r="I18" s="5">
        <v>1.5074566429272377E-2</v>
      </c>
      <c r="J18" s="5">
        <v>1.4624465470074567E-2</v>
      </c>
    </row>
    <row r="19" spans="1:10" x14ac:dyDescent="0.2">
      <c r="A19" s="1" t="s">
        <v>65</v>
      </c>
      <c r="B19" s="5">
        <v>3.3498642422645157E-2</v>
      </c>
      <c r="C19" s="5">
        <v>2.1826503174205196E-2</v>
      </c>
      <c r="D19" s="5">
        <v>4.8026025413194243E-2</v>
      </c>
      <c r="E19" s="5">
        <v>5.3326238045419284E-2</v>
      </c>
      <c r="F19" s="5">
        <v>3.4628456937452284E-2</v>
      </c>
      <c r="G19" s="5">
        <v>2.2091414437131984E-2</v>
      </c>
      <c r="H19" s="5">
        <v>2.9085523570856361E-2</v>
      </c>
      <c r="I19" s="5">
        <v>1.8137638824427472E-2</v>
      </c>
      <c r="J19" s="5">
        <v>1.3922712680574786E-2</v>
      </c>
    </row>
    <row r="20" spans="1:10" x14ac:dyDescent="0.2">
      <c r="A20" s="1" t="s">
        <v>61</v>
      </c>
      <c r="B20" s="5">
        <v>1.1551013576899598E-2</v>
      </c>
      <c r="C20" s="5">
        <v>1.0467781613713841E-2</v>
      </c>
      <c r="D20" s="5">
        <v>1.1579796969114984E-2</v>
      </c>
      <c r="E20" s="5">
        <v>5.7254327021624444E-3</v>
      </c>
      <c r="F20" s="5">
        <v>1.1126545586114337E-2</v>
      </c>
      <c r="G20" s="5">
        <v>1.3239696591588281E-2</v>
      </c>
      <c r="H20" s="5">
        <v>1.1856756938028106E-2</v>
      </c>
      <c r="I20" s="5">
        <v>8.2655896881940662E-3</v>
      </c>
      <c r="J20" s="5">
        <v>1.1875250702557983E-2</v>
      </c>
    </row>
    <row r="21" spans="1:10" x14ac:dyDescent="0.2">
      <c r="A21" s="1" t="s">
        <v>70</v>
      </c>
      <c r="B21" s="5">
        <v>4.7469533587905649E-3</v>
      </c>
      <c r="C21" s="5">
        <v>2.3524476057944607E-3</v>
      </c>
      <c r="D21" s="5">
        <v>2.8473013132262626E-3</v>
      </c>
      <c r="E21" s="5">
        <v>4.722347838143911E-3</v>
      </c>
      <c r="F21" s="5">
        <v>3.4247254195616588E-3</v>
      </c>
      <c r="G21" s="5">
        <v>8.2257383212125564E-3</v>
      </c>
      <c r="H21" s="5">
        <v>6.3303997752088359E-3</v>
      </c>
      <c r="I21" s="5">
        <v>7.5254922178458299E-3</v>
      </c>
      <c r="J21" s="5">
        <v>8.7417459363390015E-3</v>
      </c>
    </row>
    <row r="22" spans="1:10" x14ac:dyDescent="0.2">
      <c r="A22" s="1" t="s">
        <v>67</v>
      </c>
      <c r="B22" s="5">
        <v>4.5163549139240946E-3</v>
      </c>
      <c r="C22" s="5">
        <v>6.0115562837622745E-3</v>
      </c>
      <c r="D22" s="5">
        <v>7.8188900301690654E-3</v>
      </c>
      <c r="E22" s="5">
        <v>5.0175845873467679E-3</v>
      </c>
      <c r="F22" s="5">
        <v>6.6779096056441495E-3</v>
      </c>
      <c r="G22" s="5">
        <v>5.3766896858912245E-3</v>
      </c>
      <c r="H22" s="5">
        <v>7.1452108137064962E-3</v>
      </c>
      <c r="I22" s="5">
        <v>5.2348993219846329E-3</v>
      </c>
      <c r="J22" s="5">
        <v>7.4288640897921089E-3</v>
      </c>
    </row>
    <row r="23" spans="1:10" x14ac:dyDescent="0.2">
      <c r="A23" s="1" t="s">
        <v>64</v>
      </c>
      <c r="B23" s="5">
        <v>5.2545511555205987E-3</v>
      </c>
      <c r="C23" s="5">
        <v>2.4378802036647239E-3</v>
      </c>
      <c r="D23" s="5">
        <v>3.5903775099605244E-3</v>
      </c>
      <c r="E23" s="5">
        <v>3.1403109069555947E-3</v>
      </c>
      <c r="F23" s="5">
        <v>4.7299636022659595E-3</v>
      </c>
      <c r="G23" s="5">
        <v>5.783040699921603E-3</v>
      </c>
      <c r="H23" s="5">
        <v>2.9433702737465201E-3</v>
      </c>
      <c r="I23" s="5">
        <v>5.9896885113148854E-3</v>
      </c>
      <c r="J23" s="5">
        <v>4.3962412390150868E-3</v>
      </c>
    </row>
    <row r="24" spans="1:10" x14ac:dyDescent="0.2">
      <c r="A24" s="1" t="s">
        <v>71</v>
      </c>
      <c r="B24" s="5">
        <v>2.4100349693390627E-3</v>
      </c>
      <c r="C24" s="5">
        <v>3.8604855162625387E-3</v>
      </c>
      <c r="D24" s="5">
        <v>2.422906809355781E-3</v>
      </c>
      <c r="E24" s="5">
        <v>2.1451470280774072E-3</v>
      </c>
      <c r="F24" s="5">
        <v>2.5998026886777624E-3</v>
      </c>
      <c r="G24" s="5">
        <v>3.9808624755615822E-3</v>
      </c>
      <c r="H24" s="5">
        <v>3.3238547242074291E-3</v>
      </c>
      <c r="I24" s="5">
        <v>3.7887552660341378E-3</v>
      </c>
      <c r="J24" s="5">
        <v>2.288376142290167E-3</v>
      </c>
    </row>
    <row r="25" spans="1:10" x14ac:dyDescent="0.2">
      <c r="A25" s="1" t="s">
        <v>69</v>
      </c>
      <c r="B25" s="5">
        <v>1.5586486367968387E-3</v>
      </c>
      <c r="C25" s="5">
        <v>6.7659566341411238E-4</v>
      </c>
      <c r="D25" s="5">
        <v>8.372146140075093E-4</v>
      </c>
      <c r="E25" s="5">
        <v>2.6045642161196896E-3</v>
      </c>
      <c r="F25" s="5">
        <v>3.8653957860005999E-4</v>
      </c>
      <c r="G25" s="5">
        <v>2.8253256933252996E-3</v>
      </c>
      <c r="H25" s="5">
        <v>2.3898730834462987E-3</v>
      </c>
      <c r="I25" s="5">
        <v>1.6606581491122006E-3</v>
      </c>
      <c r="J25" s="5">
        <v>2.215198346952026E-3</v>
      </c>
    </row>
    <row r="26" spans="1:10" x14ac:dyDescent="0.2">
      <c r="A26" s="1" t="s">
        <v>55</v>
      </c>
      <c r="B26" s="5">
        <v>2.1442843226792858E-3</v>
      </c>
      <c r="C26" s="5">
        <v>1.1914796236403751E-3</v>
      </c>
      <c r="D26" s="5">
        <v>2.7006923032500303E-3</v>
      </c>
      <c r="E26" s="5">
        <v>3.8892041283307374E-3</v>
      </c>
      <c r="F26" s="5">
        <v>2.9672821311733533E-3</v>
      </c>
      <c r="G26" s="5">
        <v>1.998083799092915E-3</v>
      </c>
      <c r="H26" s="5">
        <v>2.8500438995697651E-3</v>
      </c>
      <c r="I26" s="5">
        <v>3.0461502148790495E-3</v>
      </c>
      <c r="J26" s="5">
        <v>7.793029323092908E-4</v>
      </c>
    </row>
    <row r="27" spans="1:10" x14ac:dyDescent="0.2">
      <c r="A27" s="1" t="s">
        <v>68</v>
      </c>
      <c r="B27" s="5">
        <v>5.1040997303097933E-4</v>
      </c>
      <c r="C27" s="5">
        <v>5.9497702126358877E-4</v>
      </c>
      <c r="D27" s="5">
        <v>5.7331839442987566E-4</v>
      </c>
      <c r="E27" s="5">
        <v>3.2188006734748786E-4</v>
      </c>
      <c r="F27" s="5">
        <v>6.5185668636693977E-4</v>
      </c>
      <c r="G27" s="5">
        <v>8.8540136213297157E-4</v>
      </c>
      <c r="H27" s="5">
        <v>1.0057711597065363E-3</v>
      </c>
      <c r="I27" s="5">
        <v>7.2326588009015045E-4</v>
      </c>
      <c r="J27" s="5">
        <v>1.2545769885590228E-4</v>
      </c>
    </row>
  </sheetData>
  <sortState ref="A7:J27">
    <sortCondition descending="1" ref="J6:J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zoomScale="80" zoomScaleNormal="80" workbookViewId="0">
      <selection sqref="A1:XFD1"/>
    </sheetView>
  </sheetViews>
  <sheetFormatPr defaultColWidth="8.85546875" defaultRowHeight="12" x14ac:dyDescent="0.2"/>
  <cols>
    <col min="1" max="1" width="20.140625" style="3" customWidth="1"/>
    <col min="2" max="16384" width="8.85546875" style="3"/>
  </cols>
  <sheetData>
    <row r="2" spans="1:10" x14ac:dyDescent="0.2">
      <c r="A2" s="2" t="s">
        <v>74</v>
      </c>
    </row>
    <row r="3" spans="1:10" x14ac:dyDescent="0.2">
      <c r="A3" s="9"/>
    </row>
    <row r="4" spans="1:10" x14ac:dyDescent="0.2">
      <c r="A4" s="1"/>
      <c r="B4" s="4" t="s">
        <v>9</v>
      </c>
      <c r="C4" s="4" t="s">
        <v>10</v>
      </c>
      <c r="D4" s="4" t="s">
        <v>11</v>
      </c>
      <c r="E4" s="4" t="s">
        <v>12</v>
      </c>
      <c r="F4" s="4" t="s">
        <v>13</v>
      </c>
      <c r="G4" s="4" t="s">
        <v>14</v>
      </c>
      <c r="H4" s="4" t="s">
        <v>17</v>
      </c>
      <c r="I4" s="4" t="s">
        <v>15</v>
      </c>
      <c r="J4" s="4" t="s">
        <v>16</v>
      </c>
    </row>
    <row r="5" spans="1:10" x14ac:dyDescent="0.2">
      <c r="A5" s="1" t="s">
        <v>75</v>
      </c>
      <c r="B5" s="5">
        <v>0.49170332739343464</v>
      </c>
      <c r="C5" s="5">
        <v>0.49336332769790592</v>
      </c>
      <c r="D5" s="5">
        <v>0.4720994104709319</v>
      </c>
      <c r="E5" s="5">
        <v>0.48215766930472159</v>
      </c>
      <c r="F5" s="5">
        <v>0.52162949330933428</v>
      </c>
      <c r="G5" s="5">
        <v>0.47315829944297083</v>
      </c>
      <c r="H5" s="5">
        <v>0.48358019440347322</v>
      </c>
      <c r="I5" s="5">
        <v>0.45174608979135511</v>
      </c>
      <c r="J5" s="5">
        <v>0.43984839286446453</v>
      </c>
    </row>
    <row r="6" spans="1:10" x14ac:dyDescent="0.2">
      <c r="A6" s="1" t="s">
        <v>76</v>
      </c>
      <c r="B6" s="5">
        <v>0.44125739227119326</v>
      </c>
      <c r="C6" s="5">
        <v>0.43798729354282306</v>
      </c>
      <c r="D6" s="5">
        <v>0.46755336803299019</v>
      </c>
      <c r="E6" s="5">
        <v>0.44213362213544671</v>
      </c>
      <c r="F6" s="5">
        <v>0.41659813619341113</v>
      </c>
      <c r="G6" s="5">
        <v>0.46518605647936406</v>
      </c>
      <c r="H6" s="5">
        <v>0.45246190580677992</v>
      </c>
      <c r="I6" s="5">
        <v>0.49034803016513073</v>
      </c>
      <c r="J6" s="5">
        <v>0.49162124333294394</v>
      </c>
    </row>
    <row r="7" spans="1:10" x14ac:dyDescent="0.2">
      <c r="A7" s="1" t="s">
        <v>77</v>
      </c>
      <c r="B7" s="5">
        <v>4.0723319123575956E-2</v>
      </c>
      <c r="C7" s="5">
        <v>4.7853313662089628E-2</v>
      </c>
      <c r="D7" s="5">
        <v>4.4729814677607255E-2</v>
      </c>
      <c r="E7" s="5">
        <v>5.3631355276095215E-2</v>
      </c>
      <c r="F7" s="5">
        <v>4.15289955946564E-2</v>
      </c>
      <c r="G7" s="5">
        <v>4.318618954465319E-2</v>
      </c>
      <c r="H7" s="5">
        <v>4.1205814685894931E-2</v>
      </c>
      <c r="I7" s="5">
        <v>4.1689849023836698E-2</v>
      </c>
      <c r="J7" s="5">
        <v>4.9384099792559963E-2</v>
      </c>
    </row>
    <row r="8" spans="1:10" x14ac:dyDescent="0.2">
      <c r="A8" s="1" t="s">
        <v>78</v>
      </c>
      <c r="B8" s="5">
        <v>2.2405161289075964E-2</v>
      </c>
      <c r="C8" s="5">
        <v>1.5792343766928972E-2</v>
      </c>
      <c r="D8" s="5">
        <v>1.3288870672096598E-2</v>
      </c>
      <c r="E8" s="5">
        <v>1.5637732160946535E-2</v>
      </c>
      <c r="F8" s="5">
        <v>1.6305844465265503E-2</v>
      </c>
      <c r="G8" s="5">
        <v>1.2521220098817542E-2</v>
      </c>
      <c r="H8" s="5">
        <v>1.6078649820433218E-2</v>
      </c>
      <c r="I8" s="5">
        <v>9.1072045916540337E-3</v>
      </c>
      <c r="J8" s="5">
        <v>1.4048665719394216E-2</v>
      </c>
    </row>
    <row r="9" spans="1:10" x14ac:dyDescent="0.2">
      <c r="A9" s="1" t="s">
        <v>79</v>
      </c>
      <c r="B9" s="5">
        <v>3.9107999227225923E-3</v>
      </c>
      <c r="C9" s="5">
        <v>5.0037213302524539E-3</v>
      </c>
      <c r="D9" s="5">
        <v>2.3285361463753016E-3</v>
      </c>
      <c r="E9" s="5">
        <v>6.4396211227921683E-3</v>
      </c>
      <c r="F9" s="5">
        <v>3.9375304373294841E-3</v>
      </c>
      <c r="G9" s="5">
        <v>5.948234434191596E-3</v>
      </c>
      <c r="H9" s="5">
        <v>6.6734352834175404E-3</v>
      </c>
      <c r="I9" s="5">
        <v>7.1088264280240506E-3</v>
      </c>
      <c r="J9" s="5">
        <v>5.0975982906398733E-3</v>
      </c>
    </row>
    <row r="11" spans="1:10" x14ac:dyDescent="0.2">
      <c r="A11" s="2" t="s">
        <v>81</v>
      </c>
    </row>
    <row r="12" spans="1:10" x14ac:dyDescent="0.2">
      <c r="A12" s="9"/>
    </row>
    <row r="13" spans="1:10" x14ac:dyDescent="0.2">
      <c r="A13" s="1"/>
      <c r="B13" s="4" t="s">
        <v>13</v>
      </c>
      <c r="C13" s="4" t="s">
        <v>14</v>
      </c>
      <c r="D13" s="4" t="s">
        <v>17</v>
      </c>
      <c r="E13" s="4" t="s">
        <v>15</v>
      </c>
      <c r="F13" s="4" t="s">
        <v>16</v>
      </c>
    </row>
    <row r="14" spans="1:10" x14ac:dyDescent="0.2">
      <c r="A14" s="1" t="s">
        <v>75</v>
      </c>
      <c r="B14" s="5">
        <v>0.38407241541649639</v>
      </c>
      <c r="C14" s="5">
        <v>0.32820790051534826</v>
      </c>
      <c r="D14" s="5">
        <v>0.31776904617688195</v>
      </c>
      <c r="E14" s="5">
        <v>0.30207390729662481</v>
      </c>
      <c r="F14" s="5">
        <v>0.3216526413497432</v>
      </c>
    </row>
    <row r="15" spans="1:10" x14ac:dyDescent="0.2">
      <c r="A15" s="1" t="s">
        <v>76</v>
      </c>
      <c r="B15" s="5">
        <v>0.50172668456312963</v>
      </c>
      <c r="C15" s="5">
        <v>0.54505685004651983</v>
      </c>
      <c r="D15" s="5">
        <v>0.55581978592755177</v>
      </c>
      <c r="E15" s="5">
        <v>0.57839435519726312</v>
      </c>
      <c r="F15" s="5">
        <v>0.55046343276220844</v>
      </c>
    </row>
    <row r="16" spans="1:10" x14ac:dyDescent="0.2">
      <c r="A16" s="1" t="s">
        <v>77</v>
      </c>
      <c r="B16" s="5">
        <v>4.3453359677455401E-2</v>
      </c>
      <c r="C16" s="5">
        <v>4.79245625058526E-2</v>
      </c>
      <c r="D16" s="5">
        <v>4.9603796443258352E-2</v>
      </c>
      <c r="E16" s="5">
        <v>4.4484706775085779E-2</v>
      </c>
      <c r="F16" s="5">
        <v>5.9082401373156346E-2</v>
      </c>
    </row>
    <row r="17" spans="1:6" x14ac:dyDescent="0.2">
      <c r="A17" s="1" t="s">
        <v>78</v>
      </c>
      <c r="B17" s="5">
        <v>5.9269846953235748E-2</v>
      </c>
      <c r="C17" s="5">
        <v>5.7768045516613374E-2</v>
      </c>
      <c r="D17" s="5">
        <v>5.9379066552490825E-2</v>
      </c>
      <c r="E17" s="5">
        <v>4.9711696152071987E-2</v>
      </c>
      <c r="F17" s="5">
        <v>4.7630293333835588E-2</v>
      </c>
    </row>
    <row r="18" spans="1:6" x14ac:dyDescent="0.2">
      <c r="A18" s="1" t="s">
        <v>79</v>
      </c>
      <c r="B18" s="5">
        <v>6.436275160662943E-3</v>
      </c>
      <c r="C18" s="5">
        <v>1.0687766489694144E-2</v>
      </c>
      <c r="D18" s="5">
        <v>1.2199398930425842E-2</v>
      </c>
      <c r="E18" s="5">
        <v>1.1637980283632549E-2</v>
      </c>
      <c r="F18" s="5">
        <v>1.2412255325891193E-2</v>
      </c>
    </row>
    <row r="19" spans="1:6" x14ac:dyDescent="0.2">
      <c r="A19" s="1" t="s">
        <v>8</v>
      </c>
      <c r="B19" s="5">
        <v>5.0414182290174584E-3</v>
      </c>
      <c r="C19" s="5">
        <v>1.0354874925969027E-2</v>
      </c>
      <c r="D19" s="5">
        <v>5.228905969389859E-3</v>
      </c>
      <c r="E19" s="5">
        <v>1.3697354295323403E-2</v>
      </c>
      <c r="F19" s="5">
        <v>8.7589758551675761E-3</v>
      </c>
    </row>
    <row r="20" spans="1:6" x14ac:dyDescent="0.2">
      <c r="B20" s="8"/>
      <c r="C20" s="8"/>
      <c r="D20" s="8"/>
      <c r="E20" s="8"/>
      <c r="F20" s="8"/>
    </row>
    <row r="21" spans="1:6" x14ac:dyDescent="0.2">
      <c r="A21" s="2" t="s">
        <v>82</v>
      </c>
      <c r="B21" s="8"/>
      <c r="C21" s="8"/>
      <c r="D21" s="8"/>
      <c r="E21" s="8"/>
      <c r="F21" s="8"/>
    </row>
    <row r="22" spans="1:6" x14ac:dyDescent="0.2">
      <c r="A22" s="9"/>
      <c r="B22" s="8"/>
      <c r="C22" s="8"/>
      <c r="D22" s="8"/>
      <c r="E22" s="8"/>
      <c r="F22" s="8"/>
    </row>
    <row r="23" spans="1:6" x14ac:dyDescent="0.2">
      <c r="A23" s="1"/>
      <c r="B23" s="4" t="s">
        <v>13</v>
      </c>
      <c r="C23" s="4" t="s">
        <v>14</v>
      </c>
      <c r="D23" s="4" t="s">
        <v>17</v>
      </c>
      <c r="E23" s="4" t="s">
        <v>15</v>
      </c>
      <c r="F23" s="4" t="s">
        <v>16</v>
      </c>
    </row>
    <row r="24" spans="1:6" x14ac:dyDescent="0.2">
      <c r="A24" s="1" t="s">
        <v>75</v>
      </c>
      <c r="B24" s="5">
        <v>0.28791160206274474</v>
      </c>
      <c r="C24" s="5">
        <v>0.24957432302379273</v>
      </c>
      <c r="D24" s="5">
        <v>0.24637595389514982</v>
      </c>
      <c r="E24" s="5">
        <v>0.22296663575428563</v>
      </c>
      <c r="F24" s="5">
        <v>0.23031113676494955</v>
      </c>
    </row>
    <row r="25" spans="1:6" x14ac:dyDescent="0.2">
      <c r="A25" s="1" t="s">
        <v>76</v>
      </c>
      <c r="B25" s="5">
        <v>0.49173949948816542</v>
      </c>
      <c r="C25" s="5">
        <v>0.5347708252561767</v>
      </c>
      <c r="D25" s="5">
        <v>0.53023183624581083</v>
      </c>
      <c r="E25" s="5">
        <v>0.56615071624830215</v>
      </c>
      <c r="F25" s="5">
        <v>0.54511170466117409</v>
      </c>
    </row>
    <row r="26" spans="1:6" x14ac:dyDescent="0.2">
      <c r="A26" s="1" t="s">
        <v>77</v>
      </c>
      <c r="B26" s="5">
        <v>0.12327313830436265</v>
      </c>
      <c r="C26" s="5">
        <v>0.11819110989361575</v>
      </c>
      <c r="D26" s="5">
        <v>0.12265097035435386</v>
      </c>
      <c r="E26" s="5">
        <v>0.1075446811322664</v>
      </c>
      <c r="F26" s="5">
        <v>0.1305953110604974</v>
      </c>
    </row>
    <row r="27" spans="1:6" x14ac:dyDescent="0.2">
      <c r="A27" s="1" t="s">
        <v>78</v>
      </c>
      <c r="B27" s="5">
        <v>7.7553667509964716E-2</v>
      </c>
      <c r="C27" s="5">
        <v>6.7675510469977176E-2</v>
      </c>
      <c r="D27" s="5">
        <v>7.9307952325627665E-2</v>
      </c>
      <c r="E27" s="5">
        <v>7.0115776047020906E-2</v>
      </c>
      <c r="F27" s="5">
        <v>6.9132226271214209E-2</v>
      </c>
    </row>
    <row r="28" spans="1:6" x14ac:dyDescent="0.2">
      <c r="A28" s="1" t="s">
        <v>79</v>
      </c>
      <c r="B28" s="5">
        <v>9.4305176554576025E-3</v>
      </c>
      <c r="C28" s="5">
        <v>1.4550096819146102E-2</v>
      </c>
      <c r="D28" s="5">
        <v>1.0684404771492984E-2</v>
      </c>
      <c r="E28" s="5">
        <v>1.2536832432631229E-2</v>
      </c>
      <c r="F28" s="5">
        <v>1.0969464374305743E-2</v>
      </c>
    </row>
    <row r="29" spans="1:6" x14ac:dyDescent="0.2">
      <c r="A29" s="1" t="s">
        <v>8</v>
      </c>
      <c r="B29" s="5">
        <v>1.0091574979302293E-2</v>
      </c>
      <c r="C29" s="5">
        <v>1.5238134537289207E-2</v>
      </c>
      <c r="D29" s="5">
        <v>1.0748882407563583E-2</v>
      </c>
      <c r="E29" s="5">
        <v>2.0685358385495629E-2</v>
      </c>
      <c r="F29" s="5">
        <v>1.3880156867861804E-2</v>
      </c>
    </row>
    <row r="30" spans="1:6" x14ac:dyDescent="0.2">
      <c r="B30" s="8"/>
      <c r="C30" s="8"/>
      <c r="D30" s="8"/>
      <c r="E30" s="8"/>
      <c r="F30" s="8"/>
    </row>
    <row r="31" spans="1:6" x14ac:dyDescent="0.2">
      <c r="A31" s="2" t="s">
        <v>83</v>
      </c>
      <c r="B31" s="8"/>
      <c r="C31" s="8"/>
      <c r="D31" s="8"/>
      <c r="E31" s="8"/>
      <c r="F31" s="8"/>
    </row>
    <row r="32" spans="1:6" x14ac:dyDescent="0.2">
      <c r="A32" s="9"/>
      <c r="B32" s="8"/>
      <c r="C32" s="8"/>
      <c r="D32" s="8"/>
      <c r="E32" s="8"/>
      <c r="F32" s="8"/>
    </row>
    <row r="33" spans="1:6" x14ac:dyDescent="0.2">
      <c r="A33" s="1"/>
      <c r="B33" s="4" t="s">
        <v>13</v>
      </c>
      <c r="C33" s="4" t="s">
        <v>14</v>
      </c>
      <c r="D33" s="4" t="s">
        <v>17</v>
      </c>
      <c r="E33" s="4" t="s">
        <v>15</v>
      </c>
      <c r="F33" s="4" t="s">
        <v>16</v>
      </c>
    </row>
    <row r="34" spans="1:6" x14ac:dyDescent="0.2">
      <c r="A34" s="1" t="s">
        <v>75</v>
      </c>
      <c r="B34" s="5">
        <v>0.36240229978867045</v>
      </c>
      <c r="C34" s="5">
        <v>0.3118366364747811</v>
      </c>
      <c r="D34" s="5">
        <v>0.31282015736789404</v>
      </c>
      <c r="E34" s="5">
        <v>0.2864489758146162</v>
      </c>
      <c r="F34" s="5">
        <v>0.294005158705961</v>
      </c>
    </row>
    <row r="35" spans="1:6" x14ac:dyDescent="0.2">
      <c r="A35" s="1" t="s">
        <v>76</v>
      </c>
      <c r="B35" s="5">
        <v>0.54719557235806282</v>
      </c>
      <c r="C35" s="5">
        <v>0.59004867496233637</v>
      </c>
      <c r="D35" s="5">
        <v>0.58344384723112097</v>
      </c>
      <c r="E35" s="5">
        <v>0.60317293500799285</v>
      </c>
      <c r="F35" s="5">
        <v>0.60239069165662995</v>
      </c>
    </row>
    <row r="36" spans="1:6" x14ac:dyDescent="0.2">
      <c r="A36" s="1" t="s">
        <v>77</v>
      </c>
      <c r="B36" s="5">
        <v>4.8005656893497319E-2</v>
      </c>
      <c r="C36" s="5">
        <v>5.0808154544755367E-2</v>
      </c>
      <c r="D36" s="5">
        <v>5.5363030964867874E-2</v>
      </c>
      <c r="E36" s="5">
        <v>5.2924771527696791E-2</v>
      </c>
      <c r="F36" s="5">
        <v>5.6803518871497621E-2</v>
      </c>
    </row>
    <row r="37" spans="1:6" x14ac:dyDescent="0.2">
      <c r="A37" s="1" t="s">
        <v>78</v>
      </c>
      <c r="B37" s="5">
        <v>3.0593799050437069E-2</v>
      </c>
      <c r="C37" s="5">
        <v>3.1265611537191151E-2</v>
      </c>
      <c r="D37" s="5">
        <v>3.4001360018010372E-2</v>
      </c>
      <c r="E37" s="5">
        <v>2.7671539681398863E-2</v>
      </c>
      <c r="F37" s="5">
        <v>2.8480979676970566E-2</v>
      </c>
    </row>
    <row r="38" spans="1:6" x14ac:dyDescent="0.2">
      <c r="A38" s="1" t="s">
        <v>79</v>
      </c>
      <c r="B38" s="5">
        <v>4.8914463102328644E-3</v>
      </c>
      <c r="C38" s="5">
        <v>5.8024205112571633E-3</v>
      </c>
      <c r="D38" s="5">
        <v>6.5179981259225021E-3</v>
      </c>
      <c r="E38" s="5">
        <v>9.5533481599608793E-3</v>
      </c>
      <c r="F38" s="5">
        <v>7.6110270656374853E-3</v>
      </c>
    </row>
    <row r="39" spans="1:6" x14ac:dyDescent="0.2">
      <c r="A39" s="1" t="s">
        <v>8</v>
      </c>
      <c r="B39" s="5">
        <v>6.9112255990973455E-3</v>
      </c>
      <c r="C39" s="5">
        <v>1.0238501969676538E-2</v>
      </c>
      <c r="D39" s="5">
        <v>7.8536062921832229E-3</v>
      </c>
      <c r="E39" s="5">
        <v>2.0228429808335894E-2</v>
      </c>
      <c r="F39" s="5">
        <v>1.0708624023306244E-2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zoomScale="80" zoomScaleNormal="80" workbookViewId="0">
      <selection sqref="A1:XFD1"/>
    </sheetView>
  </sheetViews>
  <sheetFormatPr defaultColWidth="8.85546875" defaultRowHeight="12" x14ac:dyDescent="0.2"/>
  <cols>
    <col min="1" max="1" width="36.28515625" style="3" customWidth="1"/>
    <col min="2" max="2" width="10.140625" style="3" customWidth="1"/>
    <col min="3" max="16384" width="8.85546875" style="3"/>
  </cols>
  <sheetData>
    <row r="2" spans="1:10" x14ac:dyDescent="0.2">
      <c r="A2" s="2" t="s">
        <v>111</v>
      </c>
    </row>
    <row r="4" spans="1:10" x14ac:dyDescent="0.2">
      <c r="A4" s="1"/>
      <c r="B4" s="4" t="s">
        <v>9</v>
      </c>
      <c r="C4" s="4" t="s">
        <v>10</v>
      </c>
      <c r="D4" s="4" t="s">
        <v>11</v>
      </c>
      <c r="E4" s="4" t="s">
        <v>12</v>
      </c>
      <c r="F4" s="4" t="s">
        <v>13</v>
      </c>
      <c r="G4" s="4" t="s">
        <v>14</v>
      </c>
      <c r="H4" s="4" t="s">
        <v>17</v>
      </c>
      <c r="I4" s="4" t="s">
        <v>15</v>
      </c>
      <c r="J4" s="4" t="s">
        <v>16</v>
      </c>
    </row>
    <row r="5" spans="1:10" x14ac:dyDescent="0.2">
      <c r="A5" s="1" t="s">
        <v>104</v>
      </c>
      <c r="B5" s="5">
        <v>0.6378077186806107</v>
      </c>
      <c r="C5" s="5">
        <v>0.62238742825508619</v>
      </c>
      <c r="D5" s="5">
        <v>0.6452591441522334</v>
      </c>
      <c r="E5" s="5">
        <v>0.61871376917105825</v>
      </c>
      <c r="F5" s="5">
        <v>0.66689205753337333</v>
      </c>
      <c r="G5" s="5">
        <v>0.61957193761201645</v>
      </c>
      <c r="H5" s="5">
        <v>0.64633072743884146</v>
      </c>
      <c r="I5" s="5">
        <v>0.60800940300908957</v>
      </c>
      <c r="J5" s="5">
        <v>0.65300046318527616</v>
      </c>
    </row>
    <row r="6" spans="1:10" x14ac:dyDescent="0.2">
      <c r="A6" s="1" t="s">
        <v>107</v>
      </c>
      <c r="B6" s="5">
        <v>0.55099980397580284</v>
      </c>
      <c r="C6" s="5">
        <v>0.5318252257078897</v>
      </c>
      <c r="D6" s="5">
        <v>0.5174088627990695</v>
      </c>
      <c r="E6" s="5">
        <v>0.52240624471549879</v>
      </c>
      <c r="F6" s="5">
        <v>0.52548979411844843</v>
      </c>
      <c r="G6" s="5">
        <v>0.49407390424591724</v>
      </c>
      <c r="H6" s="5">
        <v>0.51929320536815093</v>
      </c>
      <c r="I6" s="5">
        <v>0.47574314968612319</v>
      </c>
      <c r="J6" s="5">
        <v>0.48309153934652183</v>
      </c>
    </row>
    <row r="8" spans="1:10" x14ac:dyDescent="0.2">
      <c r="A8" s="10"/>
    </row>
    <row r="9" spans="1:10" x14ac:dyDescent="0.2">
      <c r="A9" s="2" t="s">
        <v>109</v>
      </c>
    </row>
    <row r="10" spans="1:10" x14ac:dyDescent="0.2">
      <c r="A10" s="1"/>
      <c r="B10" s="4" t="s">
        <v>13</v>
      </c>
      <c r="C10" s="4" t="s">
        <v>14</v>
      </c>
      <c r="D10" s="4" t="s">
        <v>17</v>
      </c>
      <c r="E10" s="4" t="s">
        <v>15</v>
      </c>
      <c r="F10" s="4" t="s">
        <v>16</v>
      </c>
    </row>
    <row r="11" spans="1:10" x14ac:dyDescent="0.2">
      <c r="A11" s="1" t="s">
        <v>84</v>
      </c>
      <c r="B11" s="5">
        <v>0.82689248018951522</v>
      </c>
      <c r="C11" s="5">
        <v>0.79259464633365306</v>
      </c>
      <c r="D11" s="5">
        <v>0.79645653942433992</v>
      </c>
      <c r="E11" s="5">
        <v>0.80243373291706677</v>
      </c>
      <c r="F11" s="5">
        <v>0.81147476472225732</v>
      </c>
    </row>
    <row r="12" spans="1:10" x14ac:dyDescent="0.2">
      <c r="A12" s="1" t="s">
        <v>85</v>
      </c>
      <c r="B12" s="5">
        <v>3.7704430190698218E-2</v>
      </c>
      <c r="C12" s="5">
        <v>4.2836607037340456E-2</v>
      </c>
      <c r="D12" s="5">
        <v>4.5092664725142992E-2</v>
      </c>
      <c r="E12" s="5">
        <v>4.6078589554387032E-2</v>
      </c>
      <c r="F12" s="5">
        <v>4.4322085333258147E-2</v>
      </c>
    </row>
    <row r="13" spans="1:10" x14ac:dyDescent="0.2">
      <c r="A13" s="1" t="s">
        <v>86</v>
      </c>
      <c r="B13" s="5">
        <v>2.8254127045197967E-2</v>
      </c>
      <c r="C13" s="5">
        <v>4.5349057437675505E-2</v>
      </c>
      <c r="D13" s="5">
        <v>3.467538158645081E-2</v>
      </c>
      <c r="E13" s="5">
        <v>3.967048885841723E-2</v>
      </c>
      <c r="F13" s="5">
        <v>3.2678305239502499E-2</v>
      </c>
    </row>
    <row r="14" spans="1:10" x14ac:dyDescent="0.2">
      <c r="A14" s="1" t="s">
        <v>87</v>
      </c>
      <c r="B14" s="5">
        <v>0.10714896257458795</v>
      </c>
      <c r="C14" s="5">
        <v>0.11921968919132896</v>
      </c>
      <c r="D14" s="5">
        <v>0.12377541426406688</v>
      </c>
      <c r="E14" s="5">
        <v>0.11181718867013038</v>
      </c>
      <c r="F14" s="5">
        <v>0.11152484470498331</v>
      </c>
    </row>
    <row r="15" spans="1:10" x14ac:dyDescent="0.2">
      <c r="A15" s="11"/>
      <c r="B15" s="12"/>
      <c r="C15" s="13"/>
      <c r="D15" s="13"/>
      <c r="E15" s="13"/>
      <c r="F15" s="13"/>
      <c r="G15" s="13"/>
    </row>
    <row r="16" spans="1:10" x14ac:dyDescent="0.2">
      <c r="A16" s="11"/>
      <c r="B16" s="12"/>
      <c r="C16" s="13"/>
      <c r="D16" s="13"/>
      <c r="E16" s="13"/>
      <c r="F16" s="13"/>
      <c r="G16" s="13"/>
    </row>
    <row r="17" spans="1:6" x14ac:dyDescent="0.2">
      <c r="A17" s="2" t="s">
        <v>110</v>
      </c>
    </row>
    <row r="18" spans="1:6" x14ac:dyDescent="0.2">
      <c r="A18" s="1"/>
      <c r="B18" s="4" t="s">
        <v>13</v>
      </c>
      <c r="C18" s="4" t="s">
        <v>14</v>
      </c>
      <c r="D18" s="4" t="s">
        <v>17</v>
      </c>
      <c r="E18" s="4" t="s">
        <v>15</v>
      </c>
      <c r="F18" s="4" t="s">
        <v>16</v>
      </c>
    </row>
    <row r="19" spans="1:6" x14ac:dyDescent="0.2">
      <c r="A19" s="1" t="s">
        <v>88</v>
      </c>
      <c r="B19" s="5">
        <v>0.59451369790918995</v>
      </c>
      <c r="C19" s="5">
        <v>0.57449248401487618</v>
      </c>
      <c r="D19" s="5">
        <v>0.61170565177983183</v>
      </c>
      <c r="E19" s="5">
        <v>0.54939618177403005</v>
      </c>
      <c r="F19" s="5">
        <v>0.57233296616364848</v>
      </c>
    </row>
    <row r="20" spans="1:6" x14ac:dyDescent="0.2">
      <c r="A20" s="1" t="s">
        <v>89</v>
      </c>
      <c r="B20" s="5">
        <v>0.47470296841905724</v>
      </c>
      <c r="C20" s="5">
        <v>0.47243473177508544</v>
      </c>
      <c r="D20" s="5">
        <v>0.50471356093274189</v>
      </c>
      <c r="E20" s="5">
        <v>0.46209862751761749</v>
      </c>
      <c r="F20" s="5">
        <v>0.47423053526281483</v>
      </c>
    </row>
    <row r="21" spans="1:6" x14ac:dyDescent="0.2">
      <c r="A21" s="1" t="s">
        <v>90</v>
      </c>
      <c r="B21" s="5">
        <v>0.47478549267756504</v>
      </c>
      <c r="C21" s="5">
        <v>0.47342145691565052</v>
      </c>
      <c r="D21" s="5">
        <v>0.50426941842496364</v>
      </c>
      <c r="E21" s="5">
        <v>0.47216549490743698</v>
      </c>
      <c r="F21" s="5">
        <v>0.47326948882089248</v>
      </c>
    </row>
    <row r="22" spans="1:6" x14ac:dyDescent="0.2">
      <c r="A22" s="1" t="s">
        <v>91</v>
      </c>
      <c r="B22" s="5">
        <v>0.36352271536057867</v>
      </c>
      <c r="C22" s="5">
        <v>0.42777548357528894</v>
      </c>
      <c r="D22" s="5">
        <v>0.43882331143844661</v>
      </c>
      <c r="E22" s="5">
        <v>0.40304236575101965</v>
      </c>
      <c r="F22" s="5">
        <v>0.41878107248797908</v>
      </c>
    </row>
    <row r="23" spans="1:6" x14ac:dyDescent="0.2">
      <c r="A23" s="1" t="s">
        <v>92</v>
      </c>
      <c r="B23" s="5">
        <v>0.43037294275226906</v>
      </c>
      <c r="C23" s="5">
        <v>0.41059320104432973</v>
      </c>
      <c r="D23" s="5">
        <v>0.44155623330436183</v>
      </c>
      <c r="E23" s="5">
        <v>0.37273418386295504</v>
      </c>
      <c r="F23" s="5">
        <v>0.41201396183786715</v>
      </c>
    </row>
    <row r="24" spans="1:6" x14ac:dyDescent="0.2">
      <c r="A24" s="1" t="s">
        <v>93</v>
      </c>
      <c r="B24" s="5">
        <v>0.36103304761937693</v>
      </c>
      <c r="C24" s="5">
        <v>0.38665728632703478</v>
      </c>
      <c r="D24" s="5">
        <v>0.39589496686371517</v>
      </c>
      <c r="E24" s="5">
        <v>0.34133056482615537</v>
      </c>
      <c r="F24" s="5">
        <v>0.39537333462458624</v>
      </c>
    </row>
    <row r="25" spans="1:6" x14ac:dyDescent="0.2">
      <c r="A25" s="1" t="s">
        <v>94</v>
      </c>
      <c r="B25" s="5">
        <v>0.33094514812984854</v>
      </c>
      <c r="C25" s="5">
        <v>0.3654620408200156</v>
      </c>
      <c r="D25" s="5">
        <v>0.37884147134508306</v>
      </c>
      <c r="E25" s="5">
        <v>0.31915565271590179</v>
      </c>
      <c r="F25" s="5">
        <v>0.36438991615058447</v>
      </c>
    </row>
    <row r="26" spans="1:6" x14ac:dyDescent="0.2">
      <c r="A26" s="1" t="s">
        <v>95</v>
      </c>
      <c r="B26" s="5">
        <v>0.32409173128996038</v>
      </c>
      <c r="C26" s="5">
        <v>0.36642428865038967</v>
      </c>
      <c r="D26" s="5">
        <v>0.38664576481108681</v>
      </c>
      <c r="E26" s="5">
        <v>0.32788501151746091</v>
      </c>
      <c r="F26" s="5">
        <v>0.35998502377811092</v>
      </c>
    </row>
    <row r="27" spans="1:6" x14ac:dyDescent="0.2">
      <c r="A27" s="1" t="s">
        <v>96</v>
      </c>
      <c r="B27" s="5">
        <v>0.30443032610254239</v>
      </c>
      <c r="C27" s="5">
        <v>0.30735027321194663</v>
      </c>
      <c r="D27" s="5">
        <v>0.32858976868952589</v>
      </c>
      <c r="E27" s="5">
        <v>0.29546089922901947</v>
      </c>
      <c r="F27" s="5">
        <v>0.31699467505510343</v>
      </c>
    </row>
    <row r="28" spans="1:6" x14ac:dyDescent="0.2">
      <c r="A28" s="1" t="s">
        <v>97</v>
      </c>
      <c r="B28" s="5">
        <v>0.2954887109007121</v>
      </c>
      <c r="C28" s="5">
        <v>0.32472679504522861</v>
      </c>
      <c r="D28" s="5">
        <v>0.33820952751444933</v>
      </c>
      <c r="E28" s="5">
        <v>0.31102318634530834</v>
      </c>
      <c r="F28" s="5">
        <v>0.31552254988555406</v>
      </c>
    </row>
    <row r="29" spans="1:6" x14ac:dyDescent="0.2">
      <c r="A29" s="1" t="s">
        <v>98</v>
      </c>
      <c r="B29" s="5">
        <v>0.23098094581990536</v>
      </c>
      <c r="C29" s="5">
        <v>0.26392620801254935</v>
      </c>
      <c r="D29" s="5">
        <v>0.27251927354819183</v>
      </c>
      <c r="E29" s="5">
        <v>0.2216090291343277</v>
      </c>
      <c r="F29" s="5">
        <v>0.25681594059958807</v>
      </c>
    </row>
    <row r="30" spans="1:6" x14ac:dyDescent="0.2">
      <c r="A30" s="1" t="s">
        <v>99</v>
      </c>
      <c r="B30" s="5">
        <v>0.16587041906855307</v>
      </c>
      <c r="C30" s="5">
        <v>0.17358334932204442</v>
      </c>
      <c r="D30" s="5">
        <v>0.18913953301855163</v>
      </c>
      <c r="E30" s="5">
        <v>0.17487209817916211</v>
      </c>
      <c r="F30" s="5">
        <v>0.16670106531382248</v>
      </c>
    </row>
    <row r="31" spans="1:6" x14ac:dyDescent="0.2">
      <c r="A31" s="1" t="s">
        <v>100</v>
      </c>
      <c r="B31" s="5">
        <v>0.11950516668537911</v>
      </c>
      <c r="C31" s="5">
        <v>0.15765309439509351</v>
      </c>
      <c r="D31" s="5">
        <v>0.16635134300735521</v>
      </c>
      <c r="E31" s="5">
        <v>0.13822849287497743</v>
      </c>
      <c r="F31" s="5">
        <v>0.15510693174928944</v>
      </c>
    </row>
    <row r="32" spans="1:6" x14ac:dyDescent="0.2">
      <c r="A32" s="1" t="s">
        <v>101</v>
      </c>
      <c r="B32" s="5">
        <v>7.8898769494522694E-2</v>
      </c>
      <c r="C32" s="5">
        <v>0.101671116010424</v>
      </c>
      <c r="D32" s="5">
        <v>0.1154996537520466</v>
      </c>
      <c r="E32" s="5">
        <v>9.6590391554318436E-2</v>
      </c>
      <c r="F32" s="5">
        <v>9.8042016855141856E-2</v>
      </c>
    </row>
    <row r="33" spans="1:6" x14ac:dyDescent="0.2">
      <c r="A33" s="1" t="s">
        <v>102</v>
      </c>
      <c r="B33" s="5">
        <v>3.5848427466905405E-2</v>
      </c>
      <c r="C33" s="5">
        <v>4.2989527133020733E-2</v>
      </c>
      <c r="D33" s="5">
        <v>4.8418629282887642E-2</v>
      </c>
      <c r="E33" s="5">
        <v>3.9309560390987514E-2</v>
      </c>
      <c r="F33" s="5">
        <v>3.7521231484976172E-2</v>
      </c>
    </row>
    <row r="34" spans="1:6" x14ac:dyDescent="0.2">
      <c r="A34" s="1" t="s">
        <v>103</v>
      </c>
      <c r="B34" s="5">
        <v>2.8377193862048483E-2</v>
      </c>
      <c r="C34" s="5">
        <v>2.9452784715181878E-2</v>
      </c>
      <c r="D34" s="5">
        <v>2.8185966935557239E-2</v>
      </c>
      <c r="E34" s="5">
        <v>3.5345902089338042E-2</v>
      </c>
      <c r="F34" s="5">
        <v>3.1763423743412698E-2</v>
      </c>
    </row>
    <row r="35" spans="1:6" x14ac:dyDescent="0.2">
      <c r="A35" s="1" t="s">
        <v>8</v>
      </c>
      <c r="B35" s="5">
        <v>1.2731040051712085E-2</v>
      </c>
      <c r="C35" s="5">
        <v>7.5990205921423323E-3</v>
      </c>
      <c r="D35" s="5">
        <v>5.105536407077383E-3</v>
      </c>
      <c r="E35" s="5">
        <v>6.2398780212543595E-2</v>
      </c>
      <c r="F35" s="5">
        <v>4.5459255513631919E-2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1"/>
  <sheetViews>
    <sheetView zoomScale="80" zoomScaleNormal="80" workbookViewId="0">
      <selection activeCell="H29" sqref="H29"/>
    </sheetView>
  </sheetViews>
  <sheetFormatPr defaultColWidth="8.85546875" defaultRowHeight="12" x14ac:dyDescent="0.2"/>
  <cols>
    <col min="1" max="1" width="21.7109375" style="3" customWidth="1"/>
    <col min="2" max="11" width="8.85546875" style="3"/>
    <col min="12" max="12" width="23.28515625" style="3" customWidth="1"/>
    <col min="13" max="16384" width="8.85546875" style="3"/>
  </cols>
  <sheetData>
    <row r="2" spans="1:18" x14ac:dyDescent="0.2">
      <c r="A2" s="2" t="s">
        <v>116</v>
      </c>
      <c r="L2" s="2" t="s">
        <v>119</v>
      </c>
    </row>
    <row r="3" spans="1:18" x14ac:dyDescent="0.2">
      <c r="A3" s="2"/>
    </row>
    <row r="4" spans="1:18" x14ac:dyDescent="0.2">
      <c r="A4" s="1"/>
      <c r="B4" s="4" t="s">
        <v>9</v>
      </c>
      <c r="C4" s="4" t="s">
        <v>10</v>
      </c>
      <c r="D4" s="4" t="s">
        <v>11</v>
      </c>
      <c r="E4" s="4" t="s">
        <v>12</v>
      </c>
      <c r="F4" s="4" t="s">
        <v>13</v>
      </c>
      <c r="G4" s="4" t="s">
        <v>14</v>
      </c>
      <c r="H4" s="4" t="s">
        <v>17</v>
      </c>
      <c r="I4" s="4" t="s">
        <v>15</v>
      </c>
      <c r="J4" s="4" t="s">
        <v>16</v>
      </c>
      <c r="L4" s="1"/>
      <c r="M4" s="14" t="s">
        <v>45</v>
      </c>
      <c r="N4" s="14" t="s">
        <v>46</v>
      </c>
      <c r="O4" s="14" t="s">
        <v>47</v>
      </c>
      <c r="P4" s="14" t="s">
        <v>48</v>
      </c>
      <c r="Q4" s="14" t="s">
        <v>49</v>
      </c>
      <c r="R4" s="14" t="s">
        <v>20</v>
      </c>
    </row>
    <row r="5" spans="1:18" x14ac:dyDescent="0.2">
      <c r="A5" s="1" t="s">
        <v>75</v>
      </c>
      <c r="B5" s="5">
        <v>0.43308918629961729</v>
      </c>
      <c r="C5" s="5">
        <v>0.41481437092606521</v>
      </c>
      <c r="D5" s="5">
        <v>0.40420168346815122</v>
      </c>
      <c r="E5" s="5">
        <v>0.39950863219497246</v>
      </c>
      <c r="F5" s="5">
        <v>0.44287793986183055</v>
      </c>
      <c r="G5" s="5">
        <v>0.4191037566877524</v>
      </c>
      <c r="H5" s="5">
        <v>0.41430772550224104</v>
      </c>
      <c r="I5" s="5">
        <v>0.38022438534567693</v>
      </c>
      <c r="J5" s="5">
        <v>0.3842964328068062</v>
      </c>
      <c r="L5" s="1" t="s">
        <v>75</v>
      </c>
      <c r="M5" s="5">
        <v>0.23640785767700534</v>
      </c>
      <c r="N5" s="5">
        <v>0.35952153855700253</v>
      </c>
      <c r="O5" s="5">
        <v>0.41622023232229599</v>
      </c>
      <c r="P5" s="5">
        <v>0.42248993371286014</v>
      </c>
      <c r="Q5" s="5">
        <v>0.3853266461735374</v>
      </c>
      <c r="R5" s="5">
        <v>0.41324510994475466</v>
      </c>
    </row>
    <row r="6" spans="1:18" x14ac:dyDescent="0.2">
      <c r="A6" s="1" t="s">
        <v>76</v>
      </c>
      <c r="B6" s="5">
        <v>0.44727755875086911</v>
      </c>
      <c r="C6" s="5">
        <v>0.45625644940872301</v>
      </c>
      <c r="D6" s="5">
        <v>0.46464780950332879</v>
      </c>
      <c r="E6" s="5">
        <v>0.47021427588816112</v>
      </c>
      <c r="F6" s="5">
        <v>0.44389467862016629</v>
      </c>
      <c r="G6" s="5">
        <v>0.46515058823140054</v>
      </c>
      <c r="H6" s="5">
        <v>0.46093656989508391</v>
      </c>
      <c r="I6" s="5">
        <v>0.49077065633397621</v>
      </c>
      <c r="J6" s="5">
        <v>0.48620826276436552</v>
      </c>
      <c r="L6" s="1" t="s">
        <v>76</v>
      </c>
      <c r="M6" s="5">
        <v>0.59867825510968986</v>
      </c>
      <c r="N6" s="5">
        <v>0.50983144344182285</v>
      </c>
      <c r="O6" s="5">
        <v>0.47925272183212025</v>
      </c>
      <c r="P6" s="5">
        <v>0.45120916464043981</v>
      </c>
      <c r="Q6" s="5">
        <v>0.48106168887464895</v>
      </c>
      <c r="R6" s="5">
        <v>0.4377347128977721</v>
      </c>
    </row>
    <row r="7" spans="1:18" x14ac:dyDescent="0.2">
      <c r="A7" s="1" t="s">
        <v>77</v>
      </c>
      <c r="B7" s="5">
        <v>6.6907792378390521E-2</v>
      </c>
      <c r="C7" s="5">
        <v>7.3028923307219717E-2</v>
      </c>
      <c r="D7" s="5">
        <v>7.8090600361157295E-2</v>
      </c>
      <c r="E7" s="5">
        <v>7.495517100142135E-2</v>
      </c>
      <c r="F7" s="5">
        <v>6.7592461820640118E-2</v>
      </c>
      <c r="G7" s="5">
        <v>6.494885964903073E-2</v>
      </c>
      <c r="H7" s="5">
        <v>7.2037408082394741E-2</v>
      </c>
      <c r="I7" s="5">
        <v>6.5607368767200705E-2</v>
      </c>
      <c r="J7" s="5">
        <v>8.1856636898682722E-2</v>
      </c>
      <c r="L7" s="1" t="s">
        <v>77</v>
      </c>
      <c r="M7" s="5">
        <v>0.1081984559046318</v>
      </c>
      <c r="N7" s="5">
        <v>0.10350743883265709</v>
      </c>
      <c r="O7" s="5">
        <v>7.5881101975401086E-2</v>
      </c>
      <c r="P7" s="5">
        <v>7.5931063992429923E-2</v>
      </c>
      <c r="Q7" s="5">
        <v>7.4115908697136496E-2</v>
      </c>
      <c r="R7" s="5">
        <v>7.6581948007333298E-2</v>
      </c>
    </row>
    <row r="8" spans="1:18" x14ac:dyDescent="0.2">
      <c r="A8" s="1" t="s">
        <v>78</v>
      </c>
      <c r="B8" s="5">
        <v>4.1398645142842611E-2</v>
      </c>
      <c r="C8" s="5">
        <v>4.3261395600545073E-2</v>
      </c>
      <c r="D8" s="5">
        <v>4.4750736790284268E-2</v>
      </c>
      <c r="E8" s="5">
        <v>4.4431829144359475E-2</v>
      </c>
      <c r="F8" s="5">
        <v>3.8313219776032054E-2</v>
      </c>
      <c r="G8" s="5">
        <v>4.1925096152599206E-2</v>
      </c>
      <c r="H8" s="5">
        <v>4.1212953281217463E-2</v>
      </c>
      <c r="I8" s="5">
        <v>4.9269735820421212E-2</v>
      </c>
      <c r="J8" s="5">
        <v>3.9093801676500395E-2</v>
      </c>
      <c r="L8" s="1" t="s">
        <v>78</v>
      </c>
      <c r="M8" s="5">
        <v>5.2536718711722656E-2</v>
      </c>
      <c r="N8" s="5">
        <v>1.708027257446498E-2</v>
      </c>
      <c r="O8" s="5">
        <v>2.1198882386541818E-2</v>
      </c>
      <c r="P8" s="5">
        <v>4.1805105853158768E-2</v>
      </c>
      <c r="Q8" s="5">
        <v>5.6669059604862196E-2</v>
      </c>
      <c r="R8" s="5">
        <v>5.5625923569490629E-2</v>
      </c>
    </row>
    <row r="9" spans="1:18" x14ac:dyDescent="0.2">
      <c r="A9" s="1" t="s">
        <v>79</v>
      </c>
      <c r="B9" s="5">
        <v>1.1326817428281979E-2</v>
      </c>
      <c r="C9" s="5">
        <v>1.2638860757446149E-2</v>
      </c>
      <c r="D9" s="5">
        <v>8.3091698770792217E-3</v>
      </c>
      <c r="E9" s="5">
        <v>1.0890091771087159E-2</v>
      </c>
      <c r="F9" s="5">
        <v>7.3216999213278023E-3</v>
      </c>
      <c r="G9" s="5">
        <v>8.8716992792148546E-3</v>
      </c>
      <c r="H9" s="5">
        <v>1.1505343239061912E-2</v>
      </c>
      <c r="I9" s="5">
        <v>1.4127853732725071E-2</v>
      </c>
      <c r="J9" s="5">
        <v>8.5448658536473043E-3</v>
      </c>
      <c r="L9" s="1" t="s">
        <v>79</v>
      </c>
      <c r="M9" s="5">
        <v>4.1787125969508414E-3</v>
      </c>
      <c r="N9" s="5">
        <v>1.0059306594053029E-2</v>
      </c>
      <c r="O9" s="5">
        <v>7.4470614836398066E-3</v>
      </c>
      <c r="P9" s="5">
        <v>8.5647318011118669E-3</v>
      </c>
      <c r="Q9" s="5">
        <v>2.8266966498136249E-3</v>
      </c>
      <c r="R9" s="5">
        <v>1.6812305580647811E-2</v>
      </c>
    </row>
    <row r="10" spans="1:18" x14ac:dyDescent="0.2">
      <c r="A10" s="12"/>
      <c r="M10" s="8"/>
      <c r="N10" s="8"/>
      <c r="O10" s="8"/>
      <c r="P10" s="8"/>
      <c r="Q10" s="8"/>
      <c r="R10" s="8"/>
    </row>
    <row r="11" spans="1:18" x14ac:dyDescent="0.2">
      <c r="A11" s="2" t="s">
        <v>117</v>
      </c>
      <c r="L11" s="2" t="s">
        <v>120</v>
      </c>
      <c r="M11" s="8"/>
      <c r="N11" s="8"/>
      <c r="O11" s="8"/>
      <c r="P11" s="8"/>
      <c r="Q11" s="8"/>
      <c r="R11" s="8"/>
    </row>
    <row r="12" spans="1:18" x14ac:dyDescent="0.2">
      <c r="A12" s="2"/>
      <c r="M12" s="8"/>
      <c r="N12" s="8"/>
      <c r="O12" s="8"/>
      <c r="P12" s="8"/>
      <c r="Q12" s="8"/>
      <c r="R12" s="8"/>
    </row>
    <row r="13" spans="1:18" x14ac:dyDescent="0.2">
      <c r="A13" s="1"/>
      <c r="B13" s="4" t="s">
        <v>9</v>
      </c>
      <c r="C13" s="4" t="s">
        <v>10</v>
      </c>
      <c r="D13" s="4" t="s">
        <v>11</v>
      </c>
      <c r="E13" s="4" t="s">
        <v>12</v>
      </c>
      <c r="F13" s="4" t="s">
        <v>13</v>
      </c>
      <c r="G13" s="4" t="s">
        <v>14</v>
      </c>
      <c r="H13" s="4" t="s">
        <v>17</v>
      </c>
      <c r="I13" s="4" t="s">
        <v>15</v>
      </c>
      <c r="J13" s="4" t="s">
        <v>16</v>
      </c>
      <c r="L13" s="1"/>
      <c r="M13" s="14" t="s">
        <v>45</v>
      </c>
      <c r="N13" s="14" t="s">
        <v>46</v>
      </c>
      <c r="O13" s="14" t="s">
        <v>47</v>
      </c>
      <c r="P13" s="14" t="s">
        <v>48</v>
      </c>
      <c r="Q13" s="14" t="s">
        <v>49</v>
      </c>
      <c r="R13" s="14" t="s">
        <v>20</v>
      </c>
    </row>
    <row r="14" spans="1:18" x14ac:dyDescent="0.2">
      <c r="A14" s="1" t="s">
        <v>75</v>
      </c>
      <c r="B14" s="5">
        <v>0.36077757724130799</v>
      </c>
      <c r="C14" s="5">
        <v>0.34206517661521402</v>
      </c>
      <c r="D14" s="5">
        <v>0.33028861104757296</v>
      </c>
      <c r="E14" s="5">
        <v>0.32688459271857256</v>
      </c>
      <c r="F14" s="5">
        <v>0.35316969782939028</v>
      </c>
      <c r="G14" s="5">
        <v>0.32834768715517626</v>
      </c>
      <c r="H14" s="5">
        <v>0.35266388199975657</v>
      </c>
      <c r="I14" s="5">
        <v>0.33086418215369273</v>
      </c>
      <c r="J14" s="5">
        <v>0.32339469088101841</v>
      </c>
      <c r="L14" s="1" t="s">
        <v>75</v>
      </c>
      <c r="M14" s="5">
        <v>0.2691799792138232</v>
      </c>
      <c r="N14" s="5">
        <v>0.29329105088381446</v>
      </c>
      <c r="O14" s="5">
        <v>0.31367125826850395</v>
      </c>
      <c r="P14" s="5">
        <v>0.36116134080393181</v>
      </c>
      <c r="Q14" s="5">
        <v>0.37588553948168413</v>
      </c>
      <c r="R14" s="5">
        <v>0.32403171159304217</v>
      </c>
    </row>
    <row r="15" spans="1:18" x14ac:dyDescent="0.2">
      <c r="A15" s="1" t="s">
        <v>76</v>
      </c>
      <c r="B15" s="5">
        <v>0.51974240929053528</v>
      </c>
      <c r="C15" s="5">
        <v>0.51845935719957548</v>
      </c>
      <c r="D15" s="5">
        <v>0.53791419841188703</v>
      </c>
      <c r="E15" s="5">
        <v>0.51688619884439035</v>
      </c>
      <c r="F15" s="5">
        <v>0.50490561688874114</v>
      </c>
      <c r="G15" s="5">
        <v>0.51947149059878217</v>
      </c>
      <c r="H15" s="5">
        <v>0.51568660276876233</v>
      </c>
      <c r="I15" s="5">
        <v>0.53851118201306303</v>
      </c>
      <c r="J15" s="5">
        <v>0.54485017756291476</v>
      </c>
      <c r="L15" s="1" t="s">
        <v>76</v>
      </c>
      <c r="M15" s="5">
        <v>0.58649744114359148</v>
      </c>
      <c r="N15" s="5">
        <v>0.53608832931991979</v>
      </c>
      <c r="O15" s="5">
        <v>0.56884617037394647</v>
      </c>
      <c r="P15" s="5">
        <v>0.51657386252192805</v>
      </c>
      <c r="Q15" s="5">
        <v>0.49396793456445964</v>
      </c>
      <c r="R15" s="5">
        <v>0.55634785119430064</v>
      </c>
    </row>
    <row r="16" spans="1:18" x14ac:dyDescent="0.2">
      <c r="A16" s="1" t="s">
        <v>77</v>
      </c>
      <c r="B16" s="5">
        <v>7.1741425063077208E-2</v>
      </c>
      <c r="C16" s="5">
        <v>9.5930746099317052E-2</v>
      </c>
      <c r="D16" s="5">
        <v>8.2651383379391666E-2</v>
      </c>
      <c r="E16" s="5">
        <v>0.10893582336509193</v>
      </c>
      <c r="F16" s="5">
        <v>9.5453465484774999E-2</v>
      </c>
      <c r="G16" s="5">
        <v>9.1016865501365049E-2</v>
      </c>
      <c r="H16" s="5">
        <v>8.2487160314469413E-2</v>
      </c>
      <c r="I16" s="5">
        <v>8.9737591127769842E-2</v>
      </c>
      <c r="J16" s="5">
        <v>8.7766859044960566E-2</v>
      </c>
      <c r="L16" s="1" t="s">
        <v>77</v>
      </c>
      <c r="M16" s="5">
        <v>9.0144297247888139E-2</v>
      </c>
      <c r="N16" s="5">
        <v>0.12618368773338126</v>
      </c>
      <c r="O16" s="5">
        <v>7.5442371036213485E-2</v>
      </c>
      <c r="P16" s="5">
        <v>8.4059502001089387E-2</v>
      </c>
      <c r="Q16" s="5">
        <v>0.10114047716203248</v>
      </c>
      <c r="R16" s="5">
        <v>6.6877780008143178E-2</v>
      </c>
    </row>
    <row r="17" spans="1:18" x14ac:dyDescent="0.2">
      <c r="A17" s="1" t="s">
        <v>78</v>
      </c>
      <c r="B17" s="5">
        <v>4.071123383357371E-2</v>
      </c>
      <c r="C17" s="5">
        <v>3.6406237453755479E-2</v>
      </c>
      <c r="D17" s="5">
        <v>4.3144489068321759E-2</v>
      </c>
      <c r="E17" s="5">
        <v>3.9782773636060476E-2</v>
      </c>
      <c r="F17" s="5">
        <v>4.1142611248798734E-2</v>
      </c>
      <c r="G17" s="5">
        <v>4.9466620086052952E-2</v>
      </c>
      <c r="H17" s="5">
        <v>4.076045844513683E-2</v>
      </c>
      <c r="I17" s="5">
        <v>3.3987586621059294E-2</v>
      </c>
      <c r="J17" s="5">
        <v>3.7582065352374308E-2</v>
      </c>
      <c r="L17" s="1" t="s">
        <v>78</v>
      </c>
      <c r="M17" s="5">
        <v>5.4178282394697887E-2</v>
      </c>
      <c r="N17" s="5">
        <v>3.9016628485281341E-2</v>
      </c>
      <c r="O17" s="5">
        <v>3.8617664792358508E-2</v>
      </c>
      <c r="P17" s="5">
        <v>2.9044133248492008E-2</v>
      </c>
      <c r="Q17" s="5">
        <v>2.6334381208725957E-2</v>
      </c>
      <c r="R17" s="5">
        <v>3.7764843155015722E-2</v>
      </c>
    </row>
    <row r="18" spans="1:18" x14ac:dyDescent="0.2">
      <c r="A18" s="1" t="s">
        <v>79</v>
      </c>
      <c r="B18" s="5">
        <v>7.0273545715075266E-3</v>
      </c>
      <c r="C18" s="5">
        <v>7.1384826321383788E-3</v>
      </c>
      <c r="D18" s="5">
        <v>6.0013180928267188E-3</v>
      </c>
      <c r="E18" s="5">
        <v>7.5106114358864228E-3</v>
      </c>
      <c r="F18" s="5">
        <v>5.328608548292757E-3</v>
      </c>
      <c r="G18" s="5">
        <v>1.1697336658621041E-2</v>
      </c>
      <c r="H18" s="5">
        <v>8.4018964718737474E-3</v>
      </c>
      <c r="I18" s="5">
        <v>6.8994580844151821E-3</v>
      </c>
      <c r="J18" s="5">
        <v>6.4062071587346761E-3</v>
      </c>
      <c r="L18" s="1" t="s">
        <v>79</v>
      </c>
      <c r="M18" s="5">
        <v>0</v>
      </c>
      <c r="N18" s="5">
        <v>5.4203035776033033E-3</v>
      </c>
      <c r="O18" s="5">
        <v>3.4225355289763952E-3</v>
      </c>
      <c r="P18" s="5">
        <v>9.1611614245593505E-3</v>
      </c>
      <c r="Q18" s="5">
        <v>2.6716675830962418E-3</v>
      </c>
      <c r="R18" s="5">
        <v>1.4977814049497275E-2</v>
      </c>
    </row>
    <row r="19" spans="1:18" x14ac:dyDescent="0.2">
      <c r="A19" s="12"/>
      <c r="M19" s="8"/>
      <c r="N19" s="8"/>
      <c r="O19" s="8"/>
      <c r="P19" s="8"/>
      <c r="Q19" s="8"/>
      <c r="R19" s="8"/>
    </row>
    <row r="20" spans="1:18" x14ac:dyDescent="0.2">
      <c r="A20" s="2" t="s">
        <v>118</v>
      </c>
      <c r="L20" s="2" t="s">
        <v>121</v>
      </c>
      <c r="M20" s="8"/>
      <c r="N20" s="8"/>
      <c r="O20" s="8"/>
      <c r="P20" s="8"/>
      <c r="Q20" s="8"/>
      <c r="R20" s="8"/>
    </row>
    <row r="21" spans="1:18" x14ac:dyDescent="0.2">
      <c r="A21" s="2"/>
      <c r="M21" s="8"/>
      <c r="N21" s="8"/>
      <c r="O21" s="8"/>
      <c r="P21" s="8"/>
      <c r="Q21" s="8"/>
      <c r="R21" s="8"/>
    </row>
    <row r="22" spans="1:18" x14ac:dyDescent="0.2">
      <c r="A22" s="1"/>
      <c r="B22" s="4" t="s">
        <v>9</v>
      </c>
      <c r="C22" s="4" t="s">
        <v>10</v>
      </c>
      <c r="D22" s="4" t="s">
        <v>11</v>
      </c>
      <c r="E22" s="4" t="s">
        <v>12</v>
      </c>
      <c r="F22" s="4" t="s">
        <v>13</v>
      </c>
      <c r="G22" s="4" t="s">
        <v>14</v>
      </c>
      <c r="H22" s="4" t="s">
        <v>17</v>
      </c>
      <c r="I22" s="4" t="s">
        <v>15</v>
      </c>
      <c r="J22" s="4" t="s">
        <v>16</v>
      </c>
      <c r="L22" s="1"/>
      <c r="M22" s="14" t="s">
        <v>45</v>
      </c>
      <c r="N22" s="14" t="s">
        <v>46</v>
      </c>
      <c r="O22" s="14" t="s">
        <v>47</v>
      </c>
      <c r="P22" s="14" t="s">
        <v>48</v>
      </c>
      <c r="Q22" s="14" t="s">
        <v>49</v>
      </c>
      <c r="R22" s="14" t="s">
        <v>20</v>
      </c>
    </row>
    <row r="23" spans="1:18" x14ac:dyDescent="0.2">
      <c r="A23" s="1" t="s">
        <v>75</v>
      </c>
      <c r="B23" s="5">
        <v>0.43888432467461319</v>
      </c>
      <c r="C23" s="5">
        <v>0.42497785778264974</v>
      </c>
      <c r="D23" s="5">
        <v>0.42223012613043609</v>
      </c>
      <c r="E23" s="5">
        <v>0.42421452259142106</v>
      </c>
      <c r="F23" s="5">
        <v>0.44895475477013236</v>
      </c>
      <c r="G23" s="5">
        <v>0.42082130097836912</v>
      </c>
      <c r="H23" s="5">
        <v>0.43776837376433453</v>
      </c>
      <c r="I23" s="5">
        <v>0.394188473703592</v>
      </c>
      <c r="J23" s="5">
        <v>0.38988412681352425</v>
      </c>
      <c r="L23" s="1" t="s">
        <v>75</v>
      </c>
      <c r="M23" s="5">
        <v>0.31348760001074943</v>
      </c>
      <c r="N23" s="5">
        <v>0.36880981278221453</v>
      </c>
      <c r="O23" s="5">
        <v>0.40372020448516355</v>
      </c>
      <c r="P23" s="5">
        <v>0.40716815984938309</v>
      </c>
      <c r="Q23" s="5">
        <v>0.40825516994248656</v>
      </c>
      <c r="R23" s="5">
        <v>0.3996233450042862</v>
      </c>
    </row>
    <row r="24" spans="1:18" x14ac:dyDescent="0.2">
      <c r="A24" s="1" t="s">
        <v>76</v>
      </c>
      <c r="B24" s="5">
        <v>0.50418042275160735</v>
      </c>
      <c r="C24" s="5">
        <v>0.50921080228725435</v>
      </c>
      <c r="D24" s="5">
        <v>0.51787437982676987</v>
      </c>
      <c r="E24" s="5">
        <v>0.5131392657684235</v>
      </c>
      <c r="F24" s="5">
        <v>0.49727027490584219</v>
      </c>
      <c r="G24" s="5">
        <v>0.52126043502911612</v>
      </c>
      <c r="H24" s="5">
        <v>0.50600574634025763</v>
      </c>
      <c r="I24" s="5">
        <v>0.54414569266029034</v>
      </c>
      <c r="J24" s="5">
        <v>0.54980618767571587</v>
      </c>
      <c r="L24" s="1" t="s">
        <v>76</v>
      </c>
      <c r="M24" s="5">
        <v>0.6251216198758931</v>
      </c>
      <c r="N24" s="5">
        <v>0.55551959853360411</v>
      </c>
      <c r="O24" s="5">
        <v>0.53147049680840897</v>
      </c>
      <c r="P24" s="5">
        <v>0.53922447834829856</v>
      </c>
      <c r="Q24" s="5">
        <v>0.53272185140179529</v>
      </c>
      <c r="R24" s="5">
        <v>0.54359614296264003</v>
      </c>
    </row>
    <row r="25" spans="1:18" x14ac:dyDescent="0.2">
      <c r="A25" s="1" t="s">
        <v>77</v>
      </c>
      <c r="B25" s="5">
        <v>4.2769842173702916E-2</v>
      </c>
      <c r="C25" s="5">
        <v>5.0799696540863776E-2</v>
      </c>
      <c r="D25" s="5">
        <v>4.8808913581693349E-2</v>
      </c>
      <c r="E25" s="5">
        <v>4.7080649273653005E-2</v>
      </c>
      <c r="F25" s="5">
        <v>4.0694348726855054E-2</v>
      </c>
      <c r="G25" s="5">
        <v>4.1278553970231779E-2</v>
      </c>
      <c r="H25" s="5">
        <v>4.0353788786375668E-2</v>
      </c>
      <c r="I25" s="5">
        <v>5.1294447585331381E-2</v>
      </c>
      <c r="J25" s="5">
        <v>4.6671162437737355E-2</v>
      </c>
      <c r="L25" s="1" t="s">
        <v>77</v>
      </c>
      <c r="M25" s="5">
        <v>5.2719371153457921E-2</v>
      </c>
      <c r="N25" s="5">
        <v>5.8334286492578463E-2</v>
      </c>
      <c r="O25" s="5">
        <v>4.4225876117190227E-2</v>
      </c>
      <c r="P25" s="5">
        <v>4.8273348920619609E-2</v>
      </c>
      <c r="Q25" s="5">
        <v>4.3272181697725766E-2</v>
      </c>
      <c r="R25" s="5">
        <v>4.1656757812254155E-2</v>
      </c>
    </row>
    <row r="26" spans="1:18" x14ac:dyDescent="0.2">
      <c r="A26" s="1" t="s">
        <v>78</v>
      </c>
      <c r="B26" s="5">
        <v>1.0781287425872744E-2</v>
      </c>
      <c r="C26" s="5">
        <v>1.1315001934987901E-2</v>
      </c>
      <c r="D26" s="5">
        <v>8.8433970286333971E-3</v>
      </c>
      <c r="E26" s="5">
        <v>1.0580186183988739E-2</v>
      </c>
      <c r="F26" s="5">
        <v>9.6463827483466349E-3</v>
      </c>
      <c r="G26" s="5">
        <v>1.0973830689269118E-2</v>
      </c>
      <c r="H26" s="5">
        <v>8.2565915141185036E-3</v>
      </c>
      <c r="I26" s="5">
        <v>4.1736837812418057E-3</v>
      </c>
      <c r="J26" s="5">
        <v>1.1336327907267532E-2</v>
      </c>
      <c r="L26" s="1" t="s">
        <v>78</v>
      </c>
      <c r="M26" s="5">
        <v>8.6714089599000677E-3</v>
      </c>
      <c r="N26" s="5">
        <v>1.5306666784203414E-2</v>
      </c>
      <c r="O26" s="5">
        <v>2.0583422589236108E-2</v>
      </c>
      <c r="P26" s="5">
        <v>3.3313316965091363E-3</v>
      </c>
      <c r="Q26" s="5">
        <v>1.3778482720308715E-2</v>
      </c>
      <c r="R26" s="5">
        <v>8.6463422039083949E-3</v>
      </c>
    </row>
    <row r="27" spans="1:18" x14ac:dyDescent="0.2">
      <c r="A27" s="1" t="s">
        <v>79</v>
      </c>
      <c r="B27" s="5">
        <v>3.3841229742057511E-3</v>
      </c>
      <c r="C27" s="5">
        <v>3.6966414542442564E-3</v>
      </c>
      <c r="D27" s="5">
        <v>2.2431834324680732E-3</v>
      </c>
      <c r="E27" s="5">
        <v>4.9853761825165563E-3</v>
      </c>
      <c r="F27" s="5">
        <v>3.4342388488208513E-3</v>
      </c>
      <c r="G27" s="5">
        <v>5.6658793330113411E-3</v>
      </c>
      <c r="H27" s="5">
        <v>7.6154995949130012E-3</v>
      </c>
      <c r="I27" s="5">
        <v>6.1977022695445735E-3</v>
      </c>
      <c r="J27" s="5">
        <v>2.3021951657581385E-3</v>
      </c>
      <c r="L27" s="1" t="s">
        <v>79</v>
      </c>
      <c r="M27" s="5">
        <v>0</v>
      </c>
      <c r="N27" s="5">
        <v>2.0296354073999772E-3</v>
      </c>
      <c r="O27" s="5">
        <v>0</v>
      </c>
      <c r="P27" s="5">
        <v>2.002681185190344E-3</v>
      </c>
      <c r="Q27" s="5">
        <v>1.9723142376822673E-3</v>
      </c>
      <c r="R27" s="5">
        <v>6.477412016910062E-3</v>
      </c>
    </row>
    <row r="30" spans="1:18" x14ac:dyDescent="0.2">
      <c r="A30" s="2" t="s">
        <v>115</v>
      </c>
    </row>
    <row r="32" spans="1:18" x14ac:dyDescent="0.2">
      <c r="A32" s="4" t="s">
        <v>45</v>
      </c>
      <c r="B32" s="4" t="s">
        <v>9</v>
      </c>
      <c r="C32" s="4" t="s">
        <v>10</v>
      </c>
      <c r="D32" s="4" t="s">
        <v>11</v>
      </c>
      <c r="E32" s="4" t="s">
        <v>12</v>
      </c>
      <c r="F32" s="4" t="s">
        <v>13</v>
      </c>
      <c r="G32" s="4" t="s">
        <v>14</v>
      </c>
      <c r="H32" s="4" t="s">
        <v>17</v>
      </c>
      <c r="I32" s="4" t="s">
        <v>15</v>
      </c>
      <c r="J32" s="4" t="s">
        <v>16</v>
      </c>
    </row>
    <row r="33" spans="1:10" x14ac:dyDescent="0.2">
      <c r="A33" s="1" t="s">
        <v>112</v>
      </c>
      <c r="B33" s="5">
        <v>0.2649715300584578</v>
      </c>
      <c r="C33" s="5">
        <v>0.23709029052806282</v>
      </c>
      <c r="D33" s="5">
        <v>0.28232285490838882</v>
      </c>
      <c r="E33" s="5">
        <v>0.25135049671820381</v>
      </c>
      <c r="F33" s="5">
        <v>0.27466547269612163</v>
      </c>
      <c r="G33" s="5">
        <v>0.23997932830015503</v>
      </c>
      <c r="H33" s="5">
        <v>0.26736026295020149</v>
      </c>
      <c r="I33" s="5">
        <v>0.19666745035881467</v>
      </c>
      <c r="J33" s="5">
        <v>0.23640785767700534</v>
      </c>
    </row>
    <row r="34" spans="1:10" x14ac:dyDescent="0.2">
      <c r="A34" s="1" t="s">
        <v>113</v>
      </c>
      <c r="B34" s="5">
        <v>0.25865619115508753</v>
      </c>
      <c r="C34" s="5">
        <v>0.2361175523165312</v>
      </c>
      <c r="D34" s="5">
        <v>0.20799083345291053</v>
      </c>
      <c r="E34" s="5">
        <v>0.20846728503974832</v>
      </c>
      <c r="F34" s="5">
        <v>0.23595429785957742</v>
      </c>
      <c r="G34" s="5">
        <v>0.1960684272690158</v>
      </c>
      <c r="H34" s="5">
        <v>0.26328575868090054</v>
      </c>
      <c r="I34" s="5">
        <v>0.19714716967217377</v>
      </c>
      <c r="J34" s="5">
        <v>0.2691799792138232</v>
      </c>
    </row>
    <row r="35" spans="1:10" x14ac:dyDescent="0.2">
      <c r="A35" s="1" t="s">
        <v>114</v>
      </c>
      <c r="B35" s="5">
        <v>0.31693370360704293</v>
      </c>
      <c r="C35" s="5">
        <v>0.25909326064869292</v>
      </c>
      <c r="D35" s="5">
        <v>0.2655756488737207</v>
      </c>
      <c r="E35" s="5">
        <v>0.26805548235328297</v>
      </c>
      <c r="F35" s="5">
        <v>0.32374045059820838</v>
      </c>
      <c r="G35" s="5">
        <v>0.24477035652116147</v>
      </c>
      <c r="H35" s="5">
        <v>0.33745602709101197</v>
      </c>
      <c r="I35" s="5">
        <v>0.21157305698188383</v>
      </c>
      <c r="J35" s="5">
        <v>0.31348760001074943</v>
      </c>
    </row>
    <row r="37" spans="1:10" x14ac:dyDescent="0.2">
      <c r="A37" s="4" t="s">
        <v>20</v>
      </c>
      <c r="B37" s="4" t="s">
        <v>9</v>
      </c>
      <c r="C37" s="4" t="s">
        <v>10</v>
      </c>
      <c r="D37" s="4" t="s">
        <v>11</v>
      </c>
      <c r="E37" s="4" t="s">
        <v>12</v>
      </c>
      <c r="F37" s="4" t="s">
        <v>13</v>
      </c>
      <c r="G37" s="4" t="s">
        <v>14</v>
      </c>
      <c r="H37" s="4" t="s">
        <v>17</v>
      </c>
      <c r="I37" s="4" t="s">
        <v>15</v>
      </c>
      <c r="J37" s="4" t="s">
        <v>16</v>
      </c>
    </row>
    <row r="38" spans="1:10" x14ac:dyDescent="0.2">
      <c r="A38" s="1" t="s">
        <v>112</v>
      </c>
      <c r="B38" s="5">
        <v>0.48084949422673601</v>
      </c>
      <c r="C38" s="5">
        <v>0.46908010168907027</v>
      </c>
      <c r="D38" s="5">
        <v>0.46185044453364454</v>
      </c>
      <c r="E38" s="5">
        <v>0.45971565048485302</v>
      </c>
      <c r="F38" s="5">
        <v>0.49727686207967486</v>
      </c>
      <c r="G38" s="5">
        <v>0.47400184311056653</v>
      </c>
      <c r="H38" s="5">
        <v>0.47102563780640705</v>
      </c>
      <c r="I38" s="5">
        <v>0.44970587316103905</v>
      </c>
      <c r="J38" s="5">
        <v>0.41324510994475466</v>
      </c>
    </row>
    <row r="39" spans="1:10" x14ac:dyDescent="0.2">
      <c r="A39" s="1" t="s">
        <v>113</v>
      </c>
      <c r="B39" s="5">
        <v>0.37814121559087027</v>
      </c>
      <c r="C39" s="5">
        <v>0.35671819262514359</v>
      </c>
      <c r="D39" s="5">
        <v>0.36280050860155927</v>
      </c>
      <c r="E39" s="5">
        <v>0.37658978665158138</v>
      </c>
      <c r="F39" s="5">
        <v>0.38618046793697863</v>
      </c>
      <c r="G39" s="5">
        <v>0.37221475046602032</v>
      </c>
      <c r="H39" s="5">
        <v>0.37657359046661587</v>
      </c>
      <c r="I39" s="5">
        <v>0.39282007665100271</v>
      </c>
      <c r="J39" s="5">
        <v>0.32403171159304217</v>
      </c>
    </row>
    <row r="40" spans="1:10" x14ac:dyDescent="0.2">
      <c r="A40" s="1" t="s">
        <v>114</v>
      </c>
      <c r="B40" s="5">
        <v>0.47548045061913213</v>
      </c>
      <c r="C40" s="5">
        <v>0.49233654737475924</v>
      </c>
      <c r="D40" s="5">
        <v>0.46611078854550753</v>
      </c>
      <c r="E40" s="5">
        <v>0.49018665502542424</v>
      </c>
      <c r="F40" s="5">
        <v>0.49337511954213381</v>
      </c>
      <c r="G40" s="5">
        <v>0.46588637272144728</v>
      </c>
      <c r="H40" s="5">
        <v>0.48354216888037876</v>
      </c>
      <c r="I40" s="5">
        <v>0.44220965036364335</v>
      </c>
      <c r="J40" s="5">
        <v>0.3996233450042862</v>
      </c>
    </row>
    <row r="42" spans="1:10" x14ac:dyDescent="0.2">
      <c r="A42" s="2" t="s">
        <v>137</v>
      </c>
    </row>
    <row r="43" spans="1:10" x14ac:dyDescent="0.2">
      <c r="A43" s="2"/>
    </row>
    <row r="44" spans="1:10" x14ac:dyDescent="0.2">
      <c r="A44" s="1"/>
      <c r="B44" s="4" t="s">
        <v>14</v>
      </c>
      <c r="C44" s="4" t="s">
        <v>17</v>
      </c>
      <c r="D44" s="4" t="s">
        <v>15</v>
      </c>
      <c r="E44" s="4" t="s">
        <v>16</v>
      </c>
    </row>
    <row r="45" spans="1:10" x14ac:dyDescent="0.2">
      <c r="A45" s="1" t="s">
        <v>129</v>
      </c>
      <c r="B45" s="5">
        <v>0.67741176662516756</v>
      </c>
      <c r="C45" s="5">
        <v>0.7174470088692021</v>
      </c>
      <c r="D45" s="5">
        <v>0.67327098997533275</v>
      </c>
      <c r="E45" s="5">
        <v>0.71599402266232814</v>
      </c>
    </row>
    <row r="46" spans="1:10" x14ac:dyDescent="0.2">
      <c r="A46" s="1" t="s">
        <v>130</v>
      </c>
      <c r="B46" s="5">
        <v>0.17036763082404624</v>
      </c>
      <c r="C46" s="5">
        <v>0.16150557521256845</v>
      </c>
      <c r="D46" s="5">
        <v>0.18728357467214399</v>
      </c>
      <c r="E46" s="5">
        <v>0.17545686648719971</v>
      </c>
    </row>
    <row r="47" spans="1:10" x14ac:dyDescent="0.2">
      <c r="A47" s="1" t="s">
        <v>131</v>
      </c>
      <c r="B47" s="5">
        <v>0.15222060255078623</v>
      </c>
      <c r="C47" s="5">
        <v>0.12104741591822929</v>
      </c>
      <c r="D47" s="5">
        <v>0.13944543535252324</v>
      </c>
      <c r="E47" s="5">
        <v>0.10854911085047218</v>
      </c>
    </row>
    <row r="49" spans="1:5" x14ac:dyDescent="0.2">
      <c r="A49" s="2" t="s">
        <v>138</v>
      </c>
    </row>
    <row r="50" spans="1:5" x14ac:dyDescent="0.2">
      <c r="A50" s="2"/>
    </row>
    <row r="51" spans="1:5" x14ac:dyDescent="0.2">
      <c r="A51" s="1"/>
      <c r="B51" s="4" t="s">
        <v>14</v>
      </c>
      <c r="C51" s="4" t="s">
        <v>17</v>
      </c>
      <c r="D51" s="4" t="s">
        <v>15</v>
      </c>
      <c r="E51" s="4" t="s">
        <v>16</v>
      </c>
    </row>
    <row r="52" spans="1:5" x14ac:dyDescent="0.2">
      <c r="A52" s="1" t="s">
        <v>129</v>
      </c>
      <c r="B52" s="5">
        <v>0.62289839611910913</v>
      </c>
      <c r="C52" s="5">
        <v>0.66195146824532269</v>
      </c>
      <c r="D52" s="5">
        <v>0.60562038183522626</v>
      </c>
      <c r="E52" s="5">
        <v>0.65553036531441133</v>
      </c>
    </row>
    <row r="53" spans="1:5" x14ac:dyDescent="0.2">
      <c r="A53" s="1" t="s">
        <v>130</v>
      </c>
      <c r="B53" s="5">
        <v>0.22527235316940128</v>
      </c>
      <c r="C53" s="5">
        <v>0.21228403161705667</v>
      </c>
      <c r="D53" s="5">
        <v>0.25431524868747091</v>
      </c>
      <c r="E53" s="5">
        <v>0.23593970247766977</v>
      </c>
    </row>
    <row r="54" spans="1:5" x14ac:dyDescent="0.2">
      <c r="A54" s="1" t="s">
        <v>131</v>
      </c>
      <c r="B54" s="5">
        <v>0.15182925071148942</v>
      </c>
      <c r="C54" s="5">
        <v>0.12576450013762056</v>
      </c>
      <c r="D54" s="5">
        <v>0.14006436947730369</v>
      </c>
      <c r="E54" s="5">
        <v>0.10852993220791925</v>
      </c>
    </row>
    <row r="55" spans="1:5" x14ac:dyDescent="0.2">
      <c r="B55" s="8"/>
      <c r="C55" s="8"/>
      <c r="D55" s="8"/>
      <c r="E55" s="8"/>
    </row>
    <row r="56" spans="1:5" x14ac:dyDescent="0.2">
      <c r="A56" s="2" t="s">
        <v>139</v>
      </c>
      <c r="B56" s="8"/>
      <c r="C56" s="8"/>
      <c r="D56" s="8"/>
      <c r="E56" s="8"/>
    </row>
    <row r="57" spans="1:5" x14ac:dyDescent="0.2">
      <c r="A57" s="2"/>
      <c r="B57" s="8"/>
      <c r="C57" s="8"/>
      <c r="D57" s="8"/>
      <c r="E57" s="8"/>
    </row>
    <row r="58" spans="1:5" x14ac:dyDescent="0.2">
      <c r="A58" s="1"/>
      <c r="B58" s="4" t="s">
        <v>14</v>
      </c>
      <c r="C58" s="4" t="s">
        <v>17</v>
      </c>
      <c r="D58" s="4" t="s">
        <v>15</v>
      </c>
      <c r="E58" s="4" t="s">
        <v>16</v>
      </c>
    </row>
    <row r="59" spans="1:5" x14ac:dyDescent="0.2">
      <c r="A59" s="1" t="s">
        <v>129</v>
      </c>
      <c r="B59" s="5">
        <v>0.62251072892552561</v>
      </c>
      <c r="C59" s="5">
        <v>0.66114990674499918</v>
      </c>
      <c r="D59" s="5">
        <v>0.60431216677345101</v>
      </c>
      <c r="E59" s="5">
        <v>0.66135719630803613</v>
      </c>
    </row>
    <row r="60" spans="1:5" x14ac:dyDescent="0.2">
      <c r="A60" s="1" t="s">
        <v>130</v>
      </c>
      <c r="B60" s="5">
        <v>0.22642072123448526</v>
      </c>
      <c r="C60" s="5">
        <v>0.20996230357006129</v>
      </c>
      <c r="D60" s="5">
        <v>0.2472137415445958</v>
      </c>
      <c r="E60" s="5">
        <v>0.23026987906782162</v>
      </c>
    </row>
    <row r="61" spans="1:5" x14ac:dyDescent="0.2">
      <c r="A61" s="1" t="s">
        <v>131</v>
      </c>
      <c r="B61" s="5">
        <v>0.15106854983998874</v>
      </c>
      <c r="C61" s="5">
        <v>0.12888778968493927</v>
      </c>
      <c r="D61" s="5">
        <v>0.14847409168195408</v>
      </c>
      <c r="E61" s="5">
        <v>0.10837292462414262</v>
      </c>
    </row>
    <row r="62" spans="1:5" x14ac:dyDescent="0.2">
      <c r="B62" s="8"/>
      <c r="C62" s="8"/>
      <c r="D62" s="8"/>
      <c r="E62" s="8"/>
    </row>
    <row r="63" spans="1:5" x14ac:dyDescent="0.2">
      <c r="A63" s="2" t="s">
        <v>140</v>
      </c>
      <c r="B63" s="8"/>
      <c r="C63" s="8"/>
      <c r="D63" s="8"/>
      <c r="E63" s="8"/>
    </row>
    <row r="64" spans="1:5" x14ac:dyDescent="0.2">
      <c r="A64" s="2"/>
      <c r="B64" s="8"/>
      <c r="C64" s="8"/>
      <c r="D64" s="8"/>
      <c r="E64" s="8"/>
    </row>
    <row r="65" spans="1:5" x14ac:dyDescent="0.2">
      <c r="A65" s="1"/>
      <c r="B65" s="4" t="s">
        <v>14</v>
      </c>
      <c r="C65" s="4" t="s">
        <v>17</v>
      </c>
      <c r="D65" s="4" t="s">
        <v>15</v>
      </c>
      <c r="E65" s="4" t="s">
        <v>16</v>
      </c>
    </row>
    <row r="66" spans="1:5" x14ac:dyDescent="0.2">
      <c r="A66" s="1" t="s">
        <v>132</v>
      </c>
      <c r="B66" s="5">
        <v>2.5406212648780149E-2</v>
      </c>
      <c r="C66" s="5">
        <v>2.1145406010913841E-2</v>
      </c>
      <c r="D66" s="5">
        <v>2.8901973204414431E-2</v>
      </c>
      <c r="E66" s="5">
        <v>1.1879794242669847E-2</v>
      </c>
    </row>
    <row r="67" spans="1:5" x14ac:dyDescent="0.2">
      <c r="A67" s="1" t="s">
        <v>133</v>
      </c>
      <c r="B67" s="5">
        <v>9.1072652313140948E-2</v>
      </c>
      <c r="C67" s="5">
        <v>7.7190105682446983E-2</v>
      </c>
      <c r="D67" s="5">
        <v>0.10303866235194727</v>
      </c>
      <c r="E67" s="5">
        <v>5.9870770067186288E-2</v>
      </c>
    </row>
    <row r="68" spans="1:5" x14ac:dyDescent="0.2">
      <c r="A68" s="1" t="s">
        <v>134</v>
      </c>
      <c r="B68" s="5">
        <v>0.19332990573847569</v>
      </c>
      <c r="C68" s="5">
        <v>0.16783782954713891</v>
      </c>
      <c r="D68" s="5">
        <v>0.16783929476900614</v>
      </c>
      <c r="E68" s="5">
        <v>0.17222517650698393</v>
      </c>
    </row>
    <row r="69" spans="1:5" x14ac:dyDescent="0.2">
      <c r="A69" s="1" t="s">
        <v>135</v>
      </c>
      <c r="B69" s="5">
        <v>0.51297716304820029</v>
      </c>
      <c r="C69" s="5">
        <v>0.52310137007160884</v>
      </c>
      <c r="D69" s="5">
        <v>0.50767067138552391</v>
      </c>
      <c r="E69" s="5">
        <v>0.5417719226771186</v>
      </c>
    </row>
    <row r="70" spans="1:5" x14ac:dyDescent="0.2">
      <c r="A70" s="1" t="s">
        <v>136</v>
      </c>
      <c r="B70" s="5">
        <v>0.16945996981578507</v>
      </c>
      <c r="C70" s="5">
        <v>0.20006619539852397</v>
      </c>
      <c r="D70" s="5">
        <v>0.18434913691270743</v>
      </c>
      <c r="E70" s="5">
        <v>0.20754068064718767</v>
      </c>
    </row>
    <row r="71" spans="1:5" x14ac:dyDescent="0.2">
      <c r="A71" s="1" t="s">
        <v>8</v>
      </c>
      <c r="B71" s="5">
        <v>7.7540964356183325E-3</v>
      </c>
      <c r="C71" s="5">
        <v>1.0659093289366846E-2</v>
      </c>
      <c r="D71" s="5">
        <v>8.2002613764034522E-3</v>
      </c>
      <c r="E71" s="5">
        <v>6.7116558588540404E-3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
  <sheetViews>
    <sheetView zoomScale="80" zoomScaleNormal="80" workbookViewId="0">
      <selection activeCell="A2" sqref="A2"/>
    </sheetView>
  </sheetViews>
  <sheetFormatPr defaultColWidth="8.85546875" defaultRowHeight="12" x14ac:dyDescent="0.2"/>
  <cols>
    <col min="1" max="1" width="46.7109375" style="3" customWidth="1"/>
    <col min="2" max="16384" width="8.85546875" style="3"/>
  </cols>
  <sheetData>
    <row r="2" spans="1:17" x14ac:dyDescent="0.2">
      <c r="A2" s="2" t="s">
        <v>111</v>
      </c>
    </row>
    <row r="3" spans="1:17" x14ac:dyDescent="0.2">
      <c r="A3" s="2"/>
    </row>
    <row r="4" spans="1:17" x14ac:dyDescent="0.2">
      <c r="A4" s="2" t="s">
        <v>127</v>
      </c>
      <c r="L4" s="2" t="s">
        <v>128</v>
      </c>
    </row>
    <row r="5" spans="1:17" x14ac:dyDescent="0.2">
      <c r="A5" s="1"/>
      <c r="B5" s="4" t="s">
        <v>9</v>
      </c>
      <c r="C5" s="4" t="s">
        <v>10</v>
      </c>
      <c r="D5" s="4" t="s">
        <v>11</v>
      </c>
      <c r="E5" s="4" t="s">
        <v>12</v>
      </c>
      <c r="F5" s="4" t="s">
        <v>13</v>
      </c>
      <c r="G5" s="4" t="s">
        <v>14</v>
      </c>
      <c r="H5" s="4" t="s">
        <v>17</v>
      </c>
      <c r="I5" s="4" t="s">
        <v>15</v>
      </c>
      <c r="J5" s="4" t="s">
        <v>16</v>
      </c>
      <c r="L5" s="14" t="s">
        <v>45</v>
      </c>
      <c r="M5" s="14" t="s">
        <v>46</v>
      </c>
      <c r="N5" s="14" t="s">
        <v>47</v>
      </c>
      <c r="O5" s="14" t="s">
        <v>48</v>
      </c>
      <c r="P5" s="14" t="s">
        <v>49</v>
      </c>
      <c r="Q5" s="14" t="s">
        <v>20</v>
      </c>
    </row>
    <row r="6" spans="1:17" x14ac:dyDescent="0.2">
      <c r="A6" s="1" t="s">
        <v>106</v>
      </c>
      <c r="B6" s="5">
        <v>0.53280201563290663</v>
      </c>
      <c r="C6" s="5">
        <v>0.51592190119765413</v>
      </c>
      <c r="D6" s="5">
        <v>0.52905962707442056</v>
      </c>
      <c r="E6" s="5">
        <v>0.52541803645654506</v>
      </c>
      <c r="F6" s="5">
        <v>0.51664593826450167</v>
      </c>
      <c r="G6" s="5">
        <v>0.48557427388100488</v>
      </c>
      <c r="H6" s="5">
        <v>0.51339096866385803</v>
      </c>
      <c r="I6" s="5">
        <v>0.48562399000510403</v>
      </c>
      <c r="J6" s="5">
        <v>0.50836759464135683</v>
      </c>
      <c r="L6" s="5">
        <v>0.38130726012911592</v>
      </c>
      <c r="M6" s="5">
        <v>0.38368377425781575</v>
      </c>
      <c r="N6" s="5">
        <v>0.48853715381734181</v>
      </c>
      <c r="O6" s="5">
        <v>0.55716407840939997</v>
      </c>
      <c r="P6" s="5">
        <v>0.55810369593844822</v>
      </c>
      <c r="Q6" s="5">
        <v>0.60777994504915767</v>
      </c>
    </row>
    <row r="7" spans="1:17" x14ac:dyDescent="0.2">
      <c r="A7" s="1" t="s">
        <v>108</v>
      </c>
      <c r="B7" s="5">
        <v>0.29345018358801633</v>
      </c>
      <c r="C7" s="5">
        <v>0.30004470390501442</v>
      </c>
      <c r="D7" s="5">
        <v>0.29334800417434315</v>
      </c>
      <c r="E7" s="5">
        <v>0.29995841982287036</v>
      </c>
      <c r="F7" s="5">
        <v>0.30705085299929169</v>
      </c>
      <c r="G7" s="5">
        <v>0.32258676218375171</v>
      </c>
      <c r="H7" s="5">
        <v>0.3340245489399718</v>
      </c>
      <c r="I7" s="5">
        <v>0.33991538701109092</v>
      </c>
      <c r="J7" s="5">
        <v>0.31755790099942416</v>
      </c>
      <c r="L7" s="15">
        <v>0.27463936315035514</v>
      </c>
      <c r="M7" s="15">
        <v>0.26775625443062623</v>
      </c>
      <c r="N7" s="15">
        <v>0.30174997304545137</v>
      </c>
      <c r="O7" s="15">
        <v>0.35937292814617533</v>
      </c>
      <c r="P7" s="15">
        <v>0.30444946566741388</v>
      </c>
      <c r="Q7" s="15">
        <v>0.35629958746096008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zoomScale="70" zoomScaleNormal="70" workbookViewId="0">
      <selection activeCell="A4" sqref="A4"/>
    </sheetView>
  </sheetViews>
  <sheetFormatPr defaultColWidth="8.85546875" defaultRowHeight="12" x14ac:dyDescent="0.2"/>
  <cols>
    <col min="1" max="1" width="21.85546875" style="3" customWidth="1"/>
    <col min="2" max="16384" width="8.85546875" style="3"/>
  </cols>
  <sheetData>
    <row r="2" spans="1:10" x14ac:dyDescent="0.2">
      <c r="A2" s="2" t="s">
        <v>122</v>
      </c>
    </row>
    <row r="4" spans="1:10" x14ac:dyDescent="0.2">
      <c r="A4" s="1"/>
      <c r="B4" s="4" t="s">
        <v>9</v>
      </c>
      <c r="C4" s="4" t="s">
        <v>10</v>
      </c>
      <c r="D4" s="4" t="s">
        <v>11</v>
      </c>
      <c r="E4" s="4" t="s">
        <v>12</v>
      </c>
      <c r="F4" s="4" t="s">
        <v>13</v>
      </c>
      <c r="G4" s="4" t="s">
        <v>14</v>
      </c>
      <c r="H4" s="4" t="s">
        <v>17</v>
      </c>
      <c r="I4" s="4" t="s">
        <v>15</v>
      </c>
      <c r="J4" s="4" t="s">
        <v>16</v>
      </c>
    </row>
    <row r="5" spans="1:10" x14ac:dyDescent="0.2">
      <c r="A5" s="1" t="s">
        <v>126</v>
      </c>
      <c r="B5" s="5">
        <v>0.39770418158184645</v>
      </c>
      <c r="C5" s="5">
        <v>0.38839424290546781</v>
      </c>
      <c r="D5" s="5">
        <v>0.41551151239364054</v>
      </c>
      <c r="E5" s="5">
        <v>0.43363433169085019</v>
      </c>
      <c r="F5" s="5">
        <v>0.42027421951943805</v>
      </c>
      <c r="G5" s="5">
        <v>0.42914869009947698</v>
      </c>
      <c r="H5" s="5">
        <v>0.47075328990966087</v>
      </c>
      <c r="I5" s="5">
        <v>0.40137321372299217</v>
      </c>
      <c r="J5" s="5">
        <v>0.48357275704033548</v>
      </c>
    </row>
    <row r="7" spans="1:10" x14ac:dyDescent="0.2">
      <c r="A7" s="2" t="s">
        <v>111</v>
      </c>
    </row>
    <row r="8" spans="1:10" x14ac:dyDescent="0.2">
      <c r="A8" s="2"/>
    </row>
    <row r="9" spans="1:10" x14ac:dyDescent="0.2">
      <c r="A9" s="1"/>
      <c r="B9" s="4" t="s">
        <v>9</v>
      </c>
      <c r="C9" s="4" t="s">
        <v>10</v>
      </c>
      <c r="D9" s="4" t="s">
        <v>11</v>
      </c>
      <c r="E9" s="4" t="s">
        <v>12</v>
      </c>
      <c r="F9" s="4" t="s">
        <v>13</v>
      </c>
      <c r="G9" s="4" t="s">
        <v>14</v>
      </c>
      <c r="H9" s="4" t="s">
        <v>17</v>
      </c>
      <c r="I9" s="4" t="s">
        <v>15</v>
      </c>
      <c r="J9" s="4" t="s">
        <v>16</v>
      </c>
    </row>
    <row r="10" spans="1:10" x14ac:dyDescent="0.2">
      <c r="A10" s="1" t="s">
        <v>105</v>
      </c>
      <c r="B10" s="5">
        <v>0.51002873640210544</v>
      </c>
      <c r="C10" s="5">
        <v>0.50097881178578685</v>
      </c>
      <c r="D10" s="5">
        <v>0.52651568825807415</v>
      </c>
      <c r="E10" s="5">
        <v>0.54059468382203923</v>
      </c>
      <c r="F10" s="5">
        <v>0.55148075423252241</v>
      </c>
      <c r="G10" s="5">
        <v>0.53617100982521215</v>
      </c>
      <c r="H10" s="5">
        <v>0.56877265208650929</v>
      </c>
      <c r="I10" s="5">
        <v>0.56289891638620149</v>
      </c>
      <c r="J10" s="5">
        <v>0.58694048349143435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F73B278AB480204CB9426E962EBABC50" ma:contentTypeVersion="0" ma:contentTypeDescription="new Document or upload" ma:contentTypeScope="" ma:versionID="436d454c2283114f21b5b0aa3c5f35c3">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4A91DA86-0A3A-4F93-8A1C-B882930C1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D2B012-50BC-43B3-B902-A1D23C90527D}">
  <ds:schemaRefs>
    <ds:schemaRef ds:uri="Microsoft.SharePoint.Taxonomy.ContentTypeSync"/>
  </ds:schemaRefs>
</ds:datastoreItem>
</file>

<file path=customXml/itemProps3.xml><?xml version="1.0" encoding="utf-8"?>
<ds:datastoreItem xmlns:ds="http://schemas.openxmlformats.org/officeDocument/2006/customXml" ds:itemID="{A4D8C17D-E5CC-497B-B41D-499C9AF6BC4F}">
  <ds:schemaRefs>
    <ds:schemaRef ds:uri="http://schemas.microsoft.com/sharepoint/v3/contenttype/forms"/>
  </ds:schemaRefs>
</ds:datastoreItem>
</file>

<file path=customXml/itemProps4.xml><?xml version="1.0" encoding="utf-8"?>
<ds:datastoreItem xmlns:ds="http://schemas.openxmlformats.org/officeDocument/2006/customXml" ds:itemID="{42FCE063-7BA4-43BC-BB81-B778D92D8DD7}">
  <ds:schemaRef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41b3ec6c-eebd-4435-b1cb-6f93f025f7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 Me</vt:lpstr>
      <vt:lpstr>A) Frequency of visit taking</vt:lpstr>
      <vt:lpstr>B) Visits (2017-18)</vt:lpstr>
      <vt:lpstr>C) Barriers</vt:lpstr>
      <vt:lpstr>D) Local greenspace</vt:lpstr>
      <vt:lpstr>E) Gardens</vt:lpstr>
      <vt:lpstr>F) Environmental concerns</vt:lpstr>
      <vt:lpstr>G) Learning about nature</vt:lpstr>
      <vt:lpstr>H) Travel</vt:lpstr>
      <vt:lpstr>I) At home</vt:lpstr>
      <vt:lpstr>J) Taking action</vt:lpstr>
      <vt:lpstr>Frequency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Duncan (TSEDB)</dc:creator>
  <cp:lastModifiedBy>O'Driscoll, Mike (DDTS)</cp:lastModifiedBy>
  <dcterms:created xsi:type="dcterms:W3CDTF">2018-08-27T10:44:34Z</dcterms:created>
  <dcterms:modified xsi:type="dcterms:W3CDTF">2018-09-06T13:20:50Z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0x010100672A3FCA98991645BE083C320B7539B7020400F73B278AB480204CB9426E962EBABC50</vt:lpwstr>
  </property>
  <property fmtid="{D5CDD505-2E9C-101B-9397-08002B2CF9AE}" pid="3" name="Directorate">
    <vt:lpwstr/>
  </property>
  <property fmtid="{D5CDD505-2E9C-101B-9397-08002B2CF9AE}" pid="4" name="SecurityClassification">
    <vt:lpwstr/>
  </property>
</Properties>
</file>