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HR Planning\SHARED\HR stats publication\21. 30 June 2018\Files to be published\"/>
    </mc:Choice>
  </mc:AlternateContent>
  <bookViews>
    <workbookView xWindow="0" yWindow="0" windowWidth="28800" windowHeight="11430" tabRatio="682" firstSheet="4" activeTab="4"/>
  </bookViews>
  <sheets>
    <sheet name="Front Page" sheetId="6" state="hidden" r:id="rId1"/>
    <sheet name="Content" sheetId="7" state="hidden" r:id="rId2"/>
    <sheet name="Data sources" sheetId="8" state="hidden" r:id="rId3"/>
    <sheet name="Flow diagram of recruitment" sheetId="9" state="hidden" r:id="rId4"/>
    <sheet name="COVER" sheetId="28" r:id="rId5"/>
    <sheet name="CONTENTS" sheetId="27" r:id="rId6"/>
    <sheet name="Table 1 Summary" sheetId="24" r:id="rId7"/>
    <sheet name="Table 2 PO BAME stages" sheetId="26" r:id="rId8"/>
    <sheet name="Table 2a PSP PO BAME stages" sheetId="25" r:id="rId9"/>
    <sheet name="Table 2b YCS PO BAME stages" sheetId="20" r:id="rId10"/>
    <sheet name="Table 3 OSG BAME stages" sheetId="23" r:id="rId11"/>
  </sheets>
  <externalReferences>
    <externalReference r:id="rId12"/>
  </externalReferences>
  <definedNames>
    <definedName name="_AMO_UniqueIdentifier" hidden="1">"'09bd796c-261a-4fd1-a5aa-53dd144ff7d5'"</definedName>
    <definedName name="Exercises">[1]Info!$A$6:$A$13</definedName>
    <definedName name="_xlnm.Print_Area" localSheetId="1">Content!$A$1:$S$10</definedName>
    <definedName name="_xlnm.Print_Area" localSheetId="4">COVER!$A$1:$I$36</definedName>
    <definedName name="_xlnm.Print_Area" localSheetId="2">'Data sources'!$A$1:$C$15</definedName>
    <definedName name="_xlnm.Print_Area" localSheetId="3">'Flow diagram of recruitment'!$A$1:$Q$15</definedName>
    <definedName name="_xlnm.Print_Area" localSheetId="0">'Front Page'!$A$1:$H$22</definedName>
    <definedName name="_xlnm.Print_Area" localSheetId="6">'Table 1 Summary'!$A$1:$X$81</definedName>
    <definedName name="_xlnm.Print_Area" localSheetId="7">'Table 2 PO BAME stages'!$A$1:$X$83</definedName>
    <definedName name="_xlnm.Print_Area" localSheetId="8">'Table 2a PSP PO BAME stages'!$A$1:$X$84</definedName>
    <definedName name="_xlnm.Print_Area" localSheetId="9">'Table 2b YCS PO BAME stages'!$A$1:$X$82</definedName>
    <definedName name="_xlnm.Print_Area" localSheetId="10">'Table 3 OSG BAME stages'!$B$1:$X$83</definedName>
    <definedName name="_xlnm.Print_Titles" localSheetId="6">'Table 1 Summary'!$D:$F,'Table 1 Summary'!#REF!</definedName>
    <definedName name="_xlnm.Print_Titles" localSheetId="7">'Table 2 PO BAME stages'!$D:$F,'Table 2 PO BAME stages'!#REF!</definedName>
    <definedName name="_xlnm.Print_Titles" localSheetId="8">'Table 2a PSP PO BAME stages'!$D:$F,'Table 2a PSP PO BAME stages'!#REF!</definedName>
    <definedName name="_xlnm.Print_Titles" localSheetId="9">'Table 2b YCS PO BAME stages'!$D:$F,'Table 2b YCS PO BAME stages'!#REF!</definedName>
    <definedName name="_xlnm.Print_Titles" localSheetId="10">'Table 3 OSG BAME stages'!$D:$F,'Table 3 OSG BAME stages'!#REF!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9" i="23" l="1"/>
  <c r="X60" i="26" l="1"/>
  <c r="X49" i="26"/>
  <c r="X38" i="26"/>
  <c r="X27" i="26"/>
  <c r="X16" i="26"/>
  <c r="X5" i="26"/>
  <c r="X60" i="25"/>
  <c r="X49" i="25"/>
  <c r="X38" i="25"/>
  <c r="X27" i="25"/>
  <c r="X16" i="25"/>
  <c r="X5" i="25"/>
  <c r="X6" i="24" l="1"/>
  <c r="X54" i="24"/>
  <c r="X38" i="24"/>
  <c r="X22" i="24"/>
  <c r="X38" i="23" l="1"/>
  <c r="X27" i="23"/>
  <c r="X16" i="23"/>
  <c r="X5" i="23"/>
  <c r="X49" i="20"/>
  <c r="X38" i="20"/>
  <c r="X27" i="20"/>
  <c r="X16" i="20"/>
  <c r="X5" i="20"/>
</calcChain>
</file>

<file path=xl/sharedStrings.xml><?xml version="1.0" encoding="utf-8"?>
<sst xmlns="http://schemas.openxmlformats.org/spreadsheetml/2006/main" count="811" uniqueCount="127">
  <si>
    <t>Notes</t>
  </si>
  <si>
    <t>Workforce Statistics Bulletin</t>
  </si>
  <si>
    <t>Published:</t>
  </si>
  <si>
    <t>Next update:</t>
  </si>
  <si>
    <t>© Crown Copyright</t>
  </si>
  <si>
    <t>Produced by the Ministry of Justice</t>
  </si>
  <si>
    <t>Contents</t>
  </si>
  <si>
    <t>Details of the different data sources and workforce definitions used in this release</t>
  </si>
  <si>
    <t xml:space="preserve">Flow diagram of recruitment process for Prison Officers from application to offer of employment and commencement in post / training </t>
  </si>
  <si>
    <t>Data Sources and Definitions</t>
  </si>
  <si>
    <t>FTE and Headcount (Official Statistics)</t>
  </si>
  <si>
    <t>Future POELT places (Management Information)</t>
  </si>
  <si>
    <r>
      <rPr>
        <b/>
        <sz val="11"/>
        <color theme="1"/>
        <rFont val="Arial"/>
        <family val="2"/>
      </rPr>
      <t>FTE (Full Time Equivalent):</t>
    </r>
    <r>
      <rPr>
        <sz val="11"/>
        <color theme="1"/>
        <rFont val="Arial"/>
        <family val="2"/>
      </rPr>
      <t xml:space="preserve"> 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 FTE is the preferred measure for assessing the net change to the available resource of staff in post. </t>
    </r>
  </si>
  <si>
    <r>
      <rPr>
        <b/>
        <sz val="11"/>
        <color theme="1"/>
        <rFont val="Arial"/>
        <family val="2"/>
      </rPr>
      <t>Headcount:</t>
    </r>
    <r>
      <rPr>
        <sz val="11"/>
        <color theme="1"/>
        <rFont val="Arial"/>
        <family val="2"/>
      </rPr>
      <t xml:space="preserve">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r>
  </si>
  <si>
    <r>
      <rPr>
        <b/>
        <sz val="11"/>
        <color theme="1"/>
        <rFont val="Arial"/>
        <family val="2"/>
      </rPr>
      <t>Prison Officer</t>
    </r>
    <r>
      <rPr>
        <sz val="11"/>
        <color theme="1"/>
        <rFont val="Arial"/>
        <family val="2"/>
      </rPr>
      <t>: Includes operational Band 3 to 5 officers. Band 3-4 / Prison Officer (incl. specialists) work directly with prisoners, supervising and managing activities, promoting pro social behaviour, encouraging prisoners to address their offending behaviour and ensure that all Prison Service rules, orders and instructions are followed. Band 4 / Supervising Officer are a senior officer grade in supervising officer and prison officer specialist roles. They manage delivery of the regime, work routines and activities appropriate to their area of responsibility and the wider establishment when acting as the orderly officer. Band 5 / Custodial Managers represents principal officer grade or custodial managers.</t>
    </r>
  </si>
  <si>
    <t>Further information of the Official Statistics contained within this Annex and the full Workforce Statistics bulletin can be found at:</t>
  </si>
  <si>
    <t>High level flow diagram of the recruitment process</t>
  </si>
  <si>
    <t>Annex - Prison Officer Recruitment</t>
  </si>
  <si>
    <t>Her Majesty's Prison and Probation Service</t>
  </si>
  <si>
    <r>
      <rPr>
        <b/>
        <sz val="11"/>
        <color theme="1"/>
        <rFont val="Arial"/>
        <family val="2"/>
      </rPr>
      <t xml:space="preserve">Staff in Post: </t>
    </r>
    <r>
      <rPr>
        <sz val="11"/>
        <color theme="1"/>
        <rFont val="Arial"/>
        <family val="2"/>
      </rPr>
      <t xml:space="preserve">The number of staff working in HMPPS and with a contract of employment with HMPPS, excludes those on career breaks and those on secondment or loan outside of HMPPS but includes staff on secondment or loan into HMPPS. Staff in post can be measured on either a headcount or full-time equivalent basis but FTE provides the most accurate measure of  true/actual available resource compared to staff headcount as it takes into account the different working patterns amongst staff as well as joiners, leavers and re-grades. </t>
    </r>
  </si>
  <si>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</si>
  <si>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</si>
  <si>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</si>
  <si>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</si>
  <si>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 xml:space="preserve">Ministry of Justice </t>
  </si>
  <si>
    <t xml:space="preserve">102 Petty France </t>
  </si>
  <si>
    <t xml:space="preserve">London </t>
  </si>
  <si>
    <t>SW1H 9AJ</t>
  </si>
  <si>
    <t>Email: statistics.enquiries@justice.gsi.gov.uk</t>
  </si>
  <si>
    <t xml:space="preserve">Alternative formats are available on request from statistics.enquiries@justice.gsi.gov.uk </t>
  </si>
  <si>
    <t xml:space="preserve">https://www.gov.uk/government/collections/national-offender-management-service-workforce-statistics </t>
  </si>
  <si>
    <t xml:space="preserve">Contact </t>
  </si>
  <si>
    <t>Data sources:</t>
  </si>
  <si>
    <t>Flow diagram of recruitment:</t>
  </si>
  <si>
    <t>Table 1 (FTE):</t>
  </si>
  <si>
    <t>Table 2 (Headcount):</t>
  </si>
  <si>
    <t>Official Statistics - Workforce position</t>
  </si>
  <si>
    <t>Data Science and Human Resources Analytical Services</t>
  </si>
  <si>
    <t xml:space="preserve">Area 7.12, 7th Floor </t>
  </si>
  <si>
    <t>16 August 2018</t>
  </si>
  <si>
    <r>
      <rPr>
        <b/>
        <sz val="11"/>
        <color theme="1"/>
        <rFont val="Arial"/>
        <family val="2"/>
      </rPr>
      <t>Data Source:</t>
    </r>
    <r>
      <rPr>
        <sz val="11"/>
        <color theme="1"/>
        <rFont val="Arial"/>
        <family val="2"/>
      </rPr>
      <t xml:space="preserve"> The Full-Time Equivalent and Headcount data contained within this Annex are Official Statistics and have been drawn directly from the HMPPS Workforce Statistics Bulletin released Thursday 17 May 2018. 
Data for the reporting period up to 31 December 2016 are drawn from the Oracle Human Resources Management System (HRMS), data covering the period from 1 January 2017 onwards have been extracted from the newly introduced Single Operating Platform (SOP), an administrative IT system which holds HR information. Both SOP and the previous Oracle HRMS are live dynamic systems, not designed for use in presenting consistent statistical figures. Although both can generate what appear to be historical figures, subsequent updates to details of records on the system will only show the latest position, and not the position as it stood at the time in question.</t>
    </r>
  </si>
  <si>
    <t>Full Time Equivalent of Band 3 to 5 Prison Officers in post in HMPPS, 31 October 2016 to 31 March 2018 and future POELT places booked, April 2018 to November 2018</t>
  </si>
  <si>
    <t>Headcount of Band 3 to 5 Prison Officers in post in HMPPS, 31 October 2016 to 31 March 2018 and future POELT places booked, April 2018 to November 2018</t>
  </si>
  <si>
    <t>Kenneth Maher</t>
  </si>
  <si>
    <r>
      <rPr>
        <b/>
        <sz val="11"/>
        <color theme="1"/>
        <rFont val="Arial"/>
        <family val="2"/>
      </rPr>
      <t xml:space="preserve">Data Source: </t>
    </r>
    <r>
      <rPr>
        <sz val="11"/>
        <color theme="1"/>
        <rFont val="Arial"/>
        <family val="2"/>
      </rPr>
      <t xml:space="preserve">The management information used within this Annex have been sourced from SOP.  They are based on a snapshot of job offers and future POELT places booked as at end of March 2018 (data taken on the last working day of the month 29 March 2018). 
</t>
    </r>
    <r>
      <rPr>
        <b/>
        <sz val="11"/>
        <color theme="1"/>
        <rFont val="Arial"/>
        <family val="2"/>
      </rPr>
      <t xml:space="preserve">Future POELT places: </t>
    </r>
    <r>
      <rPr>
        <sz val="11"/>
        <color theme="1"/>
        <rFont val="Arial"/>
        <family val="2"/>
      </rPr>
      <t>The number of individuals (headcount) who have finished vetting, received an offer and booked onto Prison Officer Entry Level Training (POELT). Not all these individuals will accept the offer of employment or start work as a prison officer.
A high level flow diagram of the recruitment process is provided in a separate tab of this workbook.</t>
    </r>
  </si>
  <si>
    <t>This document provides Full Time Equivalent (Table 1) and Headcount (Table 2) of staff in post for Band 3 to 5 Prison Officers by establishment (Official Statistics).  This data is supplemented with management information for POELT places booked between April and November 2018 as at the end of March 2018.</t>
  </si>
  <si>
    <t>18 October 2018</t>
  </si>
  <si>
    <t>Table 3 BAME application volumes</t>
  </si>
  <si>
    <t>Table 4 BAME % at hire stages</t>
  </si>
  <si>
    <t>BAME and non-BAME volumes of Prison Officer and Operational Support Grade (OSG) vacancy applicants split by geographical region, January 2017 to June 2018</t>
  </si>
  <si>
    <t>Percentage of officer and OSG BAME candidates by recruitment process stage, January 2017 to June 2018</t>
  </si>
  <si>
    <t>This document also provides management information data on the BAME representation of applicants to prison officer and operational Support Grade (OSG) vacancies (Table 3) and on the percentage of BAME candidates at different stages of the recruitment process (Table 4).  This is published for the purposes of transparency and in response to recommendations in the Lammy review.</t>
  </si>
  <si>
    <t>Applicant volumes and recruitment stage data (Management Information)</t>
  </si>
  <si>
    <t>Q1-2017</t>
  </si>
  <si>
    <t>Q2-2017</t>
  </si>
  <si>
    <t>Q3-2017</t>
  </si>
  <si>
    <t>Q4-2017</t>
  </si>
  <si>
    <t>Q1-2018</t>
  </si>
  <si>
    <t>Q2-2018</t>
  </si>
  <si>
    <t>White</t>
  </si>
  <si>
    <t>Black / African / Caribbean / Black British</t>
  </si>
  <si>
    <t>Asian / Asian British</t>
  </si>
  <si>
    <t>Mixed / multiple ethnic groups</t>
  </si>
  <si>
    <t>Other ethnic group</t>
  </si>
  <si>
    <r>
      <rPr>
        <b/>
        <sz val="11"/>
        <color theme="1"/>
        <rFont val="Arial"/>
        <family val="2"/>
      </rPr>
      <t xml:space="preserve">Data Source: </t>
    </r>
    <r>
      <rPr>
        <sz val="11"/>
        <color theme="1"/>
        <rFont val="Arial"/>
        <family val="2"/>
      </rPr>
      <t>The management information used within this Annex have been sourced from the Oleeo recruitment data system.  They are based on a data snapshot taken on the xx July 2018 and then the data processed to look at the volumes to end of June 2018 and the position of candidates progressing through the process as at the end of June 2018.
(Need more details in here)</t>
    </r>
  </si>
  <si>
    <t>BAME</t>
  </si>
  <si>
    <t>Unknown</t>
  </si>
  <si>
    <t>Number</t>
  </si>
  <si>
    <t>Applicants</t>
  </si>
  <si>
    <t>Applicants made provisional offer</t>
  </si>
  <si>
    <t>Applicants accepted formal offer</t>
  </si>
  <si>
    <t>Total</t>
  </si>
  <si>
    <t>Applicants successful 
at interview</t>
  </si>
  <si>
    <t>Applicants invited 
to interview</t>
  </si>
  <si>
    <t>Applicants made 
formal offer</t>
  </si>
  <si>
    <t>Q1-2017 to Q2-2018</t>
  </si>
  <si>
    <t>1.</t>
  </si>
  <si>
    <t>Percent of staff, excluding those in 'Not known / Prefer not to say' category.</t>
  </si>
  <si>
    <t>2.</t>
  </si>
  <si>
    <t xml:space="preserve">~ denotes suppressed values of 2 or fewer.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</si>
  <si>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</si>
  <si>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 denotes relative rate index not calculated due to suppressed values.</t>
  </si>
  <si>
    <t>~</t>
  </si>
  <si>
    <t>* percentage suppressed due to small numbers. Where small numbers are present, percentages are highly volatile and potentially misleading.</t>
  </si>
  <si>
    <t>'Declaration rate' refers to the proportion of meaningful declarations out of the total. This is a measure of coverage and uncertainty due to non-declaration.</t>
  </si>
  <si>
    <t xml:space="preserve">4. </t>
  </si>
  <si>
    <t xml:space="preserve">3. </t>
  </si>
  <si>
    <r>
      <t>Declaration rate</t>
    </r>
    <r>
      <rPr>
        <vertAlign val="superscript"/>
        <sz val="11"/>
        <color theme="1"/>
        <rFont val="Calibri"/>
        <family val="2"/>
        <scheme val="minor"/>
      </rPr>
      <t>4</t>
    </r>
  </si>
  <si>
    <t>*</t>
  </si>
  <si>
    <r>
      <t>Table 1a: Prison officer candidates by ethnicity and recruitment process stage, January 2017 to June 2018</t>
    </r>
    <r>
      <rPr>
        <b/>
        <vertAlign val="superscript"/>
        <sz val="11"/>
        <color theme="1"/>
        <rFont val="Arial"/>
        <family val="2"/>
      </rPr>
      <t>1</t>
    </r>
  </si>
  <si>
    <r>
      <t>Table 1b: PSP Prison officer candidates by ethnicity and recruitment process stage, January 2017 to June 2018</t>
    </r>
    <r>
      <rPr>
        <b/>
        <vertAlign val="superscript"/>
        <sz val="11"/>
        <color theme="1"/>
        <rFont val="Arial"/>
        <family val="2"/>
      </rPr>
      <t>1</t>
    </r>
  </si>
  <si>
    <r>
      <t>Table 1d: OSG candidates by ethnicity and recruitment process stage, January 2017 to June 2018</t>
    </r>
    <r>
      <rPr>
        <b/>
        <vertAlign val="superscript"/>
        <sz val="11"/>
        <color theme="1"/>
        <rFont val="Arial"/>
        <family val="2"/>
      </rPr>
      <t>1</t>
    </r>
  </si>
  <si>
    <t>Published 16th August 2018</t>
  </si>
  <si>
    <t>Next release to be published on 15 November 2018</t>
  </si>
  <si>
    <t>Press enquiries should be directed to the Ministry of Justice press office:</t>
  </si>
  <si>
    <t>Tel: 020 3334 3536</t>
  </si>
  <si>
    <r>
      <rPr>
        <sz val="10"/>
        <color theme="1"/>
        <rFont val="Arial"/>
        <family val="2"/>
      </rPr>
      <t xml:space="preserve">Email: </t>
    </r>
    <r>
      <rPr>
        <u/>
        <sz val="10"/>
        <color indexed="12"/>
        <rFont val="Arial"/>
        <family val="2"/>
      </rPr>
      <t xml:space="preserve">newsdesk@justice.gsi.gov.uk </t>
    </r>
  </si>
  <si>
    <r>
      <rPr>
        <sz val="10"/>
        <color theme="1"/>
        <rFont val="Arial"/>
        <family val="2"/>
      </rPr>
      <t xml:space="preserve">Email: </t>
    </r>
    <r>
      <rPr>
        <u/>
        <sz val="10"/>
        <color indexed="12"/>
        <rFont val="Arial"/>
        <family val="2"/>
      </rPr>
      <t xml:space="preserve">statistics.enquiries@justice.gsi.gov.uk </t>
    </r>
  </si>
  <si>
    <t>Quarterly estimates from 1 January 2017</t>
  </si>
  <si>
    <t xml:space="preserve"> to 30 June 2018</t>
  </si>
  <si>
    <t>Experimental Statistics</t>
  </si>
  <si>
    <t>Table of Contents</t>
  </si>
  <si>
    <t>Table 1: Candidates by ethnicity and recruitment process stage, January 2017 to June 2018</t>
  </si>
  <si>
    <t>Table 2: Prison officer candidates by ethnicity and recruitment process stage, January 2017 to June 2018</t>
  </si>
  <si>
    <t>Table 2a: PSP Prison officer candidates by ethnicity and recruitment process stage, January 2017 to June 2018</t>
  </si>
  <si>
    <t>Table 2b: YCS Prison officer candidates by ethnicity and recruitment process stage, January 2017 to June 2018</t>
  </si>
  <si>
    <t>Table 3: OSG candidates by ethnicity and recruitment process stage, January 2017 to June 2018</t>
  </si>
  <si>
    <t>Application statuses as at the end of June 2018.</t>
  </si>
  <si>
    <t>The Relative Rate Index (RRI) is a widely used measure, as used in the Lammy Review, which measures disparity in the success rates from application between groups in a standardised, comparable way - a value of 1 indicates no disparity, further from 1 in either direction indicates increasing levels of disparity.</t>
  </si>
  <si>
    <t xml:space="preserve">-  </t>
  </si>
  <si>
    <r>
      <t>Table 1c: YCS Prison officer candidates by ethnicity and recruitment process stage, January 2017 to June 2018</t>
    </r>
    <r>
      <rPr>
        <b/>
        <vertAlign val="superscript"/>
        <sz val="11"/>
        <color theme="1"/>
        <rFont val="Arial"/>
        <family val="2"/>
      </rPr>
      <t>1</t>
    </r>
  </si>
  <si>
    <r>
      <t>Relative Rate Index</t>
    </r>
    <r>
      <rPr>
        <vertAlign val="superscript"/>
        <sz val="11"/>
        <color theme="1"/>
        <rFont val="Arial"/>
        <family val="2"/>
      </rPr>
      <t>3</t>
    </r>
    <r>
      <rPr>
        <sz val="11"/>
        <color theme="1"/>
        <rFont val="Arial"/>
        <family val="2"/>
      </rPr>
      <t xml:space="preserve">
(RRI) 
BAME:White</t>
    </r>
  </si>
  <si>
    <r>
      <t>%</t>
    </r>
    <r>
      <rPr>
        <vertAlign val="superscript"/>
        <sz val="11"/>
        <rFont val="Arial"/>
        <family val="2"/>
      </rPr>
      <t>2</t>
    </r>
  </si>
  <si>
    <r>
      <t>Declaration rate</t>
    </r>
    <r>
      <rPr>
        <vertAlign val="superscript"/>
        <sz val="11"/>
        <color theme="1"/>
        <rFont val="Arial"/>
        <family val="2"/>
      </rPr>
      <t>4</t>
    </r>
  </si>
  <si>
    <t>Applicants invited 
to assessment</t>
  </si>
  <si>
    <t>Applicants successful 
at assessment</t>
  </si>
  <si>
    <t>Oleeo recruitment system</t>
  </si>
  <si>
    <r>
      <t>Table 1: Candidates by ethnicity and recruitment process stage, January 2017 to June 2018</t>
    </r>
    <r>
      <rPr>
        <b/>
        <vertAlign val="superscript"/>
        <sz val="11"/>
        <color theme="1"/>
        <rFont val="Arial"/>
        <family val="2"/>
      </rPr>
      <t xml:space="preserve"> (p)</t>
    </r>
  </si>
  <si>
    <r>
      <t>Table 2: Prison officer candidates by ethnicity and recruitment process stage, January 2017 to June 2018</t>
    </r>
    <r>
      <rPr>
        <b/>
        <vertAlign val="superscript"/>
        <sz val="11"/>
        <color theme="1"/>
        <rFont val="Arial"/>
        <family val="2"/>
      </rPr>
      <t>1 (p)</t>
    </r>
  </si>
  <si>
    <r>
      <t>Table 2a: PSP Prison officer candidates by ethnicity and recruitment process stage, January 2017 to June 2018</t>
    </r>
    <r>
      <rPr>
        <b/>
        <vertAlign val="superscript"/>
        <sz val="11"/>
        <color theme="1"/>
        <rFont val="Arial"/>
        <family val="2"/>
      </rPr>
      <t>1 (p)</t>
    </r>
  </si>
  <si>
    <r>
      <t>Table 2b: YCS Prison officer candidates by ethnicity and recruitment process stage, January 2017 to June 2018</t>
    </r>
    <r>
      <rPr>
        <b/>
        <vertAlign val="superscript"/>
        <sz val="11"/>
        <color theme="1"/>
        <rFont val="Arial"/>
        <family val="2"/>
      </rPr>
      <t>1 (p)</t>
    </r>
  </si>
  <si>
    <r>
      <t>Table 3: OSG candidates by ethnicity and recruitment process stage, January 2017 to June 2018</t>
    </r>
    <r>
      <rPr>
        <b/>
        <vertAlign val="superscript"/>
        <sz val="11"/>
        <color theme="1"/>
        <rFont val="Arial"/>
        <family val="2"/>
      </rPr>
      <t>1 (p)</t>
    </r>
  </si>
  <si>
    <t>(p)</t>
  </si>
  <si>
    <t xml:space="preserve">Provisional data. As some candidates are still working their way through the recruitment pipeline, numbers relating to recent quarters will be updated in future publications to reflect candidates’ further progress. </t>
  </si>
  <si>
    <t xml:space="preserve">Prison Officer and Operational Support </t>
  </si>
  <si>
    <t xml:space="preserve"> Grade (OSG) Recruitment,</t>
  </si>
  <si>
    <t>diversity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</si>
</sst>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F800]dddd\,\ mmmm\ dd\,\ yyyy"/>
    <numFmt numFmtId="165" formatCode="0.0%"/>
    <numFmt numFmtId="166" formatCode="0.0"/>
    <numFmt numFmtId="167" formatCode="#,##0_ ;\-#,##0\ "/>
  </numFmts>
  <fonts count="56" x14ac:knownFonts="1">
    <font>
      <sz val="11"/>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vertAlign val="superscript"/>
      <sz val="10"/>
      <color theme="1"/>
      <name val="Arial"/>
      <family val="2"/>
    </font>
    <font>
      <sz val="10"/>
      <name val="Arial"/>
      <family val="2"/>
    </font>
    <font>
      <b/>
      <sz val="11"/>
      <color theme="1"/>
      <name val="Calibri"/>
      <family val="2"/>
      <scheme val="minor"/>
    </font>
    <font>
      <b/>
      <sz val="23"/>
      <color indexed="8"/>
      <name val="Arial"/>
      <family val="2"/>
    </font>
    <font>
      <b/>
      <sz val="18"/>
      <color rgb="FF00B0F0"/>
      <name val="Arial"/>
      <family val="2"/>
    </font>
    <font>
      <u/>
      <sz val="11"/>
      <color theme="10"/>
      <name val="Calibri"/>
      <family val="2"/>
      <scheme val="minor"/>
    </font>
    <font>
      <u/>
      <sz val="11"/>
      <color theme="10"/>
      <name val="Arial"/>
      <family val="2"/>
    </font>
    <font>
      <b/>
      <sz val="11"/>
      <color rgb="FFFF0000"/>
      <name val="Arial"/>
      <family val="2"/>
    </font>
    <font>
      <sz val="11"/>
      <color rgb="FF000000"/>
      <name val="Arial"/>
      <family val="2"/>
    </font>
    <font>
      <b/>
      <sz val="11"/>
      <name val="Calibri"/>
      <family val="2"/>
      <scheme val="minor"/>
    </font>
    <font>
      <b/>
      <sz val="11"/>
      <color rgb="FF00B050"/>
      <name val="Calibri"/>
      <family val="2"/>
      <scheme val="minor"/>
    </font>
    <font>
      <b/>
      <sz val="10"/>
      <color rgb="FF000000"/>
      <name val="Calibri"/>
      <family val="2"/>
      <scheme val="minor"/>
    </font>
    <font>
      <sz val="11"/>
      <color rgb="FF00B050"/>
      <name val="Calibri"/>
      <family val="2"/>
      <scheme val="minor"/>
    </font>
    <font>
      <b/>
      <sz val="11"/>
      <color rgb="FFFF0000"/>
      <name val="Calibri"/>
      <family val="2"/>
      <scheme val="minor"/>
    </font>
    <font>
      <b/>
      <sz val="23"/>
      <name val="Arial"/>
      <family val="2"/>
    </font>
    <font>
      <sz val="12"/>
      <color theme="1"/>
      <name val="Arial"/>
      <family val="2"/>
    </font>
    <font>
      <b/>
      <sz val="12"/>
      <color rgb="FFFF0000"/>
      <name val="Arial"/>
      <family val="2"/>
    </font>
    <font>
      <sz val="11"/>
      <color theme="1"/>
      <name val="Calibri"/>
      <family val="2"/>
    </font>
    <font>
      <sz val="11"/>
      <color theme="1"/>
      <name val="Calibri"/>
      <family val="2"/>
      <scheme val="minor"/>
    </font>
    <font>
      <i/>
      <sz val="11"/>
      <color theme="1"/>
      <name val="Calibri"/>
      <family val="2"/>
      <scheme val="minor"/>
    </font>
    <font>
      <i/>
      <sz val="10"/>
      <color theme="1"/>
      <name val="Arial"/>
      <family val="2"/>
    </font>
    <font>
      <sz val="11"/>
      <name val="Calibri"/>
      <family val="2"/>
      <scheme val="minor"/>
    </font>
    <font>
      <sz val="11"/>
      <name val="Times New Roman"/>
      <family val="1"/>
    </font>
    <font>
      <b/>
      <vertAlign val="superscript"/>
      <sz val="11"/>
      <color theme="1"/>
      <name val="Arial"/>
      <family val="2"/>
    </font>
    <font>
      <vertAlign val="superscript"/>
      <sz val="11"/>
      <color theme="1"/>
      <name val="Calibri"/>
      <family val="2"/>
      <scheme val="minor"/>
    </font>
    <font>
      <sz val="14"/>
      <name val="Arial"/>
      <family val="2"/>
    </font>
    <font>
      <sz val="20"/>
      <color rgb="FFFF0000"/>
      <name val="Arial"/>
      <family val="2"/>
    </font>
    <font>
      <sz val="12"/>
      <color rgb="FFFF0000"/>
      <name val="Arial"/>
      <family val="2"/>
    </font>
    <font>
      <sz val="11"/>
      <color rgb="FFFF0000"/>
      <name val="Arial"/>
      <family val="2"/>
    </font>
    <font>
      <b/>
      <sz val="12"/>
      <name val="Arial"/>
      <family val="2"/>
    </font>
    <font>
      <sz val="12"/>
      <name val="Arial"/>
      <family val="2"/>
    </font>
    <font>
      <sz val="12"/>
      <color indexed="10"/>
      <name val="Arial"/>
      <family val="2"/>
    </font>
    <font>
      <b/>
      <i/>
      <sz val="12"/>
      <name val="Arial"/>
      <family val="2"/>
    </font>
    <font>
      <i/>
      <sz val="12"/>
      <name val="Arial"/>
      <family val="2"/>
    </font>
    <font>
      <i/>
      <sz val="12"/>
      <color indexed="10"/>
      <name val="Arial"/>
      <family val="2"/>
    </font>
    <font>
      <i/>
      <sz val="11"/>
      <color theme="1"/>
      <name val="Arial"/>
      <family val="2"/>
    </font>
    <font>
      <sz val="10"/>
      <name val="Arial"/>
      <family val="2"/>
    </font>
    <font>
      <u/>
      <sz val="10"/>
      <color indexed="12"/>
      <name val="Arial"/>
      <family val="2"/>
    </font>
    <font>
      <b/>
      <sz val="11"/>
      <color indexed="12"/>
      <name val="Arial"/>
      <family val="2"/>
    </font>
    <font>
      <b/>
      <sz val="11"/>
      <name val="Arial"/>
      <family val="2"/>
    </font>
    <font>
      <b/>
      <sz val="22"/>
      <color indexed="8"/>
      <name val="Arial"/>
      <family val="2"/>
    </font>
    <font>
      <sz val="24"/>
      <name val="Arial"/>
      <family val="2"/>
    </font>
    <font>
      <sz val="14"/>
      <color indexed="8"/>
      <name val="Arial"/>
      <family val="2"/>
    </font>
    <font>
      <sz val="11"/>
      <color indexed="8"/>
      <name val="Arial"/>
      <family val="2"/>
    </font>
    <font>
      <sz val="11"/>
      <color rgb="FFFF0000"/>
      <name val="Calibri"/>
      <family val="2"/>
      <scheme val="minor"/>
    </font>
    <font>
      <b/>
      <sz val="11"/>
      <color indexed="12"/>
      <name val="Calibri"/>
      <family val="2"/>
      <scheme val="minor"/>
    </font>
    <font>
      <vertAlign val="superscript"/>
      <sz val="11"/>
      <color theme="1"/>
      <name val="Arial"/>
      <family val="2"/>
    </font>
    <font>
      <vertAlign val="superscript"/>
      <sz val="11"/>
      <name val="Arial"/>
      <family val="2"/>
    </font>
    <font>
      <b/>
      <sz val="11"/>
      <color theme="10"/>
      <name val="Arial"/>
      <family val="2"/>
    </font>
    <font>
      <i/>
      <sz val="8"/>
      <color theme="1"/>
      <name val="Arial"/>
      <family val="2"/>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FF00"/>
        <bgColor indexed="64"/>
      </patternFill>
    </fill>
    <fill>
      <patternFill patternType="solid">
        <fgColor indexed="9"/>
        <bgColor indexed="64"/>
      </patternFill>
    </fill>
    <fill>
      <patternFill patternType="solid">
        <fgColor indexed="55"/>
        <bgColor indexed="64"/>
      </patternFill>
    </fill>
    <fill>
      <patternFill patternType="solid">
        <fgColor rgb="FFCCFFCC"/>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11" fillId="0" borderId="0" applyNumberFormat="0" applyFill="0" applyBorder="0" applyAlignment="0" applyProtection="0"/>
    <xf numFmtId="9" fontId="24" fillId="0" borderId="0" applyFont="0" applyFill="0" applyBorder="0" applyAlignment="0" applyProtection="0"/>
    <xf numFmtId="0" fontId="4" fillId="0" borderId="0"/>
    <xf numFmtId="0" fontId="28" fillId="0" borderId="0"/>
    <xf numFmtId="0" fontId="5" fillId="0" borderId="0"/>
    <xf numFmtId="0" fontId="7" fillId="0" borderId="0"/>
    <xf numFmtId="0" fontId="42" fillId="0" borderId="0"/>
    <xf numFmtId="0" fontId="43" fillId="0" borderId="0" applyNumberFormat="0" applyFill="0" applyBorder="0" applyAlignment="0" applyProtection="0">
      <alignment vertical="top"/>
      <protection locked="0"/>
    </xf>
    <xf numFmtId="43" fontId="24" fillId="0" borderId="0" applyFont="0" applyFill="0" applyBorder="0" applyAlignment="0" applyProtection="0"/>
  </cellStyleXfs>
  <cellXfs count="211">
    <xf numFmtId="0" fontId="0" fillId="0" borderId="0" xfId="0"/>
    <xf numFmtId="0" fontId="3" fillId="2" borderId="0" xfId="0" applyFont="1" applyFill="1"/>
    <xf numFmtId="3" fontId="3" fillId="2" borderId="0" xfId="0" applyNumberFormat="1" applyFont="1" applyFill="1"/>
    <xf numFmtId="0" fontId="2" fillId="2" borderId="0" xfId="0" applyFont="1" applyFill="1"/>
    <xf numFmtId="0" fontId="9" fillId="2" borderId="0" xfId="0" applyFont="1" applyFill="1"/>
    <xf numFmtId="0" fontId="10" fillId="2" borderId="0" xfId="0" applyFont="1" applyFill="1"/>
    <xf numFmtId="0" fontId="2" fillId="3" borderId="1" xfId="0" applyFont="1" applyFill="1" applyBorder="1"/>
    <xf numFmtId="0" fontId="2" fillId="4" borderId="1" xfId="0" applyFont="1" applyFill="1" applyBorder="1"/>
    <xf numFmtId="0" fontId="3" fillId="2" borderId="0" xfId="0" applyFont="1" applyFill="1" applyAlignment="1">
      <alignment wrapText="1"/>
    </xf>
    <xf numFmtId="0" fontId="3" fillId="2" borderId="3" xfId="0" applyFont="1" applyFill="1" applyBorder="1" applyAlignment="1">
      <alignment wrapText="1"/>
    </xf>
    <xf numFmtId="0" fontId="3" fillId="2" borderId="3" xfId="0" applyFont="1" applyFill="1" applyBorder="1"/>
    <xf numFmtId="0" fontId="3" fillId="2" borderId="3" xfId="0" applyFont="1" applyFill="1" applyBorder="1" applyAlignment="1">
      <alignment vertical="top" wrapText="1"/>
    </xf>
    <xf numFmtId="0" fontId="3" fillId="2" borderId="3" xfId="0" applyFont="1" applyFill="1" applyBorder="1" applyAlignment="1">
      <alignment horizontal="left" vertical="top" wrapText="1"/>
    </xf>
    <xf numFmtId="0" fontId="3" fillId="2" borderId="4" xfId="0" applyFont="1" applyFill="1" applyBorder="1"/>
    <xf numFmtId="0" fontId="13" fillId="2" borderId="0" xfId="0" applyFont="1" applyFill="1" applyAlignment="1">
      <alignment horizontal="left" vertical="top"/>
    </xf>
    <xf numFmtId="0" fontId="14" fillId="0" borderId="0" xfId="0" applyFont="1" applyAlignment="1">
      <alignment vertical="center"/>
    </xf>
    <xf numFmtId="0" fontId="0" fillId="2" borderId="0" xfId="0" applyFill="1"/>
    <xf numFmtId="0" fontId="8" fillId="2" borderId="0" xfId="0" applyFont="1" applyFill="1"/>
    <xf numFmtId="0" fontId="15" fillId="2" borderId="0" xfId="0" applyFont="1" applyFill="1"/>
    <xf numFmtId="0" fontId="17" fillId="0" borderId="0" xfId="0" applyFont="1" applyAlignment="1">
      <alignment horizontal="center" vertical="center"/>
    </xf>
    <xf numFmtId="0" fontId="18" fillId="2" borderId="0" xfId="0" applyFont="1" applyFill="1" applyAlignment="1">
      <alignment vertical="top" wrapText="1"/>
    </xf>
    <xf numFmtId="0" fontId="1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12" fillId="2" borderId="0" xfId="1" applyFont="1" applyFill="1" applyAlignment="1">
      <alignment vertical="center"/>
    </xf>
    <xf numFmtId="0" fontId="21" fillId="2" borderId="0" xfId="0" applyFont="1" applyFill="1" applyAlignment="1">
      <alignment vertical="center"/>
    </xf>
    <xf numFmtId="0" fontId="12" fillId="2" borderId="0" xfId="1" applyFont="1" applyFill="1"/>
    <xf numFmtId="0" fontId="13" fillId="0" borderId="0" xfId="0" applyFont="1" applyAlignment="1">
      <alignment horizontal="left" vertical="center"/>
    </xf>
    <xf numFmtId="0" fontId="3" fillId="2" borderId="2" xfId="0" applyFont="1" applyFill="1" applyBorder="1" applyAlignment="1">
      <alignment horizontal="left" vertical="top" wrapText="1"/>
    </xf>
    <xf numFmtId="0" fontId="11" fillId="2" borderId="4" xfId="1" applyFill="1" applyBorder="1" applyAlignment="1">
      <alignment wrapText="1"/>
    </xf>
    <xf numFmtId="0" fontId="3" fillId="2" borderId="2" xfId="0" applyFont="1" applyFill="1" applyBorder="1" applyAlignment="1">
      <alignment vertical="top" wrapText="1"/>
    </xf>
    <xf numFmtId="164" fontId="20" fillId="5" borderId="0" xfId="0" applyNumberFormat="1" applyFont="1" applyFill="1" applyAlignment="1">
      <alignment horizontal="left"/>
    </xf>
    <xf numFmtId="49" fontId="4" fillId="5" borderId="0" xfId="0" applyNumberFormat="1" applyFont="1" applyFill="1" applyAlignment="1">
      <alignment horizontal="right"/>
    </xf>
    <xf numFmtId="0" fontId="3" fillId="5" borderId="0" xfId="0" applyFont="1" applyFill="1"/>
    <xf numFmtId="0" fontId="12" fillId="5" borderId="0" xfId="1" applyFont="1" applyFill="1"/>
    <xf numFmtId="0" fontId="3" fillId="5" borderId="2" xfId="0"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9" fontId="5" fillId="0" borderId="0" xfId="2" applyFont="1" applyFill="1" applyBorder="1" applyAlignment="1">
      <alignment horizontal="left" vertical="top" wrapText="1"/>
    </xf>
    <xf numFmtId="165" fontId="5" fillId="0" borderId="0" xfId="2" applyNumberFormat="1" applyFont="1" applyFill="1" applyBorder="1" applyAlignment="1">
      <alignment horizontal="left" vertical="top" wrapText="1"/>
    </xf>
    <xf numFmtId="0" fontId="2" fillId="0" borderId="0" xfId="0" applyFont="1" applyFill="1" applyAlignment="1"/>
    <xf numFmtId="0" fontId="1" fillId="0" borderId="0" xfId="0" applyFont="1" applyFill="1" applyAlignment="1">
      <alignment horizontal="center"/>
    </xf>
    <xf numFmtId="0" fontId="5" fillId="0" borderId="0" xfId="0" applyFont="1" applyFill="1"/>
    <xf numFmtId="165" fontId="5" fillId="0" borderId="0" xfId="2" applyNumberFormat="1" applyFont="1" applyFill="1" applyBorder="1"/>
    <xf numFmtId="165" fontId="5" fillId="0" borderId="0" xfId="2" applyNumberFormat="1" applyFont="1" applyFill="1"/>
    <xf numFmtId="9" fontId="5" fillId="0" borderId="0" xfId="2" applyFont="1" applyFill="1"/>
    <xf numFmtId="0" fontId="5" fillId="0" borderId="0" xfId="0" applyFont="1" applyFill="1" applyBorder="1"/>
    <xf numFmtId="0" fontId="5" fillId="0" borderId="0" xfId="0" applyFont="1" applyFill="1" applyAlignment="1"/>
    <xf numFmtId="0" fontId="5" fillId="0" borderId="0" xfId="0" applyFont="1" applyFill="1" applyAlignment="1">
      <alignment horizontal="left" wrapText="1"/>
    </xf>
    <xf numFmtId="9" fontId="5" fillId="0" borderId="0" xfId="2" applyFont="1" applyFill="1" applyAlignment="1">
      <alignment horizontal="left" wrapText="1"/>
    </xf>
    <xf numFmtId="0" fontId="5" fillId="0" borderId="0" xfId="0" applyFont="1" applyFill="1" applyBorder="1" applyAlignment="1">
      <alignment horizontal="left" wrapText="1"/>
    </xf>
    <xf numFmtId="0" fontId="1" fillId="0" borderId="0" xfId="0" applyFont="1" applyFill="1" applyAlignment="1"/>
    <xf numFmtId="0" fontId="1" fillId="0" borderId="0" xfId="0" applyFont="1" applyFill="1"/>
    <xf numFmtId="165" fontId="1" fillId="0" borderId="0" xfId="2" applyNumberFormat="1" applyFont="1" applyFill="1" applyBorder="1" applyAlignment="1">
      <alignment horizontal="center"/>
    </xf>
    <xf numFmtId="165" fontId="1" fillId="0" borderId="0" xfId="2" applyNumberFormat="1" applyFont="1" applyFill="1" applyAlignment="1">
      <alignment horizontal="center"/>
    </xf>
    <xf numFmtId="0" fontId="26" fillId="0" borderId="0" xfId="0" applyFont="1" applyFill="1"/>
    <xf numFmtId="0" fontId="26" fillId="0" borderId="0" xfId="0" applyFont="1" applyFill="1" applyBorder="1"/>
    <xf numFmtId="0" fontId="3" fillId="2" borderId="0" xfId="0" applyFont="1" applyFill="1" applyBorder="1" applyAlignment="1">
      <alignment vertical="center"/>
    </xf>
    <xf numFmtId="0" fontId="33" fillId="2" borderId="0" xfId="0" applyFont="1" applyFill="1" applyBorder="1" applyAlignment="1">
      <alignment vertical="center" wrapText="1"/>
    </xf>
    <xf numFmtId="0" fontId="34" fillId="2" borderId="0" xfId="0" applyFont="1" applyFill="1" applyBorder="1" applyAlignment="1">
      <alignment vertical="center"/>
    </xf>
    <xf numFmtId="0" fontId="36" fillId="2" borderId="0" xfId="0" applyFont="1" applyFill="1" applyBorder="1" applyAlignment="1">
      <alignment horizontal="left" vertical="center"/>
    </xf>
    <xf numFmtId="0" fontId="37" fillId="2" borderId="0" xfId="0" applyFont="1" applyFill="1" applyBorder="1" applyAlignment="1">
      <alignment vertical="center"/>
    </xf>
    <xf numFmtId="0" fontId="26" fillId="2" borderId="0" xfId="5" applyFont="1" applyFill="1" applyBorder="1" applyAlignment="1">
      <alignment horizontal="left"/>
    </xf>
    <xf numFmtId="0" fontId="38" fillId="2" borderId="0" xfId="1" applyFont="1" applyFill="1" applyBorder="1" applyAlignment="1">
      <alignment horizontal="left"/>
    </xf>
    <xf numFmtId="0" fontId="39" fillId="2" borderId="0" xfId="0" applyFont="1" applyFill="1" applyBorder="1" applyAlignment="1">
      <alignment horizontal="left" vertical="center"/>
    </xf>
    <xf numFmtId="0" fontId="40" fillId="2" borderId="0" xfId="0" applyFont="1" applyFill="1" applyBorder="1" applyAlignment="1">
      <alignment vertical="center"/>
    </xf>
    <xf numFmtId="0" fontId="41" fillId="2" borderId="0" xfId="0" applyFont="1" applyFill="1" applyBorder="1" applyAlignment="1">
      <alignment vertical="center"/>
    </xf>
    <xf numFmtId="0" fontId="35" fillId="2" borderId="0" xfId="1" applyFont="1" applyFill="1" applyBorder="1" applyAlignment="1">
      <alignment horizontal="left"/>
    </xf>
    <xf numFmtId="0" fontId="21" fillId="2" borderId="0" xfId="0" applyFont="1" applyFill="1" applyBorder="1" applyAlignment="1">
      <alignment horizontal="center" vertical="center"/>
    </xf>
    <xf numFmtId="0" fontId="39" fillId="2" borderId="0" xfId="0" applyFont="1" applyFill="1" applyBorder="1" applyAlignment="1">
      <alignment vertical="center"/>
    </xf>
    <xf numFmtId="0" fontId="36" fillId="2" borderId="0" xfId="0" applyFont="1" applyFill="1" applyBorder="1" applyAlignment="1">
      <alignment horizontal="center" vertical="center"/>
    </xf>
    <xf numFmtId="0" fontId="36"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21" fillId="2" borderId="0" xfId="0" applyFont="1" applyFill="1" applyBorder="1" applyAlignment="1">
      <alignment vertical="center"/>
    </xf>
    <xf numFmtId="0" fontId="11" fillId="2" borderId="0" xfId="1" applyFill="1" applyBorder="1"/>
    <xf numFmtId="0" fontId="11" fillId="2" borderId="0" xfId="1" applyFill="1" applyBorder="1" applyAlignment="1">
      <alignment horizontal="left"/>
    </xf>
    <xf numFmtId="0" fontId="31" fillId="2" borderId="0" xfId="0" applyFont="1" applyFill="1" applyBorder="1" applyAlignment="1">
      <alignment vertical="center" wrapText="1"/>
    </xf>
    <xf numFmtId="0" fontId="32" fillId="2" borderId="0" xfId="0" applyFont="1" applyFill="1" applyBorder="1" applyAlignment="1">
      <alignment vertical="center" wrapText="1"/>
    </xf>
    <xf numFmtId="0" fontId="42" fillId="6" borderId="0" xfId="7" applyFill="1"/>
    <xf numFmtId="0" fontId="42" fillId="7" borderId="0" xfId="7" applyFill="1"/>
    <xf numFmtId="0" fontId="35" fillId="6" borderId="0" xfId="7" applyFont="1" applyFill="1" applyAlignment="1"/>
    <xf numFmtId="0" fontId="44" fillId="6" borderId="0" xfId="8" applyFont="1" applyFill="1" applyAlignment="1" applyProtection="1"/>
    <xf numFmtId="0" fontId="45" fillId="7" borderId="0" xfId="7" applyFont="1" applyFill="1"/>
    <xf numFmtId="0" fontId="45" fillId="6" borderId="0" xfId="8" applyFont="1" applyFill="1" applyAlignment="1" applyProtection="1"/>
    <xf numFmtId="0" fontId="45" fillId="6" borderId="0" xfId="7" applyFont="1" applyFill="1"/>
    <xf numFmtId="0" fontId="9" fillId="0" borderId="0" xfId="7" applyFont="1"/>
    <xf numFmtId="0" fontId="44" fillId="7" borderId="0" xfId="8" applyFont="1" applyFill="1" applyAlignment="1" applyProtection="1"/>
    <xf numFmtId="0" fontId="46" fillId="0" borderId="0" xfId="7" applyFont="1"/>
    <xf numFmtId="0" fontId="47" fillId="0" borderId="0" xfId="7" applyFont="1"/>
    <xf numFmtId="0" fontId="48" fillId="0" borderId="0" xfId="7" applyFont="1"/>
    <xf numFmtId="0" fontId="49" fillId="0" borderId="0" xfId="7" applyFont="1"/>
    <xf numFmtId="0" fontId="4" fillId="0" borderId="0" xfId="7" applyFont="1" applyAlignment="1">
      <alignment vertical="center"/>
    </xf>
    <xf numFmtId="0" fontId="43" fillId="0" borderId="0" xfId="8" applyAlignment="1" applyProtection="1"/>
    <xf numFmtId="0" fontId="9" fillId="0" borderId="0" xfId="7" applyFont="1" applyAlignment="1">
      <alignment horizontal="center"/>
    </xf>
    <xf numFmtId="0" fontId="45" fillId="0" borderId="0" xfId="7" applyFont="1" applyFill="1"/>
    <xf numFmtId="0" fontId="44" fillId="0" borderId="0" xfId="8" applyFont="1" applyFill="1" applyAlignment="1" applyProtection="1"/>
    <xf numFmtId="0" fontId="46" fillId="0" borderId="0" xfId="7" applyFont="1" applyAlignment="1">
      <alignment horizontal="center"/>
    </xf>
    <xf numFmtId="0" fontId="35" fillId="6" borderId="0" xfId="0" applyFont="1" applyFill="1" applyAlignment="1"/>
    <xf numFmtId="0" fontId="11" fillId="2" borderId="0" xfId="1" applyFill="1" applyBorder="1" applyAlignment="1"/>
    <xf numFmtId="0" fontId="8" fillId="0" borderId="11" xfId="0" applyFont="1" applyFill="1" applyBorder="1" applyAlignment="1">
      <alignment horizontal="left"/>
    </xf>
    <xf numFmtId="0" fontId="0" fillId="0" borderId="0" xfId="0" applyFill="1" applyBorder="1" applyAlignment="1">
      <alignment horizontal="left"/>
    </xf>
    <xf numFmtId="9" fontId="5" fillId="0" borderId="0" xfId="2" applyFont="1" applyFill="1" applyBorder="1"/>
    <xf numFmtId="0" fontId="0" fillId="0" borderId="11" xfId="0" applyFont="1" applyFill="1" applyBorder="1" applyAlignment="1">
      <alignment horizontal="left" indent="1"/>
    </xf>
    <xf numFmtId="0" fontId="0" fillId="0" borderId="0" xfId="0" applyFont="1" applyFill="1" applyBorder="1" applyAlignment="1">
      <alignment horizontal="left"/>
    </xf>
    <xf numFmtId="0" fontId="25" fillId="0" borderId="11" xfId="0" applyFont="1" applyFill="1" applyBorder="1" applyAlignment="1">
      <alignment horizontal="left" indent="2"/>
    </xf>
    <xf numFmtId="0" fontId="25" fillId="0" borderId="0" xfId="0" applyFont="1" applyFill="1" applyBorder="1" applyAlignment="1">
      <alignment horizontal="left"/>
    </xf>
    <xf numFmtId="0" fontId="0" fillId="0" borderId="11" xfId="0" applyFill="1" applyBorder="1" applyAlignment="1">
      <alignment horizontal="left" indent="1"/>
    </xf>
    <xf numFmtId="165" fontId="0" fillId="0" borderId="11" xfId="2" applyNumberFormat="1" applyFont="1" applyFill="1" applyBorder="1" applyAlignment="1">
      <alignment horizontal="left" indent="1"/>
    </xf>
    <xf numFmtId="165" fontId="0" fillId="0" borderId="0" xfId="2" applyNumberFormat="1" applyFont="1" applyFill="1" applyBorder="1" applyAlignment="1">
      <alignment horizontal="left"/>
    </xf>
    <xf numFmtId="0" fontId="5" fillId="0" borderId="13" xfId="0" applyFont="1" applyFill="1" applyBorder="1"/>
    <xf numFmtId="0" fontId="5" fillId="0" borderId="14" xfId="0" applyFont="1" applyFill="1" applyBorder="1" applyAlignment="1"/>
    <xf numFmtId="0" fontId="23" fillId="0" borderId="14" xfId="0" applyFont="1" applyFill="1" applyBorder="1" applyAlignment="1">
      <alignment horizontal="left"/>
    </xf>
    <xf numFmtId="165" fontId="23" fillId="0" borderId="14" xfId="2" applyNumberFormat="1" applyFont="1" applyFill="1" applyBorder="1"/>
    <xf numFmtId="10" fontId="23" fillId="0" borderId="14" xfId="0" applyNumberFormat="1" applyFont="1" applyFill="1" applyBorder="1"/>
    <xf numFmtId="0" fontId="5" fillId="0" borderId="14" xfId="0" applyFont="1" applyFill="1" applyBorder="1"/>
    <xf numFmtId="9" fontId="5" fillId="0" borderId="14" xfId="2" applyFont="1" applyFill="1" applyBorder="1"/>
    <xf numFmtId="0" fontId="5" fillId="8" borderId="6" xfId="0" applyFont="1" applyFill="1" applyBorder="1"/>
    <xf numFmtId="0" fontId="5" fillId="8" borderId="7" xfId="0" applyFont="1" applyFill="1" applyBorder="1" applyAlignment="1"/>
    <xf numFmtId="0" fontId="5" fillId="8" borderId="9" xfId="0" applyFont="1" applyFill="1" applyBorder="1" applyAlignment="1">
      <alignment horizontal="left" wrapText="1"/>
    </xf>
    <xf numFmtId="0" fontId="5" fillId="8" borderId="5" xfId="0" applyFont="1" applyFill="1" applyBorder="1" applyAlignment="1">
      <alignment horizontal="left" wrapText="1"/>
    </xf>
    <xf numFmtId="165" fontId="5" fillId="0" borderId="5" xfId="2" applyNumberFormat="1" applyFont="1" applyFill="1" applyBorder="1"/>
    <xf numFmtId="9" fontId="26" fillId="0" borderId="0" xfId="2" applyFont="1" applyFill="1" applyBorder="1"/>
    <xf numFmtId="165" fontId="5" fillId="0" borderId="0" xfId="2" applyNumberFormat="1" applyFont="1" applyFill="1" applyBorder="1"/>
    <xf numFmtId="0" fontId="5" fillId="0" borderId="0" xfId="0" applyFont="1" applyFill="1" applyBorder="1"/>
    <xf numFmtId="0" fontId="0" fillId="0" borderId="0" xfId="0" applyFont="1" applyFill="1"/>
    <xf numFmtId="0" fontId="0" fillId="2" borderId="0" xfId="0" applyFont="1" applyFill="1" applyBorder="1" applyAlignment="1">
      <alignment vertical="center"/>
    </xf>
    <xf numFmtId="0" fontId="50" fillId="2" borderId="0" xfId="0" applyFont="1" applyFill="1" applyBorder="1" applyAlignment="1">
      <alignment vertical="center"/>
    </xf>
    <xf numFmtId="0" fontId="25" fillId="2" borderId="0" xfId="0" applyFont="1" applyFill="1" applyBorder="1" applyAlignment="1">
      <alignment vertical="center"/>
    </xf>
    <xf numFmtId="0" fontId="15" fillId="7" borderId="0" xfId="7" applyFont="1" applyFill="1"/>
    <xf numFmtId="0" fontId="51" fillId="7" borderId="0" xfId="8" applyFont="1" applyFill="1" applyAlignment="1" applyProtection="1"/>
    <xf numFmtId="0" fontId="0" fillId="0" borderId="15" xfId="0" applyFont="1" applyFill="1" applyBorder="1"/>
    <xf numFmtId="0" fontId="0" fillId="0" borderId="0" xfId="0" applyNumberFormat="1" applyFont="1" applyFill="1" applyBorder="1" applyAlignment="1">
      <alignment horizontal="left" vertical="top" wrapText="1"/>
    </xf>
    <xf numFmtId="0" fontId="27" fillId="7" borderId="0" xfId="7" applyFont="1" applyFill="1"/>
    <xf numFmtId="0" fontId="3" fillId="0" borderId="0" xfId="0" applyFont="1" applyFill="1" applyBorder="1" applyAlignment="1">
      <alignment horizontal="left"/>
    </xf>
    <xf numFmtId="165" fontId="3" fillId="0" borderId="0" xfId="2" applyNumberFormat="1" applyFont="1" applyFill="1" applyBorder="1"/>
    <xf numFmtId="0" fontId="3" fillId="0" borderId="0" xfId="0" applyNumberFormat="1" applyFont="1" applyFill="1" applyBorder="1"/>
    <xf numFmtId="2" fontId="3" fillId="0" borderId="0" xfId="2" applyNumberFormat="1" applyFont="1" applyFill="1" applyBorder="1"/>
    <xf numFmtId="2" fontId="3" fillId="0" borderId="12" xfId="0" applyNumberFormat="1" applyFont="1" applyFill="1" applyBorder="1"/>
    <xf numFmtId="0" fontId="3" fillId="0" borderId="12" xfId="0" applyFont="1" applyFill="1" applyBorder="1"/>
    <xf numFmtId="0" fontId="41" fillId="0" borderId="0" xfId="0" applyFont="1" applyFill="1" applyBorder="1" applyAlignment="1">
      <alignment horizontal="left"/>
    </xf>
    <xf numFmtId="165" fontId="41" fillId="0" borderId="0" xfId="2" applyNumberFormat="1" applyFont="1" applyFill="1" applyBorder="1"/>
    <xf numFmtId="165" fontId="3" fillId="0" borderId="5" xfId="2" applyNumberFormat="1" applyFont="1" applyFill="1" applyBorder="1" applyAlignment="1">
      <alignment horizontal="left"/>
    </xf>
    <xf numFmtId="165" fontId="3" fillId="0" borderId="5" xfId="2" applyNumberFormat="1" applyFont="1" applyFill="1" applyBorder="1"/>
    <xf numFmtId="165" fontId="3" fillId="0" borderId="10" xfId="2" applyNumberFormat="1" applyFont="1" applyFill="1" applyBorder="1"/>
    <xf numFmtId="0" fontId="3" fillId="8" borderId="7" xfId="0" applyFont="1" applyFill="1" applyBorder="1" applyAlignment="1"/>
    <xf numFmtId="0" fontId="3" fillId="8"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5" xfId="0" applyFont="1" applyFill="1" applyBorder="1" applyAlignment="1">
      <alignment horizontal="left" wrapText="1"/>
    </xf>
    <xf numFmtId="165" fontId="3" fillId="8" borderId="5" xfId="2" applyNumberFormat="1" applyFont="1" applyFill="1" applyBorder="1" applyAlignment="1">
      <alignment horizontal="left" vertical="center" wrapText="1"/>
    </xf>
    <xf numFmtId="0" fontId="3" fillId="8" borderId="5" xfId="0" applyFont="1" applyFill="1" applyBorder="1" applyAlignment="1">
      <alignment horizontal="right" vertical="center" wrapText="1"/>
    </xf>
    <xf numFmtId="9" fontId="4" fillId="8" borderId="5" xfId="0" quotePrefix="1" applyNumberFormat="1" applyFont="1" applyFill="1" applyBorder="1" applyAlignment="1">
      <alignment horizontal="right" vertical="center" wrapText="1"/>
    </xf>
    <xf numFmtId="165" fontId="3" fillId="8" borderId="5" xfId="2" applyNumberFormat="1" applyFont="1" applyFill="1" applyBorder="1" applyAlignment="1">
      <alignment horizontal="right" vertical="center" wrapText="1"/>
    </xf>
    <xf numFmtId="165" fontId="3" fillId="0" borderId="0" xfId="2" applyNumberFormat="1" applyFont="1" applyFill="1" applyBorder="1" applyAlignment="1">
      <alignment horizontal="left"/>
    </xf>
    <xf numFmtId="165" fontId="3" fillId="0" borderId="12" xfId="2" applyNumberFormat="1" applyFont="1" applyFill="1" applyBorder="1"/>
    <xf numFmtId="0" fontId="3" fillId="0" borderId="0" xfId="0" applyFont="1" applyFill="1"/>
    <xf numFmtId="0" fontId="2" fillId="0" borderId="11" xfId="0" applyFont="1" applyFill="1" applyBorder="1" applyAlignment="1">
      <alignment horizontal="left"/>
    </xf>
    <xf numFmtId="0" fontId="3" fillId="0" borderId="11" xfId="0" applyFont="1" applyFill="1" applyBorder="1" applyAlignment="1">
      <alignment horizontal="left" indent="1"/>
    </xf>
    <xf numFmtId="0" fontId="41" fillId="0" borderId="11" xfId="0" applyFont="1" applyFill="1" applyBorder="1" applyAlignment="1">
      <alignment horizontal="left" indent="2"/>
    </xf>
    <xf numFmtId="165" fontId="3" fillId="0" borderId="11" xfId="2" applyNumberFormat="1" applyFont="1" applyFill="1" applyBorder="1" applyAlignment="1">
      <alignment horizontal="left" indent="1"/>
    </xf>
    <xf numFmtId="0" fontId="3" fillId="0" borderId="14" xfId="0" applyFont="1" applyFill="1" applyBorder="1" applyAlignment="1">
      <alignment horizontal="left"/>
    </xf>
    <xf numFmtId="165" fontId="3" fillId="0" borderId="14" xfId="2" applyNumberFormat="1" applyFont="1" applyFill="1" applyBorder="1"/>
    <xf numFmtId="10" fontId="3" fillId="0" borderId="14" xfId="0" applyNumberFormat="1" applyFont="1" applyFill="1" applyBorder="1"/>
    <xf numFmtId="0" fontId="3" fillId="0" borderId="15" xfId="0" applyFont="1" applyFill="1" applyBorder="1"/>
    <xf numFmtId="0" fontId="3" fillId="0" borderId="0" xfId="0" applyNumberFormat="1" applyFont="1" applyFill="1" applyBorder="1" applyAlignment="1">
      <alignment horizontal="left" vertical="top" wrapText="1"/>
    </xf>
    <xf numFmtId="0" fontId="3" fillId="0" borderId="0" xfId="0" applyFont="1" applyFill="1" applyBorder="1" applyAlignment="1"/>
    <xf numFmtId="0" fontId="3" fillId="0" borderId="0" xfId="0" applyFont="1" applyFill="1" applyBorder="1"/>
    <xf numFmtId="165" fontId="3" fillId="0" borderId="9" xfId="2" applyNumberFormat="1" applyFont="1" applyFill="1" applyBorder="1" applyAlignment="1">
      <alignment horizontal="left" indent="1"/>
    </xf>
    <xf numFmtId="0" fontId="41" fillId="0" borderId="0" xfId="0" applyNumberFormat="1" applyFont="1" applyFill="1" applyBorder="1" applyAlignment="1">
      <alignment horizontal="right"/>
    </xf>
    <xf numFmtId="165" fontId="41" fillId="0" borderId="0" xfId="2" applyNumberFormat="1" applyFont="1" applyFill="1" applyBorder="1" applyAlignment="1">
      <alignment horizontal="right"/>
    </xf>
    <xf numFmtId="0" fontId="3" fillId="0" borderId="0" xfId="0" quotePrefix="1" applyFont="1" applyFill="1" applyAlignment="1">
      <alignment vertical="top"/>
    </xf>
    <xf numFmtId="0" fontId="3" fillId="0" borderId="0" xfId="0" applyFont="1" applyFill="1" applyAlignment="1">
      <alignment vertical="top"/>
    </xf>
    <xf numFmtId="0" fontId="3" fillId="0" borderId="0" xfId="0" applyFont="1" applyFill="1" applyBorder="1" applyAlignment="1">
      <alignment vertical="top" wrapText="1"/>
    </xf>
    <xf numFmtId="166" fontId="3" fillId="0" borderId="0" xfId="0" applyNumberFormat="1" applyFont="1" applyFill="1"/>
    <xf numFmtId="0" fontId="3" fillId="0" borderId="0" xfId="0" applyFont="1" applyFill="1" applyAlignment="1">
      <alignment vertical="top" wrapText="1"/>
    </xf>
    <xf numFmtId="0" fontId="3" fillId="0" borderId="0" xfId="0" applyNumberFormat="1" applyFont="1" applyFill="1" applyBorder="1" applyAlignment="1">
      <alignment horizontal="right"/>
    </xf>
    <xf numFmtId="165" fontId="3" fillId="0" borderId="0" xfId="2" applyNumberFormat="1" applyFont="1" applyFill="1" applyBorder="1" applyAlignment="1">
      <alignment horizontal="right"/>
    </xf>
    <xf numFmtId="165" fontId="3" fillId="0" borderId="5" xfId="2" applyNumberFormat="1" applyFont="1" applyFill="1" applyBorder="1" applyAlignment="1">
      <alignment horizontal="right"/>
    </xf>
    <xf numFmtId="0" fontId="3" fillId="0" borderId="0" xfId="0" applyFont="1" applyBorder="1"/>
    <xf numFmtId="2" fontId="3" fillId="0" borderId="12" xfId="0" quotePrefix="1" applyNumberFormat="1" applyFont="1" applyFill="1" applyBorder="1" applyAlignment="1">
      <alignment horizontal="right"/>
    </xf>
    <xf numFmtId="0" fontId="3" fillId="0" borderId="12" xfId="0" applyFont="1" applyBorder="1"/>
    <xf numFmtId="165" fontId="41" fillId="0" borderId="0" xfId="2" applyNumberFormat="1" applyFont="1" applyFill="1" applyAlignment="1">
      <alignment horizontal="right"/>
    </xf>
    <xf numFmtId="0" fontId="41" fillId="0" borderId="12" xfId="0" applyFont="1" applyFill="1" applyBorder="1"/>
    <xf numFmtId="0" fontId="54" fillId="6" borderId="0" xfId="1" applyFont="1" applyFill="1" applyAlignment="1" applyProtection="1"/>
    <xf numFmtId="3" fontId="3" fillId="0" borderId="0" xfId="0" applyNumberFormat="1" applyFont="1" applyFill="1" applyBorder="1"/>
    <xf numFmtId="3" fontId="41" fillId="0" borderId="0" xfId="0" applyNumberFormat="1" applyFont="1" applyFill="1" applyBorder="1"/>
    <xf numFmtId="3" fontId="3" fillId="0" borderId="0" xfId="9" applyNumberFormat="1" applyFont="1" applyFill="1" applyBorder="1"/>
    <xf numFmtId="3" fontId="41" fillId="0" borderId="0" xfId="9" applyNumberFormat="1" applyFont="1" applyFill="1" applyBorder="1"/>
    <xf numFmtId="167" fontId="3" fillId="0" borderId="0" xfId="9" applyNumberFormat="1" applyFont="1" applyFill="1" applyBorder="1"/>
    <xf numFmtId="167" fontId="41" fillId="0" borderId="0" xfId="9" applyNumberFormat="1" applyFont="1" applyFill="1" applyBorder="1"/>
    <xf numFmtId="3" fontId="41"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41" fillId="0" borderId="0" xfId="2" applyNumberFormat="1" applyFont="1" applyFill="1" applyBorder="1" applyAlignment="1">
      <alignment horizontal="right"/>
    </xf>
    <xf numFmtId="3" fontId="3" fillId="0" borderId="0" xfId="2" applyNumberFormat="1" applyFont="1" applyFill="1" applyBorder="1"/>
    <xf numFmtId="0" fontId="3" fillId="0" borderId="0" xfId="4" quotePrefix="1" applyFont="1" applyFill="1" applyAlignment="1">
      <alignment horizontal="left"/>
    </xf>
    <xf numFmtId="0" fontId="3" fillId="0" borderId="0" xfId="4" applyFont="1" applyFill="1" applyAlignment="1">
      <alignment horizontal="left"/>
    </xf>
    <xf numFmtId="0" fontId="55" fillId="0" borderId="0" xfId="0" applyFont="1" applyFill="1" applyAlignment="1">
      <alignment horizontal="right"/>
    </xf>
    <xf numFmtId="0" fontId="7" fillId="7" borderId="0" xfId="7" applyFont="1" applyFill="1"/>
    <xf numFmtId="0" fontId="52" fillId="0" borderId="0" xfId="0" applyFont="1" applyFill="1"/>
    <xf numFmtId="0" fontId="4" fillId="2" borderId="0" xfId="0" applyFont="1" applyFill="1" applyAlignment="1">
      <alignment horizontal="left" vertical="top" wrapText="1"/>
    </xf>
    <xf numFmtId="0" fontId="22" fillId="2" borderId="0" xfId="0" applyFont="1" applyFill="1" applyAlignment="1">
      <alignment horizontal="center"/>
    </xf>
    <xf numFmtId="0" fontId="3" fillId="5" borderId="0" xfId="0" applyFont="1" applyFill="1" applyAlignment="1">
      <alignment horizontal="left" vertical="top" wrapText="1"/>
    </xf>
    <xf numFmtId="0" fontId="16" fillId="2" borderId="0" xfId="0" applyFont="1" applyFill="1" applyAlignment="1">
      <alignment horizontal="left"/>
    </xf>
    <xf numFmtId="0" fontId="18" fillId="2" borderId="0" xfId="0" applyFont="1" applyFill="1" applyAlignment="1">
      <alignment horizontal="center" vertical="top" wrapText="1"/>
    </xf>
    <xf numFmtId="0" fontId="3" fillId="0" borderId="0" xfId="0" applyFont="1" applyFill="1" applyAlignment="1">
      <alignment horizontal="left" vertical="top" wrapText="1"/>
    </xf>
    <xf numFmtId="2" fontId="3" fillId="8" borderId="8" xfId="0" applyNumberFormat="1" applyFont="1" applyFill="1" applyBorder="1" applyAlignment="1">
      <alignment horizontal="center" vertical="center" wrapText="1"/>
    </xf>
    <xf numFmtId="2" fontId="3" fillId="8" borderId="10" xfId="0" applyNumberFormat="1" applyFont="1" applyFill="1" applyBorder="1" applyAlignment="1">
      <alignment horizontal="center" vertical="center" wrapText="1"/>
    </xf>
    <xf numFmtId="0" fontId="3" fillId="0" borderId="0" xfId="3" applyFont="1" applyFill="1" applyAlignment="1">
      <alignment horizontal="left"/>
    </xf>
    <xf numFmtId="0" fontId="3" fillId="0" borderId="0" xfId="4" quotePrefix="1" applyFont="1" applyFill="1" applyAlignment="1">
      <alignment horizontal="left"/>
    </xf>
    <xf numFmtId="0" fontId="3" fillId="0" borderId="0" xfId="4" applyFont="1" applyFill="1" applyAlignment="1">
      <alignment horizontal="left"/>
    </xf>
    <xf numFmtId="0" fontId="3" fillId="8" borderId="7" xfId="0" applyFont="1" applyFill="1" applyBorder="1" applyAlignment="1">
      <alignment horizontal="center" vertical="center" wrapText="1"/>
    </xf>
    <xf numFmtId="0" fontId="5" fillId="0" borderId="0" xfId="0" applyFont="1" applyFill="1" applyAlignment="1">
      <alignment horizontal="left" vertical="top" wrapText="1"/>
    </xf>
  </cellXfs>
  <cellStyles count="10">
    <cellStyle name="Comma" xfId="9" builtinId="3"/>
    <cellStyle name="Hyperlink" xfId="1" builtinId="8"/>
    <cellStyle name="Hyperlink 2" xfId="8"/>
    <cellStyle name="Normal" xfId="0" builtinId="0"/>
    <cellStyle name="Normal 2" xfId="4"/>
    <cellStyle name="Normal 2 2" xfId="5"/>
    <cellStyle name="Normal 3" xfId="7"/>
    <cellStyle name="Normal 4" xfId="6"/>
    <cellStyle name="Normal_MoJ Staff Equalities Report - Annex of NOMS tables" xfId="3"/>
    <cellStyle name="Percent" xfId="2" builtinId="5"/>
  </cellStyles>
  <dxfs count="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rgb="FFD9E1F2"/>
          <bgColor rgb="FFD9E1F2"/>
        </patternFill>
      </fill>
      <border>
        <bottom style="thin">
          <color rgb="FF8EA9DB"/>
        </bottom>
      </border>
    </dxf>
    <dxf>
      <fill>
        <patternFill patternType="solid">
          <fgColor rgb="FFD9E1F2"/>
          <bgColor rgb="FFD9E1F2"/>
        </patternFill>
      </fill>
      <border>
        <bottom style="thin">
          <color rgb="FF8EA9DB"/>
        </bottom>
      </border>
    </dxf>
    <dxf>
      <font>
        <b/>
        <color rgb="FF000000"/>
      </font>
    </dxf>
    <dxf>
      <font>
        <b/>
        <color rgb="FF000000"/>
      </font>
      <border>
        <bottom style="thin">
          <color rgb="FF8EA9DB"/>
        </bottom>
      </border>
    </dxf>
    <dxf>
      <font>
        <b/>
        <color rgb="FF000000"/>
      </font>
    </dxf>
    <dxf>
      <font>
        <b/>
        <color rgb="FF000000"/>
      </font>
      <border>
        <top style="thin">
          <color rgb="FF4472C4"/>
        </top>
        <bottom style="thin">
          <color rgb="FF4472C4"/>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9E1F2"/>
          <bgColor rgb="FFD9E1F2"/>
        </patternFill>
      </fill>
      <border>
        <top style="thin">
          <color rgb="FF8EA9DB"/>
        </top>
      </border>
    </dxf>
    <dxf>
      <font>
        <b/>
        <color rgb="FF000000"/>
      </font>
      <fill>
        <patternFill patternType="solid">
          <fgColor rgb="FFD9E1F2"/>
          <bgColor rgb="FFD9E1F2"/>
        </patternFill>
      </fill>
      <border>
        <bottom style="thin">
          <color rgb="FF8EA9DB"/>
        </bottom>
      </border>
    </dxf>
  </dxfs>
  <tableStyles count="1" defaultTableStyle="TableStyleMedium2" defaultPivotStyle="PivotStyleLight16">
    <tableStyle name="PivotStyleLight16 2" table="0" count="11">
      <tableStyleElement type="headerRow" dxfId="55"/>
      <tableStyleElement type="totalRow" dxfId="54"/>
      <tableStyleElement type="firstRowStripe" dxfId="53"/>
      <tableStyleElement type="firstColumnStripe" dxfId="52"/>
      <tableStyleElement type="firstSubtotalColumn" dxfId="51"/>
      <tableStyleElement type="firstSubtotalRow" dxfId="50"/>
      <tableStyleElement type="secondSubtotalRow" dxfId="49"/>
      <tableStyleElement type="firstRowSubheading" dxfId="48"/>
      <tableStyleElement type="secondRowSubheading" dxfId="47"/>
      <tableStyleElement type="pageFieldLabels" dxfId="46"/>
      <tableStyleElement type="pageFieldValues" dxfId="45"/>
    </tableStyle>
  </tableStyles>
  <colors>
    <mruColors>
      <color rgb="FFCCFFCC"/>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886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512884</xdr:colOff>
      <xdr:row>1</xdr:row>
      <xdr:rowOff>156797</xdr:rowOff>
    </xdr:from>
    <xdr:to>
      <xdr:col>16</xdr:col>
      <xdr:colOff>153864</xdr:colOff>
      <xdr:row>9</xdr:row>
      <xdr:rowOff>51288</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523284" y="452072"/>
          <a:ext cx="2688980" cy="1418491"/>
        </a:xfrm>
        <a:prstGeom prst="rect">
          <a:avLst/>
        </a:prstGeom>
        <a:no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9</xdr:col>
      <xdr:colOff>256442</xdr:colOff>
      <xdr:row>1</xdr:row>
      <xdr:rowOff>146538</xdr:rowOff>
    </xdr:from>
    <xdr:to>
      <xdr:col>11</xdr:col>
      <xdr:colOff>419100</xdr:colOff>
      <xdr:row>9</xdr:row>
      <xdr:rowOff>47625</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5742842" y="441813"/>
          <a:ext cx="1686658" cy="1425087"/>
        </a:xfrm>
        <a:prstGeom prst="rect">
          <a:avLst/>
        </a:prstGeom>
        <a:no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Management </a:t>
          </a:r>
        </a:p>
        <a:p>
          <a:pPr algn="ctr"/>
          <a:r>
            <a:rPr lang="en-GB" sz="1100" b="1"/>
            <a:t>Information</a:t>
          </a:r>
        </a:p>
      </xdr:txBody>
    </xdr:sp>
    <xdr:clientData/>
  </xdr:twoCellAnchor>
  <xdr:twoCellAnchor>
    <xdr:from>
      <xdr:col>0</xdr:col>
      <xdr:colOff>433387</xdr:colOff>
      <xdr:row>4</xdr:row>
      <xdr:rowOff>96838</xdr:rowOff>
    </xdr:from>
    <xdr:to>
      <xdr:col>2</xdr:col>
      <xdr:colOff>293687</xdr:colOff>
      <xdr:row>7</xdr:row>
      <xdr:rowOff>174625</xdr:rowOff>
    </xdr:to>
    <xdr:sp macro="" textlink="">
      <xdr:nvSpPr>
        <xdr:cNvPr id="4" name="Rounded 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4333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Application submitted</a:t>
          </a:r>
        </a:p>
      </xdr:txBody>
    </xdr:sp>
    <xdr:clientData/>
  </xdr:twoCellAnchor>
  <xdr:twoCellAnchor>
    <xdr:from>
      <xdr:col>6</xdr:col>
      <xdr:colOff>446087</xdr:colOff>
      <xdr:row>9</xdr:row>
      <xdr:rowOff>80963</xdr:rowOff>
    </xdr:from>
    <xdr:to>
      <xdr:col>8</xdr:col>
      <xdr:colOff>307975</xdr:colOff>
      <xdr:row>12</xdr:row>
      <xdr:rowOff>157163</xdr:rowOff>
    </xdr:to>
    <xdr:sp macro="" textlink="">
      <xdr:nvSpPr>
        <xdr:cNvPr id="5" name="Rounded 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4103687" y="1900238"/>
          <a:ext cx="1081088" cy="647700"/>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Merit list</a:t>
          </a:r>
        </a:p>
      </xdr:txBody>
    </xdr:sp>
    <xdr:clientData/>
  </xdr:twoCellAnchor>
  <xdr:twoCellAnchor>
    <xdr:from>
      <xdr:col>9</xdr:col>
      <xdr:colOff>356386</xdr:colOff>
      <xdr:row>4</xdr:row>
      <xdr:rowOff>96838</xdr:rowOff>
    </xdr:from>
    <xdr:to>
      <xdr:col>11</xdr:col>
      <xdr:colOff>331788</xdr:colOff>
      <xdr:row>7</xdr:row>
      <xdr:rowOff>174625</xdr:rowOff>
    </xdr:to>
    <xdr:sp macro="" textlink="">
      <xdr:nvSpPr>
        <xdr:cNvPr id="6" name="Rounded 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5842786" y="963613"/>
          <a:ext cx="1499402" cy="649287"/>
        </a:xfrm>
        <a:prstGeom prst="roundRect">
          <a:avLst>
            <a:gd name="adj" fmla="val 16667"/>
          </a:avLst>
        </a:prstGeom>
        <a:solidFill>
          <a:srgbClr val="FFFF0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Job Offer and future POELT bookings</a:t>
          </a:r>
        </a:p>
      </xdr:txBody>
    </xdr:sp>
    <xdr:clientData/>
  </xdr:twoCellAnchor>
  <xdr:twoCellAnchor>
    <xdr:from>
      <xdr:col>7</xdr:col>
      <xdr:colOff>53975</xdr:colOff>
      <xdr:row>4</xdr:row>
      <xdr:rowOff>96838</xdr:rowOff>
    </xdr:from>
    <xdr:to>
      <xdr:col>8</xdr:col>
      <xdr:colOff>523875</xdr:colOff>
      <xdr:row>7</xdr:row>
      <xdr:rowOff>174625</xdr:rowOff>
    </xdr:to>
    <xdr:sp macro="" textlink="">
      <xdr:nvSpPr>
        <xdr:cNvPr id="7" name="Rounded Rectangle 6">
          <a:extLst>
            <a:ext uri="{FF2B5EF4-FFF2-40B4-BE49-F238E27FC236}">
              <a16:creationId xmlns:a16="http://schemas.microsoft.com/office/drawing/2014/main" xmlns="" id="{00000000-0008-0000-0300-000007000000}"/>
            </a:ext>
          </a:extLst>
        </xdr:cNvPr>
        <xdr:cNvSpPr>
          <a:spLocks noChangeArrowheads="1"/>
        </xdr:cNvSpPr>
      </xdr:nvSpPr>
      <xdr:spPr bwMode="auto">
        <a:xfrm>
          <a:off x="4321175"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Vetting</a:t>
          </a:r>
        </a:p>
      </xdr:txBody>
    </xdr:sp>
    <xdr:clientData/>
  </xdr:twoCellAnchor>
  <xdr:twoCellAnchor>
    <xdr:from>
      <xdr:col>2</xdr:col>
      <xdr:colOff>509587</xdr:colOff>
      <xdr:row>4</xdr:row>
      <xdr:rowOff>96838</xdr:rowOff>
    </xdr:from>
    <xdr:to>
      <xdr:col>4</xdr:col>
      <xdr:colOff>369887</xdr:colOff>
      <xdr:row>7</xdr:row>
      <xdr:rowOff>174625</xdr:rowOff>
    </xdr:to>
    <xdr:sp macro="" textlink="">
      <xdr:nvSpPr>
        <xdr:cNvPr id="8" name="Rounded Rectangle 7">
          <a:extLst>
            <a:ext uri="{FF2B5EF4-FFF2-40B4-BE49-F238E27FC236}">
              <a16:creationId xmlns:a16="http://schemas.microsoft.com/office/drawing/2014/main" xmlns="" id="{00000000-0008-0000-0300-000008000000}"/>
            </a:ext>
          </a:extLst>
        </xdr:cNvPr>
        <xdr:cNvSpPr>
          <a:spLocks noChangeArrowheads="1"/>
        </xdr:cNvSpPr>
      </xdr:nvSpPr>
      <xdr:spPr bwMode="auto">
        <a:xfrm>
          <a:off x="17287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Online Test</a:t>
          </a:r>
        </a:p>
      </xdr:txBody>
    </xdr:sp>
    <xdr:clientData/>
  </xdr:twoCellAnchor>
  <xdr:twoCellAnchor>
    <xdr:from>
      <xdr:col>4</xdr:col>
      <xdr:colOff>585787</xdr:colOff>
      <xdr:row>4</xdr:row>
      <xdr:rowOff>96838</xdr:rowOff>
    </xdr:from>
    <xdr:to>
      <xdr:col>6</xdr:col>
      <xdr:colOff>447675</xdr:colOff>
      <xdr:row>7</xdr:row>
      <xdr:rowOff>174625</xdr:rowOff>
    </xdr:to>
    <xdr:sp macro="" textlink="">
      <xdr:nvSpPr>
        <xdr:cNvPr id="9" name="Rounded Rectangle 8">
          <a:extLst>
            <a:ext uri="{FF2B5EF4-FFF2-40B4-BE49-F238E27FC236}">
              <a16:creationId xmlns:a16="http://schemas.microsoft.com/office/drawing/2014/main" xmlns="" id="{00000000-0008-0000-0300-000009000000}"/>
            </a:ext>
          </a:extLst>
        </xdr:cNvPr>
        <xdr:cNvSpPr>
          <a:spLocks noChangeArrowheads="1"/>
        </xdr:cNvSpPr>
      </xdr:nvSpPr>
      <xdr:spPr bwMode="auto">
        <a:xfrm>
          <a:off x="3024187" y="963613"/>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Assessment Day</a:t>
          </a:r>
        </a:p>
      </xdr:txBody>
    </xdr:sp>
    <xdr:clientData/>
  </xdr:twoCellAnchor>
  <xdr:twoCellAnchor>
    <xdr:from>
      <xdr:col>2</xdr:col>
      <xdr:colOff>436562</xdr:colOff>
      <xdr:row>10</xdr:row>
      <xdr:rowOff>19050</xdr:rowOff>
    </xdr:from>
    <xdr:to>
      <xdr:col>4</xdr:col>
      <xdr:colOff>354012</xdr:colOff>
      <xdr:row>11</xdr:row>
      <xdr:rowOff>131763</xdr:rowOff>
    </xdr:to>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1655762" y="2028825"/>
          <a:ext cx="1136650" cy="3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ct val="20000"/>
            </a:spcBef>
            <a:spcAft>
              <a:spcPts val="0"/>
            </a:spcAft>
            <a:buClrTx/>
            <a:buSzTx/>
            <a:buFontTx/>
            <a:buNone/>
            <a:tabLst/>
            <a:defRPr/>
          </a:pPr>
          <a:endParaRPr kumimoji="0" lang="en-US" altLang="en-US" sz="2400" b="0" i="0" u="none" strike="noStrike" kern="0" cap="none" spc="0" normalizeH="0" baseline="0">
            <a:ln>
              <a:noFill/>
            </a:ln>
            <a:solidFill>
              <a:schemeClr val="tx1"/>
            </a:solidFill>
            <a:effectLst/>
            <a:uLnTx/>
            <a:uFillTx/>
            <a:latin typeface="Arial" panose="020B0604020202020204" pitchFamily="34" charset="0"/>
            <a:ea typeface="MS PGothic" panose="020B0600070205080204" pitchFamily="34" charset="-128"/>
          </a:endParaRPr>
        </a:p>
      </xdr:txBody>
    </xdr:sp>
    <xdr:clientData/>
  </xdr:twoCellAnchor>
  <xdr:twoCellAnchor>
    <xdr:from>
      <xdr:col>11</xdr:col>
      <xdr:colOff>547687</xdr:colOff>
      <xdr:row>4</xdr:row>
      <xdr:rowOff>96838</xdr:rowOff>
    </xdr:from>
    <xdr:to>
      <xdr:col>13</xdr:col>
      <xdr:colOff>407987</xdr:colOff>
      <xdr:row>7</xdr:row>
      <xdr:rowOff>174625</xdr:rowOff>
    </xdr:to>
    <xdr:sp macro="" textlink="">
      <xdr:nvSpPr>
        <xdr:cNvPr id="11" name="Rounded 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7558087" y="963613"/>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rgbClr val="FFFFFF"/>
              </a:solidFill>
              <a:effectLst/>
              <a:uLnTx/>
              <a:uFillTx/>
              <a:ea typeface="MS PGothic" charset="0"/>
              <a:cs typeface="MS PGothic" charset="0"/>
            </a:rPr>
            <a:t>Staff in Post in Prison </a:t>
          </a:r>
        </a:p>
      </xdr:txBody>
    </xdr:sp>
    <xdr:clientData/>
  </xdr:twoCellAnchor>
  <xdr:twoCellAnchor>
    <xdr:from>
      <xdr:col>2</xdr:col>
      <xdr:colOff>293687</xdr:colOff>
      <xdr:row>5</xdr:row>
      <xdr:rowOff>122238</xdr:rowOff>
    </xdr:from>
    <xdr:to>
      <xdr:col>2</xdr:col>
      <xdr:colOff>581025</xdr:colOff>
      <xdr:row>6</xdr:row>
      <xdr:rowOff>147638</xdr:rowOff>
    </xdr:to>
    <xdr:sp macro="" textlink="">
      <xdr:nvSpPr>
        <xdr:cNvPr id="12" name="Right Arrow 11">
          <a:extLst>
            <a:ext uri="{FF2B5EF4-FFF2-40B4-BE49-F238E27FC236}">
              <a16:creationId xmlns:a16="http://schemas.microsoft.com/office/drawing/2014/main" xmlns="" id="{00000000-0008-0000-0300-00000C000000}"/>
            </a:ext>
          </a:extLst>
        </xdr:cNvPr>
        <xdr:cNvSpPr>
          <a:spLocks noChangeArrowheads="1"/>
        </xdr:cNvSpPr>
      </xdr:nvSpPr>
      <xdr:spPr bwMode="auto">
        <a:xfrm>
          <a:off x="15128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4</xdr:col>
      <xdr:colOff>369887</xdr:colOff>
      <xdr:row>5</xdr:row>
      <xdr:rowOff>122238</xdr:rowOff>
    </xdr:from>
    <xdr:to>
      <xdr:col>5</xdr:col>
      <xdr:colOff>49212</xdr:colOff>
      <xdr:row>6</xdr:row>
      <xdr:rowOff>147638</xdr:rowOff>
    </xdr:to>
    <xdr:sp macro="" textlink="">
      <xdr:nvSpPr>
        <xdr:cNvPr id="13" name="Right Arrow 12">
          <a:extLst>
            <a:ext uri="{FF2B5EF4-FFF2-40B4-BE49-F238E27FC236}">
              <a16:creationId xmlns:a16="http://schemas.microsoft.com/office/drawing/2014/main" xmlns="" id="{00000000-0008-0000-0300-00000D000000}"/>
            </a:ext>
          </a:extLst>
        </xdr:cNvPr>
        <xdr:cNvSpPr>
          <a:spLocks noChangeArrowheads="1"/>
        </xdr:cNvSpPr>
      </xdr:nvSpPr>
      <xdr:spPr bwMode="auto">
        <a:xfrm>
          <a:off x="2808287"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6</xdr:col>
      <xdr:colOff>447675</xdr:colOff>
      <xdr:row>5</xdr:row>
      <xdr:rowOff>122238</xdr:rowOff>
    </xdr:from>
    <xdr:to>
      <xdr:col>7</xdr:col>
      <xdr:colOff>125412</xdr:colOff>
      <xdr:row>6</xdr:row>
      <xdr:rowOff>147638</xdr:rowOff>
    </xdr:to>
    <xdr:sp macro="" textlink="">
      <xdr:nvSpPr>
        <xdr:cNvPr id="14" name="Right Arrow 13">
          <a:extLst>
            <a:ext uri="{FF2B5EF4-FFF2-40B4-BE49-F238E27FC236}">
              <a16:creationId xmlns:a16="http://schemas.microsoft.com/office/drawing/2014/main" xmlns="" id="{00000000-0008-0000-0300-00000E000000}"/>
            </a:ext>
          </a:extLst>
        </xdr:cNvPr>
        <xdr:cNvSpPr>
          <a:spLocks noChangeArrowheads="1"/>
        </xdr:cNvSpPr>
      </xdr:nvSpPr>
      <xdr:spPr bwMode="auto">
        <a:xfrm>
          <a:off x="4105275" y="1179513"/>
          <a:ext cx="287337"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8</xdr:col>
      <xdr:colOff>523875</xdr:colOff>
      <xdr:row>5</xdr:row>
      <xdr:rowOff>122238</xdr:rowOff>
    </xdr:from>
    <xdr:to>
      <xdr:col>9</xdr:col>
      <xdr:colOff>203200</xdr:colOff>
      <xdr:row>6</xdr:row>
      <xdr:rowOff>147638</xdr:rowOff>
    </xdr:to>
    <xdr:sp macro="" textlink="">
      <xdr:nvSpPr>
        <xdr:cNvPr id="15" name="Right Arrow 14">
          <a:extLst>
            <a:ext uri="{FF2B5EF4-FFF2-40B4-BE49-F238E27FC236}">
              <a16:creationId xmlns:a16="http://schemas.microsoft.com/office/drawing/2014/main" xmlns="" id="{00000000-0008-0000-0300-00000F000000}"/>
            </a:ext>
          </a:extLst>
        </xdr:cNvPr>
        <xdr:cNvSpPr>
          <a:spLocks noChangeArrowheads="1"/>
        </xdr:cNvSpPr>
      </xdr:nvSpPr>
      <xdr:spPr bwMode="auto">
        <a:xfrm>
          <a:off x="5400675"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11</xdr:col>
      <xdr:colOff>331787</xdr:colOff>
      <xdr:row>5</xdr:row>
      <xdr:rowOff>122238</xdr:rowOff>
    </xdr:from>
    <xdr:to>
      <xdr:col>12</xdr:col>
      <xdr:colOff>9525</xdr:colOff>
      <xdr:row>6</xdr:row>
      <xdr:rowOff>147638</xdr:rowOff>
    </xdr:to>
    <xdr:sp macro="" textlink="">
      <xdr:nvSpPr>
        <xdr:cNvPr id="16" name="Right Arrow 15">
          <a:extLst>
            <a:ext uri="{FF2B5EF4-FFF2-40B4-BE49-F238E27FC236}">
              <a16:creationId xmlns:a16="http://schemas.microsoft.com/office/drawing/2014/main" xmlns="" id="{00000000-0008-0000-0300-000010000000}"/>
            </a:ext>
          </a:extLst>
        </xdr:cNvPr>
        <xdr:cNvSpPr>
          <a:spLocks noChangeArrowheads="1"/>
        </xdr:cNvSpPr>
      </xdr:nvSpPr>
      <xdr:spPr bwMode="auto">
        <a:xfrm>
          <a:off x="73421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3</xdr:col>
      <xdr:colOff>547687</xdr:colOff>
      <xdr:row>9</xdr:row>
      <xdr:rowOff>80963</xdr:rowOff>
    </xdr:from>
    <xdr:to>
      <xdr:col>5</xdr:col>
      <xdr:colOff>409575</xdr:colOff>
      <xdr:row>12</xdr:row>
      <xdr:rowOff>158750</xdr:rowOff>
    </xdr:to>
    <xdr:sp macro="" textlink="">
      <xdr:nvSpPr>
        <xdr:cNvPr id="17" name="Rounded Rectangle 16">
          <a:extLst>
            <a:ext uri="{FF2B5EF4-FFF2-40B4-BE49-F238E27FC236}">
              <a16:creationId xmlns:a16="http://schemas.microsoft.com/office/drawing/2014/main" xmlns="" id="{00000000-0008-0000-0300-000011000000}"/>
            </a:ext>
          </a:extLst>
        </xdr:cNvPr>
        <xdr:cNvSpPr>
          <a:spLocks noChangeArrowheads="1"/>
        </xdr:cNvSpPr>
      </xdr:nvSpPr>
      <xdr:spPr bwMode="auto">
        <a:xfrm>
          <a:off x="2376487" y="1900238"/>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936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Familiari-</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1200" b="1" i="0" u="none" strike="noStrike" kern="0" cap="none" spc="0" normalizeH="0" baseline="0">
              <a:ln>
                <a:noFill/>
              </a:ln>
              <a:solidFill>
                <a:sysClr val="windowText" lastClr="000000"/>
              </a:solidFill>
              <a:effectLst/>
              <a:uLnTx/>
              <a:uFillTx/>
              <a:ea typeface="MS PGothic" charset="0"/>
              <a:cs typeface="MS PGothic" charset="0"/>
            </a:rPr>
            <a:t>sation Day </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700" b="1" i="0" u="none" strike="noStrike" kern="0" cap="none" spc="0" normalizeH="0" baseline="0">
              <a:ln>
                <a:noFill/>
              </a:ln>
              <a:solidFill>
                <a:sysClr val="windowText" lastClr="000000"/>
              </a:solidFill>
              <a:effectLst/>
              <a:uLnTx/>
              <a:uFillTx/>
              <a:ea typeface="MS PGothic" charset="0"/>
              <a:cs typeface="MS PGothic" charset="0"/>
            </a:rPr>
            <a:t>(local recruitment only)</a:t>
          </a:r>
        </a:p>
      </xdr:txBody>
    </xdr:sp>
    <xdr:clientData/>
  </xdr:twoCellAnchor>
  <xdr:twoCellAnchor>
    <xdr:from>
      <xdr:col>3</xdr:col>
      <xdr:colOff>333375</xdr:colOff>
      <xdr:row>8</xdr:row>
      <xdr:rowOff>19050</xdr:rowOff>
    </xdr:from>
    <xdr:to>
      <xdr:col>4</xdr:col>
      <xdr:colOff>238125</xdr:colOff>
      <xdr:row>9</xdr:row>
      <xdr:rowOff>44450</xdr:rowOff>
    </xdr:to>
    <xdr:sp macro="" textlink="">
      <xdr:nvSpPr>
        <xdr:cNvPr id="18" name="Right Arrow 138">
          <a:extLst>
            <a:ext uri="{FF2B5EF4-FFF2-40B4-BE49-F238E27FC236}">
              <a16:creationId xmlns:a16="http://schemas.microsoft.com/office/drawing/2014/main" xmlns="" id="{00000000-0008-0000-0300-000012000000}"/>
            </a:ext>
          </a:extLst>
        </xdr:cNvPr>
        <xdr:cNvSpPr>
          <a:spLocks/>
        </xdr:cNvSpPr>
      </xdr:nvSpPr>
      <xdr:spPr bwMode="auto">
        <a:xfrm rot="2700000" flipV="1">
          <a:off x="21621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7</xdr:col>
      <xdr:colOff>541337</xdr:colOff>
      <xdr:row>8</xdr:row>
      <xdr:rowOff>76200</xdr:rowOff>
    </xdr:from>
    <xdr:to>
      <xdr:col>8</xdr:col>
      <xdr:colOff>284162</xdr:colOff>
      <xdr:row>9</xdr:row>
      <xdr:rowOff>101600</xdr:rowOff>
    </xdr:to>
    <xdr:sp macro="" textlink="">
      <xdr:nvSpPr>
        <xdr:cNvPr id="19" name="Right Arrow 138">
          <a:extLst>
            <a:ext uri="{FF2B5EF4-FFF2-40B4-BE49-F238E27FC236}">
              <a16:creationId xmlns:a16="http://schemas.microsoft.com/office/drawing/2014/main" xmlns="" id="{00000000-0008-0000-0300-000013000000}"/>
            </a:ext>
          </a:extLst>
        </xdr:cNvPr>
        <xdr:cNvSpPr>
          <a:spLocks/>
        </xdr:cNvSpPr>
      </xdr:nvSpPr>
      <xdr:spPr bwMode="auto">
        <a:xfrm rot="-2700000">
          <a:off x="4808537" y="1704975"/>
          <a:ext cx="352425" cy="215900"/>
        </a:xfrm>
        <a:custGeom>
          <a:avLst/>
          <a:gdLst>
            <a:gd name="T0" fmla="*/ 351520 w 353332"/>
            <a:gd name="T1" fmla="*/ 107888 h 216024"/>
            <a:gd name="T2" fmla="*/ 212476 w 353332"/>
            <a:gd name="T3" fmla="*/ 215776 h 216024"/>
            <a:gd name="T4" fmla="*/ 212476 w 353332"/>
            <a:gd name="T5" fmla="*/ 161832 h 216024"/>
            <a:gd name="T6" fmla="*/ 48263 w 353332"/>
            <a:gd name="T7" fmla="*/ 161832 h 216024"/>
            <a:gd name="T8" fmla="*/ 50656 w 353332"/>
            <a:gd name="T9" fmla="*/ 149491 h 216024"/>
            <a:gd name="T10" fmla="*/ 19182 w 353332"/>
            <a:gd name="T11" fmla="*/ 73202 h 216024"/>
            <a:gd name="T12" fmla="*/ 0 w 353332"/>
            <a:gd name="T13" fmla="*/ 53944 h 216024"/>
            <a:gd name="T14" fmla="*/ 212476 w 353332"/>
            <a:gd name="T15" fmla="*/ 53944 h 216024"/>
            <a:gd name="T16" fmla="*/ 212476 w 353332"/>
            <a:gd name="T17" fmla="*/ 0 h 216024"/>
            <a:gd name="T18" fmla="*/ 351520 w 353332"/>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2" h="216024">
              <a:moveTo>
                <a:pt x="353332" y="108012"/>
              </a:moveTo>
              <a:lnTo>
                <a:pt x="213571" y="216024"/>
              </a:lnTo>
              <a:lnTo>
                <a:pt x="213571" y="162018"/>
              </a:lnTo>
              <a:lnTo>
                <a:pt x="48512" y="162018"/>
              </a:lnTo>
              <a:lnTo>
                <a:pt x="50917" y="149663"/>
              </a:lnTo>
              <a:cubicBezTo>
                <a:pt x="50916" y="122020"/>
                <a:pt x="40371" y="94377"/>
                <a:pt x="19280" y="73286"/>
              </a:cubicBezTo>
              <a:lnTo>
                <a:pt x="0" y="54006"/>
              </a:lnTo>
              <a:lnTo>
                <a:pt x="213571" y="54006"/>
              </a:lnTo>
              <a:lnTo>
                <a:pt x="213571" y="0"/>
              </a:lnTo>
              <a:lnTo>
                <a:pt x="353332"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6</xdr:col>
      <xdr:colOff>231775</xdr:colOff>
      <xdr:row>8</xdr:row>
      <xdr:rowOff>19050</xdr:rowOff>
    </xdr:from>
    <xdr:to>
      <xdr:col>7</xdr:col>
      <xdr:colOff>136525</xdr:colOff>
      <xdr:row>9</xdr:row>
      <xdr:rowOff>44450</xdr:rowOff>
    </xdr:to>
    <xdr:sp macro="" textlink="">
      <xdr:nvSpPr>
        <xdr:cNvPr id="20" name="Right Arrow 138">
          <a:extLst>
            <a:ext uri="{FF2B5EF4-FFF2-40B4-BE49-F238E27FC236}">
              <a16:creationId xmlns:a16="http://schemas.microsoft.com/office/drawing/2014/main" xmlns="" id="{00000000-0008-0000-0300-000014000000}"/>
            </a:ext>
          </a:extLst>
        </xdr:cNvPr>
        <xdr:cNvSpPr>
          <a:spLocks/>
        </xdr:cNvSpPr>
      </xdr:nvSpPr>
      <xdr:spPr bwMode="auto">
        <a:xfrm rot="2700000" flipV="1">
          <a:off x="38893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5</xdr:col>
      <xdr:colOff>217487</xdr:colOff>
      <xdr:row>8</xdr:row>
      <xdr:rowOff>76200</xdr:rowOff>
    </xdr:from>
    <xdr:to>
      <xdr:col>5</xdr:col>
      <xdr:colOff>571500</xdr:colOff>
      <xdr:row>9</xdr:row>
      <xdr:rowOff>101600</xdr:rowOff>
    </xdr:to>
    <xdr:sp macro="" textlink="">
      <xdr:nvSpPr>
        <xdr:cNvPr id="21" name="Right Arrow 138">
          <a:extLst>
            <a:ext uri="{FF2B5EF4-FFF2-40B4-BE49-F238E27FC236}">
              <a16:creationId xmlns:a16="http://schemas.microsoft.com/office/drawing/2014/main" xmlns="" id="{00000000-0008-0000-0300-000015000000}"/>
            </a:ext>
          </a:extLst>
        </xdr:cNvPr>
        <xdr:cNvSpPr>
          <a:spLocks/>
        </xdr:cNvSpPr>
      </xdr:nvSpPr>
      <xdr:spPr bwMode="auto">
        <a:xfrm rot="-2700000">
          <a:off x="3265487" y="1704975"/>
          <a:ext cx="354013" cy="215900"/>
        </a:xfrm>
        <a:custGeom>
          <a:avLst/>
          <a:gdLst>
            <a:gd name="T0" fmla="*/ 354696 w 353331"/>
            <a:gd name="T1" fmla="*/ 107888 h 216024"/>
            <a:gd name="T2" fmla="*/ 214395 w 353331"/>
            <a:gd name="T3" fmla="*/ 215776 h 216024"/>
            <a:gd name="T4" fmla="*/ 214395 w 353331"/>
            <a:gd name="T5" fmla="*/ 161832 h 216024"/>
            <a:gd name="T6" fmla="*/ 72865 w 353331"/>
            <a:gd name="T7" fmla="*/ 161832 h 216024"/>
            <a:gd name="T8" fmla="*/ 67508 w 353331"/>
            <a:gd name="T9" fmla="*/ 134438 h 216024"/>
            <a:gd name="T10" fmla="*/ 41042 w 353331"/>
            <a:gd name="T11" fmla="*/ 94782 h 216024"/>
            <a:gd name="T12" fmla="*/ 0 w 353331"/>
            <a:gd name="T13" fmla="*/ 53944 h 216024"/>
            <a:gd name="T14" fmla="*/ 214395 w 353331"/>
            <a:gd name="T15" fmla="*/ 53944 h 216024"/>
            <a:gd name="T16" fmla="*/ 214395 w 353331"/>
            <a:gd name="T17" fmla="*/ 0 h 216024"/>
            <a:gd name="T18" fmla="*/ 354696 w 353331"/>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1" h="216024">
              <a:moveTo>
                <a:pt x="353331" y="108012"/>
              </a:moveTo>
              <a:lnTo>
                <a:pt x="213570" y="216024"/>
              </a:lnTo>
              <a:lnTo>
                <a:pt x="213570" y="162018"/>
              </a:lnTo>
              <a:lnTo>
                <a:pt x="72585" y="162018"/>
              </a:lnTo>
              <a:lnTo>
                <a:pt x="67248" y="134592"/>
              </a:lnTo>
              <a:cubicBezTo>
                <a:pt x="61389" y="120145"/>
                <a:pt x="52602" y="106608"/>
                <a:pt x="40884" y="94890"/>
              </a:cubicBezTo>
              <a:lnTo>
                <a:pt x="0" y="54006"/>
              </a:lnTo>
              <a:lnTo>
                <a:pt x="213570" y="54006"/>
              </a:lnTo>
              <a:lnTo>
                <a:pt x="213570" y="0"/>
              </a:lnTo>
              <a:lnTo>
                <a:pt x="353331"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1</xdr:col>
      <xdr:colOff>39687</xdr:colOff>
      <xdr:row>7</xdr:row>
      <xdr:rowOff>174625</xdr:rowOff>
    </xdr:from>
    <xdr:to>
      <xdr:col>1</xdr:col>
      <xdr:colOff>39687</xdr:colOff>
      <xdr:row>13</xdr:row>
      <xdr:rowOff>39688</xdr:rowOff>
    </xdr:to>
    <xdr:cxnSp macro="">
      <xdr:nvCxnSpPr>
        <xdr:cNvPr id="22" name="Straight Connector 21">
          <a:extLst>
            <a:ext uri="{FF2B5EF4-FFF2-40B4-BE49-F238E27FC236}">
              <a16:creationId xmlns:a16="http://schemas.microsoft.com/office/drawing/2014/main" xmlns="" id="{00000000-0008-0000-0300-000016000000}"/>
            </a:ext>
          </a:extLst>
        </xdr:cNvPr>
        <xdr:cNvCxnSpPr>
          <a:cxnSpLocks noChangeShapeType="1"/>
        </xdr:cNvCxnSpPr>
      </xdr:nvCxnSpPr>
      <xdr:spPr bwMode="auto">
        <a:xfrm>
          <a:off x="6492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115887</xdr:colOff>
      <xdr:row>7</xdr:row>
      <xdr:rowOff>174625</xdr:rowOff>
    </xdr:from>
    <xdr:to>
      <xdr:col>3</xdr:col>
      <xdr:colOff>115887</xdr:colOff>
      <xdr:row>13</xdr:row>
      <xdr:rowOff>39688</xdr:rowOff>
    </xdr:to>
    <xdr:cxnSp macro="">
      <xdr:nvCxnSpPr>
        <xdr:cNvPr id="23" name="Straight Connector 22">
          <a:extLst>
            <a:ext uri="{FF2B5EF4-FFF2-40B4-BE49-F238E27FC236}">
              <a16:creationId xmlns:a16="http://schemas.microsoft.com/office/drawing/2014/main" xmlns="" id="{00000000-0008-0000-0300-000017000000}"/>
            </a:ext>
          </a:extLst>
        </xdr:cNvPr>
        <xdr:cNvCxnSpPr>
          <a:cxnSpLocks noChangeShapeType="1"/>
        </xdr:cNvCxnSpPr>
      </xdr:nvCxnSpPr>
      <xdr:spPr bwMode="auto">
        <a:xfrm>
          <a:off x="19446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231775</xdr:colOff>
      <xdr:row>7</xdr:row>
      <xdr:rowOff>174625</xdr:rowOff>
    </xdr:from>
    <xdr:to>
      <xdr:col>6</xdr:col>
      <xdr:colOff>231775</xdr:colOff>
      <xdr:row>13</xdr:row>
      <xdr:rowOff>39688</xdr:rowOff>
    </xdr:to>
    <xdr:cxnSp macro="">
      <xdr:nvCxnSpPr>
        <xdr:cNvPr id="24" name="Straight Connector 23">
          <a:extLst>
            <a:ext uri="{FF2B5EF4-FFF2-40B4-BE49-F238E27FC236}">
              <a16:creationId xmlns:a16="http://schemas.microsoft.com/office/drawing/2014/main" xmlns="" id="{00000000-0008-0000-0300-000018000000}"/>
            </a:ext>
          </a:extLst>
        </xdr:cNvPr>
        <xdr:cNvCxnSpPr>
          <a:cxnSpLocks noChangeShapeType="1"/>
        </xdr:cNvCxnSpPr>
      </xdr:nvCxnSpPr>
      <xdr:spPr bwMode="auto">
        <a:xfrm>
          <a:off x="3889375"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341312</xdr:colOff>
      <xdr:row>7</xdr:row>
      <xdr:rowOff>174625</xdr:rowOff>
    </xdr:from>
    <xdr:to>
      <xdr:col>7</xdr:col>
      <xdr:colOff>341312</xdr:colOff>
      <xdr:row>13</xdr:row>
      <xdr:rowOff>39688</xdr:rowOff>
    </xdr:to>
    <xdr:cxnSp macro="">
      <xdr:nvCxnSpPr>
        <xdr:cNvPr id="25" name="Straight Connector 24">
          <a:extLst>
            <a:ext uri="{FF2B5EF4-FFF2-40B4-BE49-F238E27FC236}">
              <a16:creationId xmlns:a16="http://schemas.microsoft.com/office/drawing/2014/main" xmlns="" id="{00000000-0008-0000-0300-000019000000}"/>
            </a:ext>
          </a:extLst>
        </xdr:cNvPr>
        <xdr:cNvCxnSpPr>
          <a:cxnSpLocks noChangeShapeType="1"/>
        </xdr:cNvCxnSpPr>
      </xdr:nvCxnSpPr>
      <xdr:spPr bwMode="auto">
        <a:xfrm>
          <a:off x="4608512"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419100</xdr:colOff>
      <xdr:row>12</xdr:row>
      <xdr:rowOff>109538</xdr:rowOff>
    </xdr:from>
    <xdr:to>
      <xdr:col>9</xdr:col>
      <xdr:colOff>563562</xdr:colOff>
      <xdr:row>13</xdr:row>
      <xdr:rowOff>39688</xdr:rowOff>
    </xdr:to>
    <xdr:sp macro="" textlink="">
      <xdr:nvSpPr>
        <xdr:cNvPr id="26" name="Oval 13">
          <a:extLst>
            <a:ext uri="{FF2B5EF4-FFF2-40B4-BE49-F238E27FC236}">
              <a16:creationId xmlns:a16="http://schemas.microsoft.com/office/drawing/2014/main" xmlns="" id="{00000000-0008-0000-0300-00001A000000}"/>
            </a:ext>
          </a:extLst>
        </xdr:cNvPr>
        <xdr:cNvSpPr>
          <a:spLocks/>
        </xdr:cNvSpPr>
      </xdr:nvSpPr>
      <xdr:spPr bwMode="auto">
        <a:xfrm>
          <a:off x="5857875" y="2500313"/>
          <a:ext cx="1587" cy="120650"/>
        </a:xfrm>
        <a:custGeom>
          <a:avLst/>
          <a:gdLst>
            <a:gd name="T0" fmla="*/ 128039 w 144016"/>
            <a:gd name="T1" fmla="*/ 0 h 120552"/>
            <a:gd name="T2" fmla="*/ 142260 w 144016"/>
            <a:gd name="T3" fmla="*/ 20668 h 120552"/>
            <a:gd name="T4" fmla="*/ 148080 w 144016"/>
            <a:gd name="T5" fmla="*/ 48902 h 120552"/>
            <a:gd name="T6" fmla="*/ 74040 w 144016"/>
            <a:gd name="T7" fmla="*/ 121436 h 120552"/>
            <a:gd name="T8" fmla="*/ 0 w 144016"/>
            <a:gd name="T9" fmla="*/ 48902 h 120552"/>
            <a:gd name="T10" fmla="*/ 75 w 144016"/>
            <a:gd name="T11" fmla="*/ 48523 h 120552"/>
            <a:gd name="T12" fmla="*/ 38076 w 144016"/>
            <a:gd name="T13" fmla="*/ 48523 h 120552"/>
            <a:gd name="T14" fmla="*/ 116563 w 144016"/>
            <a:gd name="T15" fmla="*/ 16675 h 120552"/>
            <a:gd name="T16" fmla="*/ 128039 w 144016"/>
            <a:gd name="T17" fmla="*/ 0 h 1205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44016" h="120552">
              <a:moveTo>
                <a:pt x="124525" y="0"/>
              </a:moveTo>
              <a:lnTo>
                <a:pt x="138357" y="20515"/>
              </a:lnTo>
              <a:cubicBezTo>
                <a:pt x="142001" y="29130"/>
                <a:pt x="144016" y="38602"/>
                <a:pt x="144016" y="48544"/>
              </a:cubicBezTo>
              <a:cubicBezTo>
                <a:pt x="144016" y="88313"/>
                <a:pt x="111777" y="120552"/>
                <a:pt x="72008" y="120552"/>
              </a:cubicBezTo>
              <a:cubicBezTo>
                <a:pt x="32239" y="120552"/>
                <a:pt x="0" y="88313"/>
                <a:pt x="0" y="48544"/>
              </a:cubicBezTo>
              <a:lnTo>
                <a:pt x="75" y="48172"/>
              </a:lnTo>
              <a:lnTo>
                <a:pt x="37031" y="48172"/>
              </a:lnTo>
              <a:cubicBezTo>
                <a:pt x="66841" y="48172"/>
                <a:pt x="93829" y="36089"/>
                <a:pt x="113364" y="16554"/>
              </a:cubicBezTo>
              <a:lnTo>
                <a:pt x="124525" y="0"/>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clientData/>
  </xdr:twoCellAnchor>
  <xdr:twoCellAnchor>
    <xdr:from>
      <xdr:col>14</xdr:col>
      <xdr:colOff>15875</xdr:colOff>
      <xdr:row>4</xdr:row>
      <xdr:rowOff>104775</xdr:rowOff>
    </xdr:from>
    <xdr:to>
      <xdr:col>15</xdr:col>
      <xdr:colOff>485775</xdr:colOff>
      <xdr:row>7</xdr:row>
      <xdr:rowOff>182562</xdr:rowOff>
    </xdr:to>
    <xdr:sp macro="" textlink="">
      <xdr:nvSpPr>
        <xdr:cNvPr id="27" name="Rounded Rectangle 26">
          <a:extLst>
            <a:ext uri="{FF2B5EF4-FFF2-40B4-BE49-F238E27FC236}">
              <a16:creationId xmlns:a16="http://schemas.microsoft.com/office/drawing/2014/main" xmlns="" id="{00000000-0008-0000-0300-00001B000000}"/>
            </a:ext>
          </a:extLst>
        </xdr:cNvPr>
        <xdr:cNvSpPr>
          <a:spLocks noChangeArrowheads="1"/>
        </xdr:cNvSpPr>
      </xdr:nvSpPr>
      <xdr:spPr bwMode="auto">
        <a:xfrm>
          <a:off x="8855075" y="971550"/>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chemeClr val="bg1"/>
              </a:solidFill>
              <a:effectLst/>
              <a:uLnTx/>
              <a:uFillTx/>
              <a:ea typeface="MS PGothic" charset="0"/>
              <a:cs typeface="MS PGothic" charset="0"/>
            </a:rPr>
            <a:t>Start POELT training</a:t>
          </a:r>
        </a:p>
      </xdr:txBody>
    </xdr:sp>
    <xdr:clientData/>
  </xdr:twoCellAnchor>
  <xdr:twoCellAnchor>
    <xdr:from>
      <xdr:col>13</xdr:col>
      <xdr:colOff>409575</xdr:colOff>
      <xdr:row>5</xdr:row>
      <xdr:rowOff>130175</xdr:rowOff>
    </xdr:from>
    <xdr:to>
      <xdr:col>14</xdr:col>
      <xdr:colOff>87313</xdr:colOff>
      <xdr:row>6</xdr:row>
      <xdr:rowOff>155575</xdr:rowOff>
    </xdr:to>
    <xdr:sp macro="" textlink="">
      <xdr:nvSpPr>
        <xdr:cNvPr id="28" name="Right Arrow 27">
          <a:extLst>
            <a:ext uri="{FF2B5EF4-FFF2-40B4-BE49-F238E27FC236}">
              <a16:creationId xmlns:a16="http://schemas.microsoft.com/office/drawing/2014/main" xmlns="" id="{00000000-0008-0000-0300-00001C000000}"/>
            </a:ext>
          </a:extLst>
        </xdr:cNvPr>
        <xdr:cNvSpPr>
          <a:spLocks noChangeArrowheads="1"/>
        </xdr:cNvSpPr>
      </xdr:nvSpPr>
      <xdr:spPr bwMode="auto">
        <a:xfrm>
          <a:off x="8639175" y="1187450"/>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9</xdr:col>
      <xdr:colOff>263768</xdr:colOff>
      <xdr:row>10</xdr:row>
      <xdr:rowOff>7329</xdr:rowOff>
    </xdr:from>
    <xdr:to>
      <xdr:col>11</xdr:col>
      <xdr:colOff>432287</xdr:colOff>
      <xdr:row>15</xdr:row>
      <xdr:rowOff>36635</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5736980" y="2014906"/>
          <a:ext cx="1692519" cy="981806"/>
        </a:xfrm>
        <a:prstGeom prst="rect">
          <a:avLst/>
        </a:prstGeom>
        <a:solidFill>
          <a:schemeClr val="lt1"/>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t>Offer of employment made, pending start and individual booked onto  future POELT </a:t>
          </a:r>
        </a:p>
      </xdr:txBody>
    </xdr:sp>
    <xdr:clientData/>
  </xdr:twoCellAnchor>
  <xdr:twoCellAnchor>
    <xdr:from>
      <xdr:col>11</xdr:col>
      <xdr:colOff>512884</xdr:colOff>
      <xdr:row>10</xdr:row>
      <xdr:rowOff>7327</xdr:rowOff>
    </xdr:from>
    <xdr:to>
      <xdr:col>16</xdr:col>
      <xdr:colOff>153865</xdr:colOff>
      <xdr:row>15</xdr:row>
      <xdr:rowOff>36634</xdr:rowOff>
    </xdr:to>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7510096" y="2014904"/>
          <a:ext cx="2681654" cy="98180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solidFill>
                <a:srgbClr val="00B050"/>
              </a:solidFill>
            </a:rPr>
            <a:t>Individuals who have started POELT training are a subset of individuals who have started in post.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judicialappointments.gov.uk/hq/102PF/Shared/Group_LCDSHD2_IMD/IMD/Statistics%20Branch/Judicial%20Statistics%20Team/JAC%20work/JAC%20trends%20analysis/Time%20series%20charts&amp;tables/Time%20series%20data%20and%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heet2"/>
      <sheetName val="Data excl unknowns"/>
      <sheetName val="Pivot"/>
      <sheetName val="Data excl unknowns (summary)"/>
      <sheetName val="Table template"/>
      <sheetName val="Summary charts"/>
      <sheetName val="High Court"/>
      <sheetName val="Circuit Judge"/>
      <sheetName val="DDJ (Civil)"/>
      <sheetName val="DDJ (Mags)"/>
      <sheetName val="DJ (Civil)"/>
      <sheetName val="DJ (Mags)"/>
      <sheetName val="Recorder"/>
    </sheetNames>
    <sheetDataSet>
      <sheetData sheetId="0">
        <row r="6">
          <cell r="A6" t="str">
            <v>High Court Judge</v>
          </cell>
        </row>
        <row r="7">
          <cell r="A7" t="str">
            <v>Circuit Judge</v>
          </cell>
        </row>
        <row r="8">
          <cell r="A8" t="str">
            <v>Deputy District Judge (Civil)</v>
          </cell>
        </row>
        <row r="9">
          <cell r="A9" t="str">
            <v>Deputy District Judge (Magistrates' Court)</v>
          </cell>
        </row>
        <row r="10">
          <cell r="A10" t="str">
            <v>District Judge (Civil)</v>
          </cell>
        </row>
        <row r="11">
          <cell r="A11" t="str">
            <v>District Judge (Magistrates' Court)</v>
          </cell>
        </row>
        <row r="12">
          <cell r="A12" t="str">
            <v>Recorder</v>
          </cell>
        </row>
        <row r="13">
          <cell r="A1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national-offender-management-service-workforce-statistics" TargetMode="External"/><Relationship Id="rId1" Type="http://schemas.openxmlformats.org/officeDocument/2006/relationships/hyperlink" Target="mailto:statistics.enquiries@justice.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national-offender-management-service-workforce-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tistics.enquiries@justice.gsi.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3"/>
  <sheetViews>
    <sheetView zoomScale="85" zoomScaleNormal="85" workbookViewId="0">
      <selection activeCell="H25" sqref="H25"/>
    </sheetView>
  </sheetViews>
  <sheetFormatPr defaultColWidth="9.140625" defaultRowHeight="14.25" x14ac:dyDescent="0.2"/>
  <cols>
    <col min="1" max="1" width="41.28515625" style="1" bestFit="1" customWidth="1"/>
    <col min="2" max="2" width="9.140625" style="1" customWidth="1"/>
    <col min="3" max="3" width="10.7109375" style="1" bestFit="1" customWidth="1"/>
    <col min="4" max="4" width="9.140625" style="1" customWidth="1"/>
    <col min="5" max="16384" width="9.140625" style="1"/>
  </cols>
  <sheetData>
    <row r="1" spans="1:16" ht="15.75" x14ac:dyDescent="0.25">
      <c r="A1" s="199"/>
      <c r="B1" s="199"/>
      <c r="C1" s="199"/>
      <c r="D1" s="199"/>
      <c r="E1" s="199"/>
      <c r="F1" s="199"/>
      <c r="G1" s="199"/>
      <c r="H1" s="199"/>
      <c r="I1" s="199"/>
      <c r="J1" s="199"/>
    </row>
    <row r="6" spans="1:16" x14ac:dyDescent="0.2">
      <c r="P6" s="2"/>
    </row>
    <row r="7" spans="1:16" ht="40.5" customHeight="1" x14ac:dyDescent="0.2"/>
    <row r="8" spans="1:16" ht="29.25" x14ac:dyDescent="0.4">
      <c r="A8" s="4" t="s">
        <v>18</v>
      </c>
    </row>
    <row r="9" spans="1:16" ht="29.25" x14ac:dyDescent="0.4">
      <c r="A9" s="4" t="s">
        <v>1</v>
      </c>
    </row>
    <row r="10" spans="1:16" ht="29.25" x14ac:dyDescent="0.4">
      <c r="A10" s="31">
        <v>43281</v>
      </c>
    </row>
    <row r="12" spans="1:16" s="5" customFormat="1" ht="23.25" x14ac:dyDescent="0.35">
      <c r="A12" s="5" t="s">
        <v>17</v>
      </c>
    </row>
    <row r="13" spans="1:16" s="5" customFormat="1" ht="23.25" x14ac:dyDescent="0.35">
      <c r="A13" s="27"/>
    </row>
    <row r="14" spans="1:16" ht="46.5" customHeight="1" x14ac:dyDescent="0.2">
      <c r="A14" s="198" t="s">
        <v>45</v>
      </c>
      <c r="B14" s="198"/>
      <c r="C14" s="198"/>
      <c r="D14" s="198"/>
      <c r="E14" s="198"/>
      <c r="F14" s="198"/>
      <c r="G14" s="198"/>
      <c r="H14" s="198"/>
    </row>
    <row r="15" spans="1:16" ht="63.75" customHeight="1" x14ac:dyDescent="0.2">
      <c r="A15" s="200" t="s">
        <v>51</v>
      </c>
      <c r="B15" s="200"/>
      <c r="C15" s="200"/>
      <c r="D15" s="200"/>
      <c r="E15" s="200"/>
      <c r="F15" s="200"/>
      <c r="G15" s="200"/>
      <c r="H15" s="200"/>
    </row>
    <row r="17" spans="1:3" x14ac:dyDescent="0.2">
      <c r="A17" s="1" t="s">
        <v>2</v>
      </c>
      <c r="B17" s="33"/>
      <c r="C17" s="32" t="s">
        <v>39</v>
      </c>
    </row>
    <row r="18" spans="1:3" x14ac:dyDescent="0.2">
      <c r="A18" s="1" t="s">
        <v>3</v>
      </c>
      <c r="B18" s="33"/>
      <c r="C18" s="32" t="s">
        <v>46</v>
      </c>
    </row>
    <row r="19" spans="1:3" x14ac:dyDescent="0.2">
      <c r="A19" s="24" t="s">
        <v>30</v>
      </c>
    </row>
    <row r="20" spans="1:3" x14ac:dyDescent="0.2">
      <c r="A20" s="24"/>
    </row>
    <row r="21" spans="1:3" x14ac:dyDescent="0.2">
      <c r="A21" s="1" t="s">
        <v>4</v>
      </c>
    </row>
    <row r="22" spans="1:3" x14ac:dyDescent="0.2">
      <c r="A22" s="1" t="s">
        <v>5</v>
      </c>
    </row>
    <row r="23" spans="1:3" x14ac:dyDescent="0.2">
      <c r="A23" s="1" t="s">
        <v>29</v>
      </c>
    </row>
  </sheetData>
  <mergeCells count="3">
    <mergeCell ref="A14:H14"/>
    <mergeCell ref="A1:J1"/>
    <mergeCell ref="A15:H15"/>
  </mergeCells>
  <hyperlinks>
    <hyperlink ref="A23" r:id="rId1" display="mailto:statistics.enquiries@justice.gsi.gov.uk"/>
    <hyperlink ref="A19" r:id="rId2" display="https://www.gov.uk/government/collections/national-offender-management-service-workforce-statistics"/>
  </hyperlinks>
  <pageMargins left="0.70866141732283472" right="0.70866141732283472" top="0.74803149606299213" bottom="0.74803149606299213" header="0.31496062992125984" footer="0.31496062992125984"/>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F84"/>
  <sheetViews>
    <sheetView showGridLines="0" zoomScale="85" zoomScaleNormal="85" workbookViewId="0"/>
  </sheetViews>
  <sheetFormatPr defaultColWidth="9.140625" defaultRowHeight="14.25" x14ac:dyDescent="0.2"/>
  <cols>
    <col min="1" max="1" width="5.28515625" style="42" customWidth="1"/>
    <col min="2" max="2" width="3" style="42" customWidth="1"/>
    <col min="3" max="3" width="2.28515625" style="47" customWidth="1"/>
    <col min="4" max="4" width="37.42578125" style="47" customWidth="1"/>
    <col min="5" max="5" width="1.28515625" style="53" customWidth="1"/>
    <col min="6" max="6" width="12.7109375" style="41" customWidth="1"/>
    <col min="7" max="7" width="7.5703125" style="54" customWidth="1"/>
    <col min="8" max="8" width="1.28515625" style="53" customWidth="1"/>
    <col min="9" max="9" width="12.7109375" style="42" customWidth="1"/>
    <col min="10" max="10" width="7.5703125" style="54" customWidth="1"/>
    <col min="11" max="11" width="1.28515625" style="53" customWidth="1"/>
    <col min="12" max="12" width="12.7109375" style="42" customWidth="1"/>
    <col min="13" max="13" width="7.5703125" style="54" customWidth="1"/>
    <col min="14" max="14" width="1.28515625" style="53" customWidth="1"/>
    <col min="15" max="15" width="12.7109375" style="42" customWidth="1"/>
    <col min="16" max="16" width="7.5703125" style="54" customWidth="1"/>
    <col min="17" max="17" width="1.28515625" style="53" customWidth="1"/>
    <col min="18" max="18" width="12.7109375" style="42" customWidth="1"/>
    <col min="19" max="19" width="7.5703125" style="54" customWidth="1"/>
    <col min="20" max="20" width="1.28515625" style="53" customWidth="1"/>
    <col min="21" max="21" width="12.7109375" style="42" customWidth="1"/>
    <col min="22" max="22" width="7.5703125" style="42" customWidth="1"/>
    <col min="23" max="23" width="1.28515625" style="45" customWidth="1"/>
    <col min="24" max="24" width="12.7109375" style="154" customWidth="1"/>
    <col min="25" max="32" width="11.42578125" style="42" customWidth="1"/>
    <col min="33" max="33" width="1.5703125" style="123" customWidth="1"/>
    <col min="34" max="41" width="11.42578125" style="42" customWidth="1"/>
    <col min="42" max="42" width="14" style="42" customWidth="1"/>
    <col min="43" max="43" width="9.140625" style="42"/>
    <col min="44" max="56" width="9.140625" style="123"/>
    <col min="57" max="16384" width="9.140625" style="42"/>
  </cols>
  <sheetData>
    <row r="1" spans="1:58" ht="17.25" x14ac:dyDescent="0.25">
      <c r="A1" s="40" t="s">
        <v>120</v>
      </c>
      <c r="C1" s="41"/>
      <c r="D1" s="42"/>
      <c r="E1" s="122"/>
      <c r="F1" s="42"/>
      <c r="G1" s="44"/>
      <c r="H1" s="122"/>
      <c r="J1" s="44"/>
      <c r="K1" s="122"/>
      <c r="M1" s="44"/>
      <c r="N1" s="122"/>
      <c r="P1" s="44"/>
      <c r="Q1" s="122"/>
      <c r="S1" s="44"/>
      <c r="T1" s="122"/>
      <c r="AE1" s="123"/>
      <c r="AG1" s="42"/>
      <c r="AP1" s="123"/>
      <c r="AQ1" s="123"/>
      <c r="BC1" s="42"/>
      <c r="BD1" s="42"/>
    </row>
    <row r="2" spans="1:58" ht="15" thickBot="1" x14ac:dyDescent="0.25">
      <c r="D2" s="164"/>
      <c r="E2" s="134"/>
      <c r="F2" s="165"/>
      <c r="G2" s="134"/>
      <c r="H2" s="134"/>
      <c r="I2" s="165"/>
      <c r="J2" s="134"/>
      <c r="K2" s="134"/>
      <c r="L2" s="165"/>
      <c r="M2" s="134"/>
      <c r="N2" s="134"/>
      <c r="O2" s="165"/>
      <c r="P2" s="134"/>
      <c r="Q2" s="134"/>
      <c r="S2" s="134"/>
      <c r="T2" s="134"/>
      <c r="AF2" s="123"/>
      <c r="AG2" s="42"/>
      <c r="AQ2" s="123"/>
      <c r="BD2" s="42"/>
    </row>
    <row r="3" spans="1:58" ht="60" customHeight="1" x14ac:dyDescent="0.2">
      <c r="B3" s="116"/>
      <c r="C3" s="117"/>
      <c r="D3" s="144"/>
      <c r="E3" s="145"/>
      <c r="F3" s="209" t="s">
        <v>68</v>
      </c>
      <c r="G3" s="209"/>
      <c r="H3" s="145"/>
      <c r="I3" s="209" t="s">
        <v>114</v>
      </c>
      <c r="J3" s="209"/>
      <c r="K3" s="146"/>
      <c r="L3" s="209" t="s">
        <v>115</v>
      </c>
      <c r="M3" s="209"/>
      <c r="N3" s="145"/>
      <c r="O3" s="209" t="s">
        <v>69</v>
      </c>
      <c r="P3" s="209"/>
      <c r="Q3" s="145"/>
      <c r="R3" s="209" t="s">
        <v>74</v>
      </c>
      <c r="S3" s="209"/>
      <c r="T3" s="145"/>
      <c r="U3" s="209" t="s">
        <v>70</v>
      </c>
      <c r="V3" s="209"/>
      <c r="W3" s="145"/>
      <c r="X3" s="204" t="s">
        <v>111</v>
      </c>
      <c r="Z3" s="45"/>
      <c r="AG3" s="42"/>
      <c r="AI3" s="123"/>
      <c r="AR3" s="42"/>
      <c r="AS3" s="42"/>
      <c r="BE3" s="123"/>
      <c r="BF3" s="123"/>
    </row>
    <row r="4" spans="1:58" s="48" customFormat="1" ht="16.5" x14ac:dyDescent="0.2">
      <c r="B4" s="118"/>
      <c r="C4" s="119"/>
      <c r="D4" s="147"/>
      <c r="E4" s="148"/>
      <c r="F4" s="149" t="s">
        <v>67</v>
      </c>
      <c r="G4" s="150" t="s">
        <v>112</v>
      </c>
      <c r="H4" s="151"/>
      <c r="I4" s="149" t="s">
        <v>67</v>
      </c>
      <c r="J4" s="150" t="s">
        <v>112</v>
      </c>
      <c r="K4" s="151"/>
      <c r="L4" s="149" t="s">
        <v>67</v>
      </c>
      <c r="M4" s="150" t="s">
        <v>112</v>
      </c>
      <c r="N4" s="151"/>
      <c r="O4" s="149" t="s">
        <v>67</v>
      </c>
      <c r="P4" s="150" t="s">
        <v>112</v>
      </c>
      <c r="Q4" s="151"/>
      <c r="R4" s="149" t="s">
        <v>67</v>
      </c>
      <c r="S4" s="150" t="s">
        <v>112</v>
      </c>
      <c r="T4" s="148"/>
      <c r="U4" s="149" t="s">
        <v>67</v>
      </c>
      <c r="V4" s="150" t="s">
        <v>112</v>
      </c>
      <c r="W4" s="148"/>
      <c r="X4" s="205"/>
      <c r="Z4" s="49"/>
      <c r="AI4" s="50"/>
      <c r="AT4" s="50"/>
      <c r="AU4" s="50"/>
      <c r="AV4" s="50"/>
      <c r="AW4" s="50"/>
      <c r="AX4" s="50"/>
      <c r="AY4" s="50"/>
      <c r="AZ4" s="50"/>
      <c r="BA4" s="50"/>
      <c r="BB4" s="50"/>
      <c r="BC4" s="50"/>
      <c r="BD4" s="50"/>
      <c r="BE4" s="50"/>
      <c r="BF4" s="50"/>
    </row>
    <row r="5" spans="1:58" ht="15" x14ac:dyDescent="0.25">
      <c r="B5" s="155" t="s">
        <v>53</v>
      </c>
      <c r="C5" s="133"/>
      <c r="D5" s="133"/>
      <c r="E5" s="134"/>
      <c r="F5" s="135"/>
      <c r="G5" s="134"/>
      <c r="H5" s="134"/>
      <c r="I5" s="135"/>
      <c r="J5" s="134"/>
      <c r="K5" s="134"/>
      <c r="L5" s="135"/>
      <c r="M5" s="134"/>
      <c r="N5" s="134"/>
      <c r="O5" s="135"/>
      <c r="P5" s="134"/>
      <c r="Q5" s="134"/>
      <c r="R5" s="135"/>
      <c r="S5" s="134"/>
      <c r="T5" s="134"/>
      <c r="U5" s="136"/>
      <c r="V5" s="123"/>
      <c r="W5" s="101"/>
      <c r="X5" s="137">
        <f>(U6/F6)/(U11/F11)</f>
        <v>0.48460520257826889</v>
      </c>
      <c r="AF5" s="123"/>
      <c r="AG5" s="42"/>
      <c r="AQ5" s="123"/>
      <c r="BD5" s="42"/>
    </row>
    <row r="6" spans="1:58" x14ac:dyDescent="0.2">
      <c r="B6" s="156"/>
      <c r="C6" s="133" t="s">
        <v>65</v>
      </c>
      <c r="D6" s="133"/>
      <c r="E6" s="134"/>
      <c r="F6" s="190">
        <v>543</v>
      </c>
      <c r="G6" s="175">
        <v>0.2618129218900675</v>
      </c>
      <c r="H6" s="175"/>
      <c r="I6" s="190">
        <v>54</v>
      </c>
      <c r="J6" s="175">
        <v>0.13300492610837439</v>
      </c>
      <c r="K6" s="175"/>
      <c r="L6" s="190">
        <v>20</v>
      </c>
      <c r="M6" s="175">
        <v>0.14084507042253522</v>
      </c>
      <c r="N6" s="175"/>
      <c r="O6" s="190">
        <v>20</v>
      </c>
      <c r="P6" s="175">
        <v>0.14492753623188406</v>
      </c>
      <c r="Q6" s="175"/>
      <c r="R6" s="190">
        <v>14</v>
      </c>
      <c r="S6" s="175">
        <v>0.16867469879518071</v>
      </c>
      <c r="T6" s="175"/>
      <c r="U6" s="190">
        <v>11</v>
      </c>
      <c r="V6" s="175">
        <v>0.14666666666666667</v>
      </c>
      <c r="W6" s="101"/>
      <c r="X6" s="138"/>
      <c r="AF6" s="123"/>
      <c r="AG6" s="42"/>
      <c r="AQ6" s="123"/>
      <c r="BD6" s="42"/>
    </row>
    <row r="7" spans="1:58" x14ac:dyDescent="0.2">
      <c r="B7" s="157"/>
      <c r="C7" s="139"/>
      <c r="D7" s="139" t="s">
        <v>61</v>
      </c>
      <c r="E7" s="140"/>
      <c r="F7" s="189">
        <v>197</v>
      </c>
      <c r="G7" s="168">
        <v>9.4985535197685628E-2</v>
      </c>
      <c r="H7" s="168"/>
      <c r="I7" s="189">
        <v>24</v>
      </c>
      <c r="J7" s="168">
        <v>5.9113300492610835E-2</v>
      </c>
      <c r="K7" s="168"/>
      <c r="L7" s="189">
        <v>9</v>
      </c>
      <c r="M7" s="168">
        <v>6.3380281690140844E-2</v>
      </c>
      <c r="N7" s="168"/>
      <c r="O7" s="189">
        <v>9</v>
      </c>
      <c r="P7" s="168">
        <v>6.5217391304347824E-2</v>
      </c>
      <c r="Q7" s="168"/>
      <c r="R7" s="189">
        <v>7</v>
      </c>
      <c r="S7" s="168">
        <v>8.4337349397590355E-2</v>
      </c>
      <c r="T7" s="168"/>
      <c r="U7" s="189">
        <v>6</v>
      </c>
      <c r="V7" s="168">
        <v>0.08</v>
      </c>
      <c r="W7" s="101"/>
      <c r="X7" s="138"/>
      <c r="AF7" s="123"/>
      <c r="AG7" s="42"/>
      <c r="AQ7" s="123"/>
      <c r="BD7" s="42"/>
    </row>
    <row r="8" spans="1:58" x14ac:dyDescent="0.2">
      <c r="B8" s="157"/>
      <c r="C8" s="139"/>
      <c r="D8" s="139" t="s">
        <v>60</v>
      </c>
      <c r="E8" s="140"/>
      <c r="F8" s="189">
        <v>230</v>
      </c>
      <c r="G8" s="168">
        <v>0.11089681774349083</v>
      </c>
      <c r="H8" s="168"/>
      <c r="I8" s="189">
        <v>19</v>
      </c>
      <c r="J8" s="168">
        <v>4.6798029556650245E-2</v>
      </c>
      <c r="K8" s="168"/>
      <c r="L8" s="189">
        <v>7</v>
      </c>
      <c r="M8" s="168">
        <v>4.9295774647887321E-2</v>
      </c>
      <c r="N8" s="168"/>
      <c r="O8" s="189">
        <v>7</v>
      </c>
      <c r="P8" s="168">
        <v>5.0724637681159424E-2</v>
      </c>
      <c r="Q8" s="168"/>
      <c r="R8" s="189">
        <v>5</v>
      </c>
      <c r="S8" s="168">
        <v>6.0240963855421686E-2</v>
      </c>
      <c r="T8" s="168"/>
      <c r="U8" s="189">
        <v>3</v>
      </c>
      <c r="V8" s="168">
        <v>0.04</v>
      </c>
      <c r="W8" s="101"/>
      <c r="X8" s="138"/>
      <c r="AF8" s="123"/>
      <c r="AG8" s="42"/>
      <c r="AQ8" s="123"/>
      <c r="BD8" s="42"/>
    </row>
    <row r="9" spans="1:58" x14ac:dyDescent="0.2">
      <c r="B9" s="157"/>
      <c r="C9" s="139"/>
      <c r="D9" s="139" t="s">
        <v>62</v>
      </c>
      <c r="E9" s="140"/>
      <c r="F9" s="189">
        <v>71</v>
      </c>
      <c r="G9" s="168">
        <v>3.4233365477338476E-2</v>
      </c>
      <c r="H9" s="168"/>
      <c r="I9" s="189" t="s">
        <v>82</v>
      </c>
      <c r="J9" s="168" t="s">
        <v>88</v>
      </c>
      <c r="K9" s="168"/>
      <c r="L9" s="189" t="s">
        <v>82</v>
      </c>
      <c r="M9" s="168" t="s">
        <v>88</v>
      </c>
      <c r="N9" s="168"/>
      <c r="O9" s="189" t="s">
        <v>82</v>
      </c>
      <c r="P9" s="168" t="s">
        <v>88</v>
      </c>
      <c r="Q9" s="168"/>
      <c r="R9" s="189" t="s">
        <v>82</v>
      </c>
      <c r="S9" s="168" t="s">
        <v>88</v>
      </c>
      <c r="T9" s="168"/>
      <c r="U9" s="189" t="s">
        <v>82</v>
      </c>
      <c r="V9" s="168" t="s">
        <v>88</v>
      </c>
      <c r="W9" s="101"/>
      <c r="X9" s="138"/>
      <c r="AF9" s="123"/>
      <c r="AG9" s="42"/>
      <c r="AQ9" s="123"/>
      <c r="BD9" s="42"/>
    </row>
    <row r="10" spans="1:58" x14ac:dyDescent="0.2">
      <c r="B10" s="157"/>
      <c r="C10" s="139"/>
      <c r="D10" s="139" t="s">
        <v>63</v>
      </c>
      <c r="E10" s="140"/>
      <c r="F10" s="189">
        <v>45</v>
      </c>
      <c r="G10" s="168">
        <v>2.1697203471552556E-2</v>
      </c>
      <c r="H10" s="168"/>
      <c r="I10" s="189" t="s">
        <v>82</v>
      </c>
      <c r="J10" s="168" t="s">
        <v>88</v>
      </c>
      <c r="K10" s="168"/>
      <c r="L10" s="189" t="s">
        <v>82</v>
      </c>
      <c r="M10" s="168" t="s">
        <v>88</v>
      </c>
      <c r="N10" s="168"/>
      <c r="O10" s="189" t="s">
        <v>82</v>
      </c>
      <c r="P10" s="168" t="s">
        <v>88</v>
      </c>
      <c r="Q10" s="168"/>
      <c r="R10" s="189" t="s">
        <v>82</v>
      </c>
      <c r="S10" s="168" t="s">
        <v>88</v>
      </c>
      <c r="T10" s="168"/>
      <c r="U10" s="189" t="s">
        <v>82</v>
      </c>
      <c r="V10" s="168" t="s">
        <v>88</v>
      </c>
      <c r="W10" s="101"/>
      <c r="X10" s="138"/>
      <c r="AF10" s="123"/>
      <c r="AG10" s="42"/>
      <c r="AQ10" s="123"/>
      <c r="BD10" s="42"/>
    </row>
    <row r="11" spans="1:58" x14ac:dyDescent="0.2">
      <c r="B11" s="156"/>
      <c r="C11" s="133" t="s">
        <v>59</v>
      </c>
      <c r="D11" s="133"/>
      <c r="E11" s="134"/>
      <c r="F11" s="190">
        <v>1531</v>
      </c>
      <c r="G11" s="175">
        <v>0.73818707810993245</v>
      </c>
      <c r="H11" s="175"/>
      <c r="I11" s="190">
        <v>352</v>
      </c>
      <c r="J11" s="175">
        <v>0.86699507389162567</v>
      </c>
      <c r="K11" s="175"/>
      <c r="L11" s="190">
        <v>122</v>
      </c>
      <c r="M11" s="175">
        <v>0.85915492957746475</v>
      </c>
      <c r="N11" s="175"/>
      <c r="O11" s="190">
        <v>118</v>
      </c>
      <c r="P11" s="175">
        <v>0.85507246376811596</v>
      </c>
      <c r="Q11" s="175"/>
      <c r="R11" s="190">
        <v>69</v>
      </c>
      <c r="S11" s="175">
        <v>0.83132530120481929</v>
      </c>
      <c r="T11" s="175"/>
      <c r="U11" s="190">
        <v>64</v>
      </c>
      <c r="V11" s="175">
        <v>0.85333333333333339</v>
      </c>
      <c r="W11" s="101"/>
      <c r="X11" s="138"/>
      <c r="AF11" s="123"/>
      <c r="AG11" s="42"/>
      <c r="AQ11" s="123"/>
      <c r="BD11" s="42"/>
    </row>
    <row r="12" spans="1:58" x14ac:dyDescent="0.2">
      <c r="B12" s="156"/>
      <c r="C12" s="133" t="s">
        <v>66</v>
      </c>
      <c r="D12" s="133"/>
      <c r="E12" s="134"/>
      <c r="F12" s="190">
        <v>27</v>
      </c>
      <c r="G12" s="175"/>
      <c r="H12" s="175"/>
      <c r="I12" s="190">
        <v>6</v>
      </c>
      <c r="J12" s="175"/>
      <c r="K12" s="175"/>
      <c r="L12" s="190">
        <v>2</v>
      </c>
      <c r="M12" s="175"/>
      <c r="N12" s="175"/>
      <c r="O12" s="190">
        <v>2</v>
      </c>
      <c r="P12" s="175"/>
      <c r="Q12" s="175"/>
      <c r="R12" s="190">
        <v>1</v>
      </c>
      <c r="S12" s="175"/>
      <c r="T12" s="175"/>
      <c r="U12" s="190">
        <v>1</v>
      </c>
      <c r="V12" s="175"/>
      <c r="W12" s="101"/>
      <c r="X12" s="138"/>
      <c r="AF12" s="123"/>
      <c r="AG12" s="42"/>
      <c r="AQ12" s="123"/>
      <c r="BD12" s="42"/>
    </row>
    <row r="13" spans="1:58" x14ac:dyDescent="0.2">
      <c r="B13" s="156"/>
      <c r="C13" s="133" t="s">
        <v>71</v>
      </c>
      <c r="D13" s="133"/>
      <c r="E13" s="134"/>
      <c r="F13" s="190">
        <v>2101</v>
      </c>
      <c r="G13" s="175"/>
      <c r="H13" s="175"/>
      <c r="I13" s="190">
        <v>412</v>
      </c>
      <c r="J13" s="175"/>
      <c r="K13" s="175"/>
      <c r="L13" s="190">
        <v>144</v>
      </c>
      <c r="M13" s="175"/>
      <c r="N13" s="175"/>
      <c r="O13" s="190">
        <v>140</v>
      </c>
      <c r="P13" s="175"/>
      <c r="Q13" s="175"/>
      <c r="R13" s="190">
        <v>84</v>
      </c>
      <c r="S13" s="175"/>
      <c r="T13" s="175"/>
      <c r="U13" s="190">
        <v>76</v>
      </c>
      <c r="V13" s="175"/>
      <c r="W13" s="101"/>
      <c r="X13" s="138"/>
      <c r="AF13" s="123"/>
      <c r="AG13" s="42"/>
      <c r="AQ13" s="123"/>
      <c r="BD13" s="42"/>
    </row>
    <row r="14" spans="1:58" s="44" customFormat="1" ht="16.5" x14ac:dyDescent="0.2">
      <c r="B14" s="166"/>
      <c r="C14" s="141" t="s">
        <v>113</v>
      </c>
      <c r="D14" s="141"/>
      <c r="E14" s="142"/>
      <c r="F14" s="176">
        <v>0.98714897667777202</v>
      </c>
      <c r="G14" s="176"/>
      <c r="H14" s="176"/>
      <c r="I14" s="176">
        <v>0.98543689320388395</v>
      </c>
      <c r="J14" s="176"/>
      <c r="K14" s="176"/>
      <c r="L14" s="176">
        <v>0.98611111111111105</v>
      </c>
      <c r="M14" s="176"/>
      <c r="N14" s="176"/>
      <c r="O14" s="176">
        <v>0.98571428571428599</v>
      </c>
      <c r="P14" s="176"/>
      <c r="Q14" s="176"/>
      <c r="R14" s="176">
        <v>0.98809523809523803</v>
      </c>
      <c r="S14" s="176"/>
      <c r="T14" s="176"/>
      <c r="U14" s="176">
        <v>0.98684210526315796</v>
      </c>
      <c r="V14" s="176"/>
      <c r="W14" s="120"/>
      <c r="X14" s="143"/>
      <c r="AF14" s="122"/>
      <c r="AQ14" s="122"/>
      <c r="AR14" s="122"/>
      <c r="AS14" s="122"/>
      <c r="AT14" s="122"/>
      <c r="AU14" s="122"/>
      <c r="AV14" s="122"/>
      <c r="AW14" s="122"/>
      <c r="AX14" s="122"/>
      <c r="AY14" s="122"/>
      <c r="AZ14" s="122"/>
      <c r="BA14" s="122"/>
      <c r="BB14" s="122"/>
      <c r="BC14" s="122"/>
    </row>
    <row r="15" spans="1:58" s="44" customFormat="1" ht="17.25" customHeight="1" x14ac:dyDescent="0.2">
      <c r="B15" s="158"/>
      <c r="C15" s="152"/>
      <c r="D15" s="152"/>
      <c r="E15" s="134"/>
      <c r="F15" s="175"/>
      <c r="G15" s="175"/>
      <c r="H15" s="175"/>
      <c r="I15" s="175"/>
      <c r="J15" s="175"/>
      <c r="K15" s="175"/>
      <c r="L15" s="175"/>
      <c r="M15" s="175"/>
      <c r="N15" s="175"/>
      <c r="O15" s="175"/>
      <c r="P15" s="175"/>
      <c r="Q15" s="175"/>
      <c r="R15" s="175"/>
      <c r="S15" s="175"/>
      <c r="T15" s="175"/>
      <c r="U15" s="175"/>
      <c r="V15" s="175"/>
      <c r="W15" s="122"/>
      <c r="X15" s="153"/>
      <c r="AF15" s="122"/>
      <c r="AQ15" s="122"/>
      <c r="AR15" s="122"/>
      <c r="AS15" s="122"/>
      <c r="AT15" s="122"/>
      <c r="AU15" s="122"/>
      <c r="AV15" s="122"/>
      <c r="AW15" s="122"/>
      <c r="AX15" s="122"/>
      <c r="AY15" s="122"/>
      <c r="AZ15" s="122"/>
      <c r="BA15" s="122"/>
      <c r="BB15" s="122"/>
      <c r="BC15" s="122"/>
    </row>
    <row r="16" spans="1:58" ht="15" x14ac:dyDescent="0.25">
      <c r="B16" s="155" t="s">
        <v>54</v>
      </c>
      <c r="C16" s="133"/>
      <c r="D16" s="133"/>
      <c r="E16" s="134"/>
      <c r="F16" s="174"/>
      <c r="G16" s="175"/>
      <c r="H16" s="175"/>
      <c r="I16" s="174"/>
      <c r="J16" s="175"/>
      <c r="K16" s="175"/>
      <c r="L16" s="174"/>
      <c r="M16" s="175"/>
      <c r="N16" s="175"/>
      <c r="O16" s="174"/>
      <c r="P16" s="175"/>
      <c r="Q16" s="175"/>
      <c r="R16" s="174"/>
      <c r="S16" s="175"/>
      <c r="T16" s="175"/>
      <c r="U16" s="174"/>
      <c r="V16" s="175"/>
      <c r="W16" s="101"/>
      <c r="X16" s="137">
        <f>(U17/F17)/(U22/F22)</f>
        <v>0.68597857838364173</v>
      </c>
      <c r="AF16" s="123"/>
      <c r="AG16" s="42"/>
      <c r="AQ16" s="123"/>
      <c r="BD16" s="42"/>
    </row>
    <row r="17" spans="2:56" x14ac:dyDescent="0.2">
      <c r="B17" s="156"/>
      <c r="C17" s="133" t="s">
        <v>65</v>
      </c>
      <c r="D17" s="133"/>
      <c r="E17" s="134"/>
      <c r="F17" s="190">
        <v>624</v>
      </c>
      <c r="G17" s="175">
        <v>0.30693556320708315</v>
      </c>
      <c r="H17" s="175"/>
      <c r="I17" s="190">
        <v>108</v>
      </c>
      <c r="J17" s="175">
        <v>0.21428571428571427</v>
      </c>
      <c r="K17" s="175"/>
      <c r="L17" s="190">
        <v>38</v>
      </c>
      <c r="M17" s="175">
        <v>0.20320855614973263</v>
      </c>
      <c r="N17" s="175"/>
      <c r="O17" s="190">
        <v>38</v>
      </c>
      <c r="P17" s="175">
        <v>0.22222222222222221</v>
      </c>
      <c r="Q17" s="175"/>
      <c r="R17" s="190">
        <v>26</v>
      </c>
      <c r="S17" s="175">
        <v>0.22608695652173913</v>
      </c>
      <c r="T17" s="175"/>
      <c r="U17" s="190">
        <v>24</v>
      </c>
      <c r="V17" s="175">
        <v>0.23300970873786409</v>
      </c>
      <c r="W17" s="101"/>
      <c r="X17" s="138"/>
      <c r="AF17" s="123"/>
      <c r="AG17" s="42"/>
      <c r="AQ17" s="123"/>
      <c r="BD17" s="42"/>
    </row>
    <row r="18" spans="2:56" x14ac:dyDescent="0.2">
      <c r="B18" s="157"/>
      <c r="C18" s="139"/>
      <c r="D18" s="139" t="s">
        <v>61</v>
      </c>
      <c r="E18" s="140"/>
      <c r="F18" s="189">
        <v>266</v>
      </c>
      <c r="G18" s="168">
        <v>0.13084112149532709</v>
      </c>
      <c r="H18" s="168"/>
      <c r="I18" s="189">
        <v>47</v>
      </c>
      <c r="J18" s="168">
        <v>9.3253968253968256E-2</v>
      </c>
      <c r="K18" s="168"/>
      <c r="L18" s="189">
        <v>13</v>
      </c>
      <c r="M18" s="168">
        <v>6.9518716577540107E-2</v>
      </c>
      <c r="N18" s="168"/>
      <c r="O18" s="189">
        <v>13</v>
      </c>
      <c r="P18" s="168">
        <v>7.6023391812865493E-2</v>
      </c>
      <c r="Q18" s="168"/>
      <c r="R18" s="189">
        <v>11</v>
      </c>
      <c r="S18" s="168">
        <v>9.5652173913043481E-2</v>
      </c>
      <c r="T18" s="168"/>
      <c r="U18" s="189">
        <v>10</v>
      </c>
      <c r="V18" s="168">
        <v>9.7087378640776698E-2</v>
      </c>
      <c r="W18" s="101"/>
      <c r="X18" s="138"/>
      <c r="AF18" s="123"/>
      <c r="AG18" s="42"/>
      <c r="AQ18" s="123"/>
      <c r="BD18" s="42"/>
    </row>
    <row r="19" spans="2:56" x14ac:dyDescent="0.2">
      <c r="B19" s="157"/>
      <c r="C19" s="139"/>
      <c r="D19" s="139" t="s">
        <v>60</v>
      </c>
      <c r="E19" s="140"/>
      <c r="F19" s="189">
        <v>245</v>
      </c>
      <c r="G19" s="168">
        <v>0.12051155927201181</v>
      </c>
      <c r="H19" s="168"/>
      <c r="I19" s="189">
        <v>30</v>
      </c>
      <c r="J19" s="168">
        <v>5.9523809523809521E-2</v>
      </c>
      <c r="K19" s="168"/>
      <c r="L19" s="189">
        <v>14</v>
      </c>
      <c r="M19" s="168">
        <v>7.4866310160427801E-2</v>
      </c>
      <c r="N19" s="168"/>
      <c r="O19" s="189">
        <v>14</v>
      </c>
      <c r="P19" s="168">
        <v>8.1871345029239762E-2</v>
      </c>
      <c r="Q19" s="168"/>
      <c r="R19" s="189">
        <v>9</v>
      </c>
      <c r="S19" s="168">
        <v>7.8260869565217397E-2</v>
      </c>
      <c r="T19" s="168"/>
      <c r="U19" s="189">
        <v>8</v>
      </c>
      <c r="V19" s="168">
        <v>7.7669902912621352E-2</v>
      </c>
      <c r="W19" s="101"/>
      <c r="X19" s="138"/>
      <c r="AF19" s="123"/>
      <c r="AG19" s="42"/>
      <c r="AQ19" s="123"/>
      <c r="BD19" s="42"/>
    </row>
    <row r="20" spans="2:56" x14ac:dyDescent="0.2">
      <c r="B20" s="157"/>
      <c r="C20" s="139"/>
      <c r="D20" s="139" t="s">
        <v>62</v>
      </c>
      <c r="E20" s="140"/>
      <c r="F20" s="189">
        <v>66</v>
      </c>
      <c r="G20" s="168">
        <v>3.2464338416133789E-2</v>
      </c>
      <c r="H20" s="168"/>
      <c r="I20" s="189">
        <v>13</v>
      </c>
      <c r="J20" s="168">
        <v>2.5793650793650792E-2</v>
      </c>
      <c r="K20" s="168"/>
      <c r="L20" s="189">
        <v>5</v>
      </c>
      <c r="M20" s="168">
        <v>2.6737967914438502E-2</v>
      </c>
      <c r="N20" s="168"/>
      <c r="O20" s="189">
        <v>5</v>
      </c>
      <c r="P20" s="168">
        <v>2.9239766081871343E-2</v>
      </c>
      <c r="Q20" s="168"/>
      <c r="R20" s="189" t="s">
        <v>82</v>
      </c>
      <c r="S20" s="168" t="s">
        <v>88</v>
      </c>
      <c r="T20" s="168"/>
      <c r="U20" s="189" t="s">
        <v>82</v>
      </c>
      <c r="V20" s="168" t="s">
        <v>88</v>
      </c>
      <c r="W20" s="101"/>
      <c r="X20" s="138"/>
    </row>
    <row r="21" spans="2:56" x14ac:dyDescent="0.2">
      <c r="B21" s="157"/>
      <c r="C21" s="139"/>
      <c r="D21" s="139" t="s">
        <v>63</v>
      </c>
      <c r="E21" s="140"/>
      <c r="F21" s="189">
        <v>47</v>
      </c>
      <c r="G21" s="168">
        <v>2.3118544023610427E-2</v>
      </c>
      <c r="H21" s="168"/>
      <c r="I21" s="189">
        <v>18</v>
      </c>
      <c r="J21" s="168">
        <v>3.5714285714285712E-2</v>
      </c>
      <c r="K21" s="168"/>
      <c r="L21" s="189">
        <v>6</v>
      </c>
      <c r="M21" s="168">
        <v>3.2085561497326207E-2</v>
      </c>
      <c r="N21" s="168"/>
      <c r="O21" s="189">
        <v>6</v>
      </c>
      <c r="P21" s="168">
        <v>3.5087719298245612E-2</v>
      </c>
      <c r="Q21" s="168"/>
      <c r="R21" s="189" t="s">
        <v>82</v>
      </c>
      <c r="S21" s="168" t="s">
        <v>88</v>
      </c>
      <c r="T21" s="168"/>
      <c r="U21" s="189" t="s">
        <v>82</v>
      </c>
      <c r="V21" s="168" t="s">
        <v>88</v>
      </c>
      <c r="W21" s="101"/>
      <c r="X21" s="138"/>
    </row>
    <row r="22" spans="2:56" x14ac:dyDescent="0.2">
      <c r="B22" s="156"/>
      <c r="C22" s="133" t="s">
        <v>59</v>
      </c>
      <c r="D22" s="133"/>
      <c r="E22" s="134"/>
      <c r="F22" s="190">
        <v>1409</v>
      </c>
      <c r="G22" s="175">
        <v>0.69306443679291685</v>
      </c>
      <c r="H22" s="175"/>
      <c r="I22" s="190">
        <v>396</v>
      </c>
      <c r="J22" s="175">
        <v>0.7857142857142857</v>
      </c>
      <c r="K22" s="175"/>
      <c r="L22" s="190">
        <v>149</v>
      </c>
      <c r="M22" s="175">
        <v>0.79679144385026734</v>
      </c>
      <c r="N22" s="175"/>
      <c r="O22" s="190">
        <v>133</v>
      </c>
      <c r="P22" s="175">
        <v>0.77777777777777779</v>
      </c>
      <c r="Q22" s="175"/>
      <c r="R22" s="190">
        <v>89</v>
      </c>
      <c r="S22" s="175">
        <v>0.77391304347826084</v>
      </c>
      <c r="T22" s="175"/>
      <c r="U22" s="190">
        <v>79</v>
      </c>
      <c r="V22" s="175">
        <v>0.76699029126213591</v>
      </c>
      <c r="W22" s="101"/>
      <c r="X22" s="138"/>
    </row>
    <row r="23" spans="2:56" x14ac:dyDescent="0.2">
      <c r="B23" s="156"/>
      <c r="C23" s="133" t="s">
        <v>66</v>
      </c>
      <c r="D23" s="133"/>
      <c r="E23" s="134"/>
      <c r="F23" s="190">
        <v>19</v>
      </c>
      <c r="G23" s="175"/>
      <c r="H23" s="175"/>
      <c r="I23" s="190">
        <v>8</v>
      </c>
      <c r="J23" s="175"/>
      <c r="K23" s="175"/>
      <c r="L23" s="190">
        <v>3</v>
      </c>
      <c r="M23" s="175"/>
      <c r="N23" s="175"/>
      <c r="O23" s="190">
        <v>3</v>
      </c>
      <c r="P23" s="175"/>
      <c r="Q23" s="175"/>
      <c r="R23" s="190">
        <v>2</v>
      </c>
      <c r="S23" s="175"/>
      <c r="T23" s="175"/>
      <c r="U23" s="190">
        <v>2</v>
      </c>
      <c r="V23" s="175"/>
      <c r="W23" s="101"/>
      <c r="X23" s="138"/>
      <c r="AF23" s="123"/>
      <c r="AG23" s="42"/>
      <c r="AQ23" s="123"/>
      <c r="BD23" s="42"/>
    </row>
    <row r="24" spans="2:56" x14ac:dyDescent="0.2">
      <c r="B24" s="156"/>
      <c r="C24" s="133" t="s">
        <v>71</v>
      </c>
      <c r="D24" s="133"/>
      <c r="E24" s="134"/>
      <c r="F24" s="190">
        <v>2052</v>
      </c>
      <c r="G24" s="175"/>
      <c r="H24" s="175"/>
      <c r="I24" s="190">
        <v>512</v>
      </c>
      <c r="J24" s="175"/>
      <c r="K24" s="175"/>
      <c r="L24" s="190">
        <v>190</v>
      </c>
      <c r="M24" s="175"/>
      <c r="N24" s="175"/>
      <c r="O24" s="190">
        <v>174</v>
      </c>
      <c r="P24" s="175"/>
      <c r="Q24" s="175"/>
      <c r="R24" s="190">
        <v>117</v>
      </c>
      <c r="S24" s="175"/>
      <c r="T24" s="175"/>
      <c r="U24" s="190">
        <v>105</v>
      </c>
      <c r="V24" s="175"/>
      <c r="W24" s="101"/>
      <c r="X24" s="138"/>
      <c r="AF24" s="123"/>
      <c r="AG24" s="42"/>
      <c r="AQ24" s="123"/>
      <c r="BD24" s="42"/>
    </row>
    <row r="25" spans="2:56" s="44" customFormat="1" ht="16.5" x14ac:dyDescent="0.2">
      <c r="B25" s="166"/>
      <c r="C25" s="141" t="s">
        <v>113</v>
      </c>
      <c r="D25" s="141"/>
      <c r="E25" s="142"/>
      <c r="F25" s="176">
        <v>0.99074074074074103</v>
      </c>
      <c r="G25" s="176"/>
      <c r="H25" s="176"/>
      <c r="I25" s="176">
        <v>0.984375</v>
      </c>
      <c r="J25" s="176"/>
      <c r="K25" s="176"/>
      <c r="L25" s="176">
        <v>0.98421052631578898</v>
      </c>
      <c r="M25" s="176"/>
      <c r="N25" s="176"/>
      <c r="O25" s="176">
        <v>0.98275862068965503</v>
      </c>
      <c r="P25" s="176"/>
      <c r="Q25" s="176"/>
      <c r="R25" s="176">
        <v>0.98290598290598297</v>
      </c>
      <c r="S25" s="176"/>
      <c r="T25" s="176"/>
      <c r="U25" s="176">
        <v>0.98095238095238102</v>
      </c>
      <c r="V25" s="176"/>
      <c r="W25" s="120"/>
      <c r="X25" s="143"/>
      <c r="AF25" s="122"/>
      <c r="AQ25" s="122"/>
      <c r="AR25" s="122"/>
      <c r="AS25" s="122"/>
      <c r="AT25" s="122"/>
      <c r="AU25" s="122"/>
      <c r="AV25" s="122"/>
      <c r="AW25" s="122"/>
      <c r="AX25" s="122"/>
      <c r="AY25" s="122"/>
      <c r="AZ25" s="122"/>
      <c r="BA25" s="122"/>
      <c r="BB25" s="122"/>
      <c r="BC25" s="122"/>
    </row>
    <row r="26" spans="2:56" s="44" customFormat="1" ht="17.25" customHeight="1" x14ac:dyDescent="0.2">
      <c r="B26" s="158"/>
      <c r="C26" s="152"/>
      <c r="D26" s="152"/>
      <c r="E26" s="134"/>
      <c r="F26" s="175"/>
      <c r="G26" s="175"/>
      <c r="H26" s="175"/>
      <c r="I26" s="175"/>
      <c r="J26" s="175"/>
      <c r="K26" s="175"/>
      <c r="L26" s="175"/>
      <c r="M26" s="175"/>
      <c r="N26" s="175"/>
      <c r="O26" s="175"/>
      <c r="P26" s="175"/>
      <c r="Q26" s="175"/>
      <c r="R26" s="175"/>
      <c r="S26" s="175"/>
      <c r="T26" s="175"/>
      <c r="U26" s="175"/>
      <c r="V26" s="175"/>
      <c r="W26" s="122"/>
      <c r="X26" s="153"/>
      <c r="AF26" s="122"/>
      <c r="AQ26" s="122"/>
      <c r="AR26" s="122"/>
      <c r="AS26" s="122"/>
      <c r="AT26" s="122"/>
      <c r="AU26" s="122"/>
      <c r="AV26" s="122"/>
      <c r="AW26" s="122"/>
      <c r="AX26" s="122"/>
      <c r="AY26" s="122"/>
      <c r="AZ26" s="122"/>
      <c r="BA26" s="122"/>
      <c r="BB26" s="122"/>
      <c r="BC26" s="122"/>
    </row>
    <row r="27" spans="2:56" ht="15" x14ac:dyDescent="0.25">
      <c r="B27" s="155" t="s">
        <v>55</v>
      </c>
      <c r="C27" s="133"/>
      <c r="D27" s="133"/>
      <c r="E27" s="134"/>
      <c r="F27" s="174"/>
      <c r="G27" s="175"/>
      <c r="H27" s="175"/>
      <c r="I27" s="174"/>
      <c r="J27" s="175"/>
      <c r="K27" s="175"/>
      <c r="L27" s="174"/>
      <c r="M27" s="175"/>
      <c r="N27" s="175"/>
      <c r="O27" s="174"/>
      <c r="P27" s="175"/>
      <c r="Q27" s="175"/>
      <c r="R27" s="174"/>
      <c r="S27" s="175"/>
      <c r="T27" s="175"/>
      <c r="U27" s="174"/>
      <c r="V27" s="175"/>
      <c r="W27" s="101"/>
      <c r="X27" s="137">
        <f>(U28/F28)/(U33/F33)</f>
        <v>0.66891840607210629</v>
      </c>
      <c r="AF27" s="123"/>
      <c r="AG27" s="42"/>
      <c r="AQ27" s="123"/>
      <c r="BD27" s="42"/>
    </row>
    <row r="28" spans="2:56" x14ac:dyDescent="0.2">
      <c r="B28" s="156"/>
      <c r="C28" s="133" t="s">
        <v>65</v>
      </c>
      <c r="D28" s="133"/>
      <c r="E28" s="134"/>
      <c r="F28" s="190">
        <v>775</v>
      </c>
      <c r="G28" s="175">
        <v>0.3810226155358899</v>
      </c>
      <c r="H28" s="175"/>
      <c r="I28" s="190">
        <v>151</v>
      </c>
      <c r="J28" s="175">
        <v>0.29377431906614787</v>
      </c>
      <c r="K28" s="175"/>
      <c r="L28" s="190">
        <v>39</v>
      </c>
      <c r="M28" s="175">
        <v>0.25</v>
      </c>
      <c r="N28" s="175"/>
      <c r="O28" s="190">
        <v>37</v>
      </c>
      <c r="P28" s="175">
        <v>0.24666666666666667</v>
      </c>
      <c r="Q28" s="175"/>
      <c r="R28" s="190">
        <v>28</v>
      </c>
      <c r="S28" s="175">
        <v>0.26168224299065418</v>
      </c>
      <c r="T28" s="175"/>
      <c r="U28" s="190">
        <v>28</v>
      </c>
      <c r="V28" s="175">
        <v>0.29166666666666669</v>
      </c>
      <c r="W28" s="101"/>
      <c r="X28" s="138"/>
      <c r="AF28" s="123"/>
      <c r="AG28" s="42"/>
      <c r="AQ28" s="123"/>
      <c r="BD28" s="42"/>
    </row>
    <row r="29" spans="2:56" x14ac:dyDescent="0.2">
      <c r="B29" s="157"/>
      <c r="C29" s="139"/>
      <c r="D29" s="139" t="s">
        <v>61</v>
      </c>
      <c r="E29" s="140"/>
      <c r="F29" s="189">
        <v>293</v>
      </c>
      <c r="G29" s="168">
        <v>0.14405113077679449</v>
      </c>
      <c r="H29" s="168"/>
      <c r="I29" s="189">
        <v>62</v>
      </c>
      <c r="J29" s="168">
        <v>0.12062256809338522</v>
      </c>
      <c r="K29" s="168"/>
      <c r="L29" s="189">
        <v>12</v>
      </c>
      <c r="M29" s="168">
        <v>7.6923076923076927E-2</v>
      </c>
      <c r="N29" s="168"/>
      <c r="O29" s="189">
        <v>11</v>
      </c>
      <c r="P29" s="168">
        <v>7.3333333333333334E-2</v>
      </c>
      <c r="Q29" s="168"/>
      <c r="R29" s="189">
        <v>11</v>
      </c>
      <c r="S29" s="168">
        <v>0.10280373831775701</v>
      </c>
      <c r="T29" s="168"/>
      <c r="U29" s="189">
        <v>11</v>
      </c>
      <c r="V29" s="168">
        <v>0.11458333333333333</v>
      </c>
      <c r="W29" s="101"/>
      <c r="X29" s="138"/>
      <c r="AF29" s="123"/>
      <c r="AG29" s="42"/>
      <c r="AQ29" s="123"/>
      <c r="BD29" s="42"/>
    </row>
    <row r="30" spans="2:56" x14ac:dyDescent="0.2">
      <c r="B30" s="157"/>
      <c r="C30" s="139"/>
      <c r="D30" s="139" t="s">
        <v>60</v>
      </c>
      <c r="E30" s="140"/>
      <c r="F30" s="189">
        <v>328</v>
      </c>
      <c r="G30" s="168">
        <v>0.16125860373647985</v>
      </c>
      <c r="H30" s="168"/>
      <c r="I30" s="189">
        <v>50</v>
      </c>
      <c r="J30" s="168">
        <v>9.727626459143969E-2</v>
      </c>
      <c r="K30" s="168"/>
      <c r="L30" s="189">
        <v>13</v>
      </c>
      <c r="M30" s="168">
        <v>8.3333333333333329E-2</v>
      </c>
      <c r="N30" s="168"/>
      <c r="O30" s="189">
        <v>12</v>
      </c>
      <c r="P30" s="168">
        <v>0.08</v>
      </c>
      <c r="Q30" s="168"/>
      <c r="R30" s="189">
        <v>10</v>
      </c>
      <c r="S30" s="168">
        <v>9.3457943925233641E-2</v>
      </c>
      <c r="T30" s="168"/>
      <c r="U30" s="189">
        <v>10</v>
      </c>
      <c r="V30" s="168">
        <v>0.10416666666666667</v>
      </c>
      <c r="W30" s="101"/>
      <c r="X30" s="138"/>
      <c r="AF30" s="123"/>
      <c r="AG30" s="42"/>
      <c r="AQ30" s="123"/>
      <c r="BD30" s="42"/>
    </row>
    <row r="31" spans="2:56" x14ac:dyDescent="0.2">
      <c r="B31" s="157"/>
      <c r="C31" s="139"/>
      <c r="D31" s="139" t="s">
        <v>62</v>
      </c>
      <c r="E31" s="140"/>
      <c r="F31" s="189">
        <v>111</v>
      </c>
      <c r="G31" s="168">
        <v>5.4572271386430678E-2</v>
      </c>
      <c r="H31" s="168"/>
      <c r="I31" s="189">
        <v>26</v>
      </c>
      <c r="J31" s="168">
        <v>5.0583657587548639E-2</v>
      </c>
      <c r="K31" s="168"/>
      <c r="L31" s="189">
        <v>10</v>
      </c>
      <c r="M31" s="168">
        <v>6.4102564102564097E-2</v>
      </c>
      <c r="N31" s="168"/>
      <c r="O31" s="189">
        <v>10</v>
      </c>
      <c r="P31" s="168">
        <v>6.6666666666666666E-2</v>
      </c>
      <c r="Q31" s="168"/>
      <c r="R31" s="189">
        <v>3</v>
      </c>
      <c r="S31" s="168">
        <v>2.8037383177570093E-2</v>
      </c>
      <c r="T31" s="168"/>
      <c r="U31" s="189">
        <v>3</v>
      </c>
      <c r="V31" s="168">
        <v>3.125E-2</v>
      </c>
      <c r="W31" s="101"/>
      <c r="X31" s="138"/>
      <c r="AF31" s="123"/>
      <c r="AG31" s="42"/>
      <c r="AQ31" s="123"/>
      <c r="BD31" s="42"/>
    </row>
    <row r="32" spans="2:56" x14ac:dyDescent="0.2">
      <c r="B32" s="157"/>
      <c r="C32" s="139"/>
      <c r="D32" s="139" t="s">
        <v>63</v>
      </c>
      <c r="E32" s="140"/>
      <c r="F32" s="189">
        <v>43</v>
      </c>
      <c r="G32" s="168">
        <v>2.1140609636184856E-2</v>
      </c>
      <c r="H32" s="168"/>
      <c r="I32" s="189">
        <v>13</v>
      </c>
      <c r="J32" s="168">
        <v>2.5291828793774319E-2</v>
      </c>
      <c r="K32" s="168"/>
      <c r="L32" s="189">
        <v>4</v>
      </c>
      <c r="M32" s="168">
        <v>2.564102564102564E-2</v>
      </c>
      <c r="N32" s="168"/>
      <c r="O32" s="189">
        <v>4</v>
      </c>
      <c r="P32" s="168">
        <v>2.6666666666666668E-2</v>
      </c>
      <c r="Q32" s="168"/>
      <c r="R32" s="189">
        <v>4</v>
      </c>
      <c r="S32" s="168">
        <v>3.7383177570093455E-2</v>
      </c>
      <c r="T32" s="168"/>
      <c r="U32" s="189">
        <v>4</v>
      </c>
      <c r="V32" s="168">
        <v>4.1666666666666664E-2</v>
      </c>
      <c r="W32" s="101"/>
      <c r="X32" s="138"/>
      <c r="AF32" s="123"/>
      <c r="AG32" s="42"/>
      <c r="AQ32" s="123"/>
      <c r="BD32" s="42"/>
    </row>
    <row r="33" spans="2:56" x14ac:dyDescent="0.2">
      <c r="B33" s="156"/>
      <c r="C33" s="133" t="s">
        <v>59</v>
      </c>
      <c r="D33" s="133"/>
      <c r="E33" s="134"/>
      <c r="F33" s="190">
        <v>1259</v>
      </c>
      <c r="G33" s="175">
        <v>0.6189773844641101</v>
      </c>
      <c r="H33" s="175"/>
      <c r="I33" s="190">
        <v>363</v>
      </c>
      <c r="J33" s="175">
        <v>0.70622568093385218</v>
      </c>
      <c r="K33" s="175"/>
      <c r="L33" s="190">
        <v>117</v>
      </c>
      <c r="M33" s="175">
        <v>0.75</v>
      </c>
      <c r="N33" s="175"/>
      <c r="O33" s="190">
        <v>113</v>
      </c>
      <c r="P33" s="175">
        <v>0.7533333333333333</v>
      </c>
      <c r="Q33" s="175"/>
      <c r="R33" s="190">
        <v>79</v>
      </c>
      <c r="S33" s="175">
        <v>0.73831775700934577</v>
      </c>
      <c r="T33" s="175"/>
      <c r="U33" s="190">
        <v>68</v>
      </c>
      <c r="V33" s="175">
        <v>0.70833333333333337</v>
      </c>
      <c r="W33" s="101"/>
      <c r="X33" s="138"/>
      <c r="AF33" s="123"/>
      <c r="AG33" s="42"/>
      <c r="AQ33" s="123"/>
      <c r="BD33" s="42"/>
    </row>
    <row r="34" spans="2:56" x14ac:dyDescent="0.2">
      <c r="B34" s="156"/>
      <c r="C34" s="133" t="s">
        <v>66</v>
      </c>
      <c r="D34" s="133"/>
      <c r="E34" s="134"/>
      <c r="F34" s="190">
        <v>20</v>
      </c>
      <c r="G34" s="175"/>
      <c r="H34" s="175"/>
      <c r="I34" s="190">
        <v>0</v>
      </c>
      <c r="J34" s="175"/>
      <c r="K34" s="175"/>
      <c r="L34" s="190">
        <v>0</v>
      </c>
      <c r="M34" s="175"/>
      <c r="N34" s="175"/>
      <c r="O34" s="190">
        <v>0</v>
      </c>
      <c r="P34" s="175"/>
      <c r="Q34" s="175"/>
      <c r="R34" s="190">
        <v>0</v>
      </c>
      <c r="S34" s="175"/>
      <c r="T34" s="175"/>
      <c r="U34" s="190">
        <v>0</v>
      </c>
      <c r="V34" s="175"/>
      <c r="W34" s="101"/>
      <c r="X34" s="138"/>
      <c r="AF34" s="123"/>
      <c r="AG34" s="42"/>
      <c r="AQ34" s="123"/>
      <c r="BD34" s="42"/>
    </row>
    <row r="35" spans="2:56" x14ac:dyDescent="0.2">
      <c r="B35" s="156"/>
      <c r="C35" s="133" t="s">
        <v>71</v>
      </c>
      <c r="D35" s="133"/>
      <c r="E35" s="134"/>
      <c r="F35" s="190">
        <v>2054</v>
      </c>
      <c r="G35" s="175"/>
      <c r="H35" s="175"/>
      <c r="I35" s="190">
        <v>514</v>
      </c>
      <c r="J35" s="175"/>
      <c r="K35" s="175"/>
      <c r="L35" s="190">
        <v>156</v>
      </c>
      <c r="M35" s="175"/>
      <c r="N35" s="175"/>
      <c r="O35" s="190">
        <v>150</v>
      </c>
      <c r="P35" s="175"/>
      <c r="Q35" s="175"/>
      <c r="R35" s="190">
        <v>107</v>
      </c>
      <c r="S35" s="175"/>
      <c r="T35" s="175"/>
      <c r="U35" s="190">
        <v>96</v>
      </c>
      <c r="V35" s="175"/>
      <c r="W35" s="101"/>
      <c r="X35" s="138"/>
      <c r="AF35" s="123"/>
      <c r="AG35" s="42"/>
      <c r="AQ35" s="123"/>
      <c r="BD35" s="42"/>
    </row>
    <row r="36" spans="2:56" s="44" customFormat="1" ht="16.5" x14ac:dyDescent="0.2">
      <c r="B36" s="166"/>
      <c r="C36" s="141" t="s">
        <v>113</v>
      </c>
      <c r="D36" s="141"/>
      <c r="E36" s="142"/>
      <c r="F36" s="176">
        <v>0.99026290165530695</v>
      </c>
      <c r="G36" s="176"/>
      <c r="H36" s="176"/>
      <c r="I36" s="176">
        <v>1</v>
      </c>
      <c r="J36" s="176"/>
      <c r="K36" s="176"/>
      <c r="L36" s="176">
        <v>1</v>
      </c>
      <c r="M36" s="176"/>
      <c r="N36" s="176"/>
      <c r="O36" s="176">
        <v>1</v>
      </c>
      <c r="P36" s="176"/>
      <c r="Q36" s="176"/>
      <c r="R36" s="176">
        <v>1</v>
      </c>
      <c r="S36" s="176"/>
      <c r="T36" s="176"/>
      <c r="U36" s="176">
        <v>1</v>
      </c>
      <c r="V36" s="176"/>
      <c r="W36" s="120"/>
      <c r="X36" s="143"/>
      <c r="AF36" s="122"/>
      <c r="AQ36" s="122"/>
      <c r="AR36" s="122"/>
      <c r="AS36" s="122"/>
      <c r="AT36" s="122"/>
      <c r="AU36" s="122"/>
      <c r="AV36" s="122"/>
      <c r="AW36" s="122"/>
      <c r="AX36" s="122"/>
      <c r="AY36" s="122"/>
      <c r="AZ36" s="122"/>
      <c r="BA36" s="122"/>
      <c r="BB36" s="122"/>
      <c r="BC36" s="122"/>
    </row>
    <row r="37" spans="2:56" s="44" customFormat="1" ht="17.25" customHeight="1" x14ac:dyDescent="0.2">
      <c r="B37" s="158"/>
      <c r="C37" s="152"/>
      <c r="D37" s="152"/>
      <c r="E37" s="134"/>
      <c r="F37" s="175"/>
      <c r="G37" s="175"/>
      <c r="H37" s="175"/>
      <c r="I37" s="175"/>
      <c r="J37" s="175"/>
      <c r="K37" s="175"/>
      <c r="L37" s="175"/>
      <c r="M37" s="175"/>
      <c r="N37" s="175"/>
      <c r="O37" s="175"/>
      <c r="P37" s="175"/>
      <c r="Q37" s="175"/>
      <c r="R37" s="175"/>
      <c r="S37" s="175"/>
      <c r="T37" s="175"/>
      <c r="U37" s="175"/>
      <c r="V37" s="175"/>
      <c r="W37" s="122"/>
      <c r="X37" s="153"/>
      <c r="AF37" s="122"/>
      <c r="AQ37" s="122"/>
      <c r="AR37" s="122"/>
      <c r="AS37" s="122"/>
      <c r="AT37" s="122"/>
      <c r="AU37" s="122"/>
      <c r="AV37" s="122"/>
      <c r="AW37" s="122"/>
      <c r="AX37" s="122"/>
      <c r="AY37" s="122"/>
      <c r="AZ37" s="122"/>
      <c r="BA37" s="122"/>
      <c r="BB37" s="122"/>
      <c r="BC37" s="122"/>
    </row>
    <row r="38" spans="2:56" ht="15" x14ac:dyDescent="0.25">
      <c r="B38" s="155" t="s">
        <v>56</v>
      </c>
      <c r="C38" s="133"/>
      <c r="D38" s="133"/>
      <c r="E38" s="134"/>
      <c r="F38" s="174"/>
      <c r="G38" s="175"/>
      <c r="H38" s="175"/>
      <c r="I38" s="174"/>
      <c r="J38" s="175"/>
      <c r="K38" s="175"/>
      <c r="L38" s="174"/>
      <c r="M38" s="175"/>
      <c r="N38" s="175"/>
      <c r="O38" s="174"/>
      <c r="P38" s="175"/>
      <c r="Q38" s="175"/>
      <c r="R38" s="174"/>
      <c r="S38" s="175"/>
      <c r="T38" s="175"/>
      <c r="U38" s="174"/>
      <c r="V38" s="175"/>
      <c r="W38" s="101"/>
      <c r="X38" s="137">
        <f>(U39/F39)/(U44/F44)</f>
        <v>0.36840461416732606</v>
      </c>
      <c r="AF38" s="123"/>
      <c r="AG38" s="42"/>
      <c r="AQ38" s="123"/>
      <c r="BD38" s="42"/>
    </row>
    <row r="39" spans="2:56" x14ac:dyDescent="0.2">
      <c r="B39" s="156"/>
      <c r="C39" s="133" t="s">
        <v>65</v>
      </c>
      <c r="D39" s="133"/>
      <c r="E39" s="134"/>
      <c r="F39" s="190">
        <v>649</v>
      </c>
      <c r="G39" s="175">
        <v>0.32288557213930347</v>
      </c>
      <c r="H39" s="175"/>
      <c r="I39" s="190">
        <v>103</v>
      </c>
      <c r="J39" s="175">
        <v>0.19581749049429659</v>
      </c>
      <c r="K39" s="175"/>
      <c r="L39" s="190">
        <v>23</v>
      </c>
      <c r="M39" s="175">
        <v>0.16428571428571428</v>
      </c>
      <c r="N39" s="175"/>
      <c r="O39" s="190">
        <v>23</v>
      </c>
      <c r="P39" s="175">
        <v>0.16788321167883211</v>
      </c>
      <c r="Q39" s="175"/>
      <c r="R39" s="190">
        <v>18</v>
      </c>
      <c r="S39" s="175">
        <v>0.16822429906542055</v>
      </c>
      <c r="T39" s="175"/>
      <c r="U39" s="190">
        <v>13</v>
      </c>
      <c r="V39" s="175">
        <v>0.14942528735632185</v>
      </c>
      <c r="W39" s="101"/>
      <c r="X39" s="138"/>
      <c r="AF39" s="123"/>
      <c r="AG39" s="42"/>
      <c r="AQ39" s="123"/>
      <c r="BD39" s="42"/>
    </row>
    <row r="40" spans="2:56" x14ac:dyDescent="0.2">
      <c r="B40" s="157"/>
      <c r="C40" s="139"/>
      <c r="D40" s="139" t="s">
        <v>61</v>
      </c>
      <c r="E40" s="140"/>
      <c r="F40" s="189">
        <v>285</v>
      </c>
      <c r="G40" s="168">
        <v>0.1417910447761194</v>
      </c>
      <c r="H40" s="168"/>
      <c r="I40" s="189">
        <v>45</v>
      </c>
      <c r="J40" s="168">
        <v>8.5551330798479083E-2</v>
      </c>
      <c r="K40" s="168"/>
      <c r="L40" s="189">
        <v>8</v>
      </c>
      <c r="M40" s="168">
        <v>5.7142857142857141E-2</v>
      </c>
      <c r="N40" s="168"/>
      <c r="O40" s="189">
        <v>8</v>
      </c>
      <c r="P40" s="168">
        <v>5.8394160583941604E-2</v>
      </c>
      <c r="Q40" s="168"/>
      <c r="R40" s="189">
        <v>5</v>
      </c>
      <c r="S40" s="168">
        <v>4.6728971962616821E-2</v>
      </c>
      <c r="T40" s="168"/>
      <c r="U40" s="189">
        <v>3</v>
      </c>
      <c r="V40" s="168">
        <v>3.4482758620689655E-2</v>
      </c>
      <c r="W40" s="101"/>
      <c r="X40" s="138"/>
      <c r="AF40" s="123"/>
      <c r="AG40" s="42"/>
      <c r="AQ40" s="123"/>
      <c r="BD40" s="42"/>
    </row>
    <row r="41" spans="2:56" x14ac:dyDescent="0.2">
      <c r="B41" s="157"/>
      <c r="C41" s="139"/>
      <c r="D41" s="139" t="s">
        <v>60</v>
      </c>
      <c r="E41" s="140"/>
      <c r="F41" s="189">
        <v>240</v>
      </c>
      <c r="G41" s="168">
        <v>0.11940298507462686</v>
      </c>
      <c r="H41" s="168"/>
      <c r="I41" s="189">
        <v>29</v>
      </c>
      <c r="J41" s="168">
        <v>5.5133079847908745E-2</v>
      </c>
      <c r="K41" s="168"/>
      <c r="L41" s="189">
        <v>6</v>
      </c>
      <c r="M41" s="168">
        <v>4.2857142857142858E-2</v>
      </c>
      <c r="N41" s="168"/>
      <c r="O41" s="189">
        <v>6</v>
      </c>
      <c r="P41" s="168">
        <v>4.3795620437956206E-2</v>
      </c>
      <c r="Q41" s="168"/>
      <c r="R41" s="189" t="s">
        <v>82</v>
      </c>
      <c r="S41" s="168" t="s">
        <v>88</v>
      </c>
      <c r="T41" s="168"/>
      <c r="U41" s="189" t="s">
        <v>82</v>
      </c>
      <c r="V41" s="168" t="s">
        <v>88</v>
      </c>
      <c r="W41" s="101"/>
      <c r="X41" s="138"/>
      <c r="AF41" s="123"/>
      <c r="AG41" s="42"/>
      <c r="AQ41" s="123"/>
      <c r="BD41" s="42"/>
    </row>
    <row r="42" spans="2:56" x14ac:dyDescent="0.2">
      <c r="B42" s="157"/>
      <c r="C42" s="139"/>
      <c r="D42" s="139" t="s">
        <v>62</v>
      </c>
      <c r="E42" s="140"/>
      <c r="F42" s="189">
        <v>76</v>
      </c>
      <c r="G42" s="168">
        <v>3.7810945273631838E-2</v>
      </c>
      <c r="H42" s="168"/>
      <c r="I42" s="189">
        <v>20</v>
      </c>
      <c r="J42" s="168">
        <v>3.8022813688212927E-2</v>
      </c>
      <c r="K42" s="168"/>
      <c r="L42" s="189">
        <v>6</v>
      </c>
      <c r="M42" s="168">
        <v>4.2857142857142858E-2</v>
      </c>
      <c r="N42" s="168"/>
      <c r="O42" s="189">
        <v>6</v>
      </c>
      <c r="P42" s="168">
        <v>4.3795620437956206E-2</v>
      </c>
      <c r="Q42" s="168"/>
      <c r="R42" s="189">
        <v>6</v>
      </c>
      <c r="S42" s="168">
        <v>5.6074766355140186E-2</v>
      </c>
      <c r="T42" s="168"/>
      <c r="U42" s="189">
        <v>5</v>
      </c>
      <c r="V42" s="168">
        <v>5.7471264367816091E-2</v>
      </c>
      <c r="W42" s="101"/>
      <c r="X42" s="138"/>
      <c r="AF42" s="123"/>
      <c r="AG42" s="42"/>
      <c r="AQ42" s="123"/>
      <c r="BD42" s="42"/>
    </row>
    <row r="43" spans="2:56" x14ac:dyDescent="0.2">
      <c r="B43" s="157"/>
      <c r="C43" s="139"/>
      <c r="D43" s="139" t="s">
        <v>63</v>
      </c>
      <c r="E43" s="140"/>
      <c r="F43" s="189">
        <v>48</v>
      </c>
      <c r="G43" s="168">
        <v>2.3880597014925373E-2</v>
      </c>
      <c r="H43" s="168"/>
      <c r="I43" s="189">
        <v>9</v>
      </c>
      <c r="J43" s="168">
        <v>1.7110266159695818E-2</v>
      </c>
      <c r="K43" s="168"/>
      <c r="L43" s="189">
        <v>3</v>
      </c>
      <c r="M43" s="168">
        <v>2.1428571428571429E-2</v>
      </c>
      <c r="N43" s="168"/>
      <c r="O43" s="189">
        <v>3</v>
      </c>
      <c r="P43" s="168">
        <v>2.1897810218978103E-2</v>
      </c>
      <c r="Q43" s="168"/>
      <c r="R43" s="189" t="s">
        <v>82</v>
      </c>
      <c r="S43" s="168" t="s">
        <v>88</v>
      </c>
      <c r="T43" s="168"/>
      <c r="U43" s="189" t="s">
        <v>82</v>
      </c>
      <c r="V43" s="168" t="s">
        <v>88</v>
      </c>
      <c r="W43" s="101"/>
      <c r="X43" s="138"/>
      <c r="AF43" s="123"/>
      <c r="AG43" s="42"/>
      <c r="AQ43" s="123"/>
      <c r="BD43" s="42"/>
    </row>
    <row r="44" spans="2:56" x14ac:dyDescent="0.2">
      <c r="B44" s="156"/>
      <c r="C44" s="133" t="s">
        <v>59</v>
      </c>
      <c r="D44" s="133"/>
      <c r="E44" s="134"/>
      <c r="F44" s="190">
        <v>1361</v>
      </c>
      <c r="G44" s="175">
        <v>0.67711442786069653</v>
      </c>
      <c r="H44" s="175"/>
      <c r="I44" s="190">
        <v>423</v>
      </c>
      <c r="J44" s="175">
        <v>0.80418250950570347</v>
      </c>
      <c r="K44" s="175"/>
      <c r="L44" s="190">
        <v>117</v>
      </c>
      <c r="M44" s="175">
        <v>0.83571428571428574</v>
      </c>
      <c r="N44" s="175"/>
      <c r="O44" s="190">
        <v>114</v>
      </c>
      <c r="P44" s="175">
        <v>0.83211678832116787</v>
      </c>
      <c r="Q44" s="175"/>
      <c r="R44" s="190">
        <v>89</v>
      </c>
      <c r="S44" s="175">
        <v>0.83177570093457942</v>
      </c>
      <c r="T44" s="175"/>
      <c r="U44" s="190">
        <v>74</v>
      </c>
      <c r="V44" s="175">
        <v>0.85057471264367812</v>
      </c>
      <c r="W44" s="101"/>
      <c r="X44" s="138"/>
      <c r="AF44" s="123"/>
      <c r="AG44" s="42"/>
      <c r="AQ44" s="123"/>
      <c r="BD44" s="42"/>
    </row>
    <row r="45" spans="2:56" x14ac:dyDescent="0.2">
      <c r="B45" s="156"/>
      <c r="C45" s="133" t="s">
        <v>66</v>
      </c>
      <c r="D45" s="133"/>
      <c r="E45" s="134"/>
      <c r="F45" s="190">
        <v>16</v>
      </c>
      <c r="G45" s="175"/>
      <c r="H45" s="175"/>
      <c r="I45" s="190">
        <v>4</v>
      </c>
      <c r="J45" s="175"/>
      <c r="K45" s="175"/>
      <c r="L45" s="190">
        <v>0</v>
      </c>
      <c r="M45" s="175"/>
      <c r="N45" s="175"/>
      <c r="O45" s="190">
        <v>0</v>
      </c>
      <c r="P45" s="175"/>
      <c r="Q45" s="175"/>
      <c r="R45" s="190">
        <v>0</v>
      </c>
      <c r="S45" s="175"/>
      <c r="T45" s="175"/>
      <c r="U45" s="190">
        <v>0</v>
      </c>
      <c r="V45" s="175"/>
      <c r="W45" s="101"/>
      <c r="X45" s="138"/>
      <c r="AF45" s="123"/>
      <c r="AG45" s="42"/>
      <c r="AQ45" s="123"/>
      <c r="BD45" s="42"/>
    </row>
    <row r="46" spans="2:56" x14ac:dyDescent="0.2">
      <c r="B46" s="156"/>
      <c r="C46" s="133" t="s">
        <v>71</v>
      </c>
      <c r="D46" s="133"/>
      <c r="E46" s="134"/>
      <c r="F46" s="190">
        <v>2026</v>
      </c>
      <c r="G46" s="175"/>
      <c r="H46" s="175"/>
      <c r="I46" s="190">
        <v>530</v>
      </c>
      <c r="J46" s="175"/>
      <c r="K46" s="175"/>
      <c r="L46" s="190">
        <v>140</v>
      </c>
      <c r="M46" s="175"/>
      <c r="N46" s="175"/>
      <c r="O46" s="190">
        <v>137</v>
      </c>
      <c r="P46" s="175"/>
      <c r="Q46" s="175"/>
      <c r="R46" s="190">
        <v>107</v>
      </c>
      <c r="S46" s="175"/>
      <c r="T46" s="175"/>
      <c r="U46" s="190">
        <v>87</v>
      </c>
      <c r="V46" s="175"/>
      <c r="W46" s="101"/>
      <c r="X46" s="138"/>
      <c r="AF46" s="123"/>
      <c r="AG46" s="42"/>
      <c r="AQ46" s="123"/>
      <c r="BD46" s="42"/>
    </row>
    <row r="47" spans="2:56" s="44" customFormat="1" ht="16.5" x14ac:dyDescent="0.2">
      <c r="B47" s="166"/>
      <c r="C47" s="141" t="s">
        <v>113</v>
      </c>
      <c r="D47" s="141"/>
      <c r="E47" s="142"/>
      <c r="F47" s="176">
        <v>0.992102665350444</v>
      </c>
      <c r="G47" s="176"/>
      <c r="H47" s="176"/>
      <c r="I47" s="176">
        <v>0.99245283018867902</v>
      </c>
      <c r="J47" s="176"/>
      <c r="K47" s="176"/>
      <c r="L47" s="176">
        <v>1</v>
      </c>
      <c r="M47" s="176"/>
      <c r="N47" s="176"/>
      <c r="O47" s="176">
        <v>1</v>
      </c>
      <c r="P47" s="176"/>
      <c r="Q47" s="176"/>
      <c r="R47" s="176">
        <v>1</v>
      </c>
      <c r="S47" s="176"/>
      <c r="T47" s="176"/>
      <c r="U47" s="176">
        <v>1</v>
      </c>
      <c r="V47" s="176"/>
      <c r="W47" s="120"/>
      <c r="X47" s="143"/>
      <c r="AF47" s="122"/>
      <c r="AQ47" s="122"/>
      <c r="AR47" s="122"/>
      <c r="AS47" s="122"/>
      <c r="AT47" s="122"/>
      <c r="AU47" s="122"/>
      <c r="AV47" s="122"/>
      <c r="AW47" s="122"/>
      <c r="AX47" s="122"/>
      <c r="AY47" s="122"/>
      <c r="AZ47" s="122"/>
      <c r="BA47" s="122"/>
      <c r="BB47" s="122"/>
      <c r="BC47" s="122"/>
    </row>
    <row r="48" spans="2:56" s="44" customFormat="1" x14ac:dyDescent="0.2">
      <c r="B48" s="158"/>
      <c r="C48" s="152"/>
      <c r="D48" s="152"/>
      <c r="E48" s="134"/>
      <c r="F48" s="175"/>
      <c r="G48" s="175"/>
      <c r="H48" s="175"/>
      <c r="I48" s="175"/>
      <c r="J48" s="175"/>
      <c r="K48" s="175"/>
      <c r="L48" s="175"/>
      <c r="M48" s="175"/>
      <c r="N48" s="175"/>
      <c r="O48" s="175"/>
      <c r="P48" s="175"/>
      <c r="Q48" s="175"/>
      <c r="R48" s="175"/>
      <c r="S48" s="175"/>
      <c r="T48" s="175"/>
      <c r="U48" s="175"/>
      <c r="V48" s="175"/>
      <c r="W48" s="122"/>
      <c r="X48" s="153"/>
      <c r="AF48" s="122"/>
      <c r="AQ48" s="122"/>
      <c r="AR48" s="122"/>
      <c r="AS48" s="122"/>
      <c r="AT48" s="122"/>
      <c r="AU48" s="122"/>
      <c r="AV48" s="122"/>
      <c r="AW48" s="122"/>
      <c r="AX48" s="122"/>
      <c r="AY48" s="122"/>
      <c r="AZ48" s="122"/>
      <c r="BA48" s="122"/>
      <c r="BB48" s="122"/>
      <c r="BC48" s="122"/>
    </row>
    <row r="49" spans="2:56" ht="15" x14ac:dyDescent="0.25">
      <c r="B49" s="155" t="s">
        <v>57</v>
      </c>
      <c r="C49" s="133"/>
      <c r="D49" s="133"/>
      <c r="E49" s="134"/>
      <c r="F49" s="174"/>
      <c r="G49" s="175"/>
      <c r="H49" s="175"/>
      <c r="I49" s="174"/>
      <c r="J49" s="175"/>
      <c r="K49" s="175"/>
      <c r="L49" s="174"/>
      <c r="M49" s="175"/>
      <c r="N49" s="175"/>
      <c r="O49" s="174"/>
      <c r="P49" s="175"/>
      <c r="Q49" s="175"/>
      <c r="R49" s="174"/>
      <c r="S49" s="175"/>
      <c r="T49" s="175"/>
      <c r="U49" s="174"/>
      <c r="V49" s="175"/>
      <c r="W49" s="101"/>
      <c r="X49" s="137">
        <f>(U50/F50)/(U55/F55)</f>
        <v>0.61698956780923997</v>
      </c>
      <c r="AF49" s="123"/>
      <c r="AG49" s="42"/>
      <c r="AQ49" s="123"/>
      <c r="BD49" s="42"/>
    </row>
    <row r="50" spans="2:56" x14ac:dyDescent="0.2">
      <c r="B50" s="156"/>
      <c r="C50" s="133" t="s">
        <v>65</v>
      </c>
      <c r="D50" s="133"/>
      <c r="E50" s="134"/>
      <c r="F50" s="190">
        <v>671</v>
      </c>
      <c r="G50" s="175">
        <v>0.28835410399656208</v>
      </c>
      <c r="H50" s="175"/>
      <c r="I50" s="190">
        <v>125</v>
      </c>
      <c r="J50" s="175">
        <v>0.19623233908948196</v>
      </c>
      <c r="K50" s="175"/>
      <c r="L50" s="190">
        <v>29</v>
      </c>
      <c r="M50" s="175">
        <v>0.16022099447513813</v>
      </c>
      <c r="N50" s="175"/>
      <c r="O50" s="190">
        <v>19</v>
      </c>
      <c r="P50" s="175">
        <v>0.14393939393939395</v>
      </c>
      <c r="Q50" s="175"/>
      <c r="R50" s="190">
        <v>9</v>
      </c>
      <c r="S50" s="175">
        <v>0.13043478260869565</v>
      </c>
      <c r="T50" s="175"/>
      <c r="U50" s="190">
        <v>9</v>
      </c>
      <c r="V50" s="175">
        <v>0.2</v>
      </c>
      <c r="W50" s="101"/>
      <c r="X50" s="138"/>
      <c r="AF50" s="123"/>
      <c r="AG50" s="42"/>
      <c r="AQ50" s="123"/>
      <c r="BD50" s="42"/>
    </row>
    <row r="51" spans="2:56" x14ac:dyDescent="0.2">
      <c r="B51" s="157"/>
      <c r="C51" s="139"/>
      <c r="D51" s="139" t="s">
        <v>61</v>
      </c>
      <c r="E51" s="140"/>
      <c r="F51" s="189">
        <v>258</v>
      </c>
      <c r="G51" s="168">
        <v>0.11087236785560808</v>
      </c>
      <c r="H51" s="168"/>
      <c r="I51" s="189">
        <v>48</v>
      </c>
      <c r="J51" s="168">
        <v>7.5353218210361061E-2</v>
      </c>
      <c r="K51" s="168"/>
      <c r="L51" s="189">
        <v>12</v>
      </c>
      <c r="M51" s="168">
        <v>6.6298342541436461E-2</v>
      </c>
      <c r="N51" s="168"/>
      <c r="O51" s="189">
        <v>9</v>
      </c>
      <c r="P51" s="168">
        <v>6.8181818181818177E-2</v>
      </c>
      <c r="Q51" s="168"/>
      <c r="R51" s="189">
        <v>3</v>
      </c>
      <c r="S51" s="168">
        <v>4.3478260869565216E-2</v>
      </c>
      <c r="T51" s="168"/>
      <c r="U51" s="189">
        <v>3</v>
      </c>
      <c r="V51" s="168">
        <v>6.6666666666666666E-2</v>
      </c>
      <c r="W51" s="101"/>
      <c r="X51" s="138"/>
      <c r="AF51" s="123"/>
      <c r="AG51" s="42"/>
      <c r="AQ51" s="123"/>
      <c r="BD51" s="42"/>
    </row>
    <row r="52" spans="2:56" x14ac:dyDescent="0.2">
      <c r="B52" s="157"/>
      <c r="C52" s="139"/>
      <c r="D52" s="139" t="s">
        <v>60</v>
      </c>
      <c r="E52" s="140"/>
      <c r="F52" s="189">
        <v>282</v>
      </c>
      <c r="G52" s="168">
        <v>0.12118607649333907</v>
      </c>
      <c r="H52" s="168"/>
      <c r="I52" s="189">
        <v>52</v>
      </c>
      <c r="J52" s="168">
        <v>8.1632653061224483E-2</v>
      </c>
      <c r="K52" s="168"/>
      <c r="L52" s="189">
        <v>8</v>
      </c>
      <c r="M52" s="168">
        <v>4.4198895027624308E-2</v>
      </c>
      <c r="N52" s="168"/>
      <c r="O52" s="189" t="s">
        <v>82</v>
      </c>
      <c r="P52" s="168" t="s">
        <v>88</v>
      </c>
      <c r="Q52" s="168"/>
      <c r="R52" s="189" t="s">
        <v>82</v>
      </c>
      <c r="S52" s="168" t="s">
        <v>88</v>
      </c>
      <c r="T52" s="168"/>
      <c r="U52" s="189" t="s">
        <v>82</v>
      </c>
      <c r="V52" s="168" t="s">
        <v>88</v>
      </c>
      <c r="W52" s="101"/>
      <c r="X52" s="138"/>
      <c r="AF52" s="123"/>
      <c r="AG52" s="42"/>
      <c r="AQ52" s="123"/>
      <c r="BD52" s="42"/>
    </row>
    <row r="53" spans="2:56" x14ac:dyDescent="0.2">
      <c r="B53" s="157"/>
      <c r="C53" s="139"/>
      <c r="D53" s="139" t="s">
        <v>62</v>
      </c>
      <c r="E53" s="140"/>
      <c r="F53" s="189">
        <v>86</v>
      </c>
      <c r="G53" s="168">
        <v>3.6957455951869361E-2</v>
      </c>
      <c r="H53" s="168"/>
      <c r="I53" s="189">
        <v>15</v>
      </c>
      <c r="J53" s="168">
        <v>2.3547880690737835E-2</v>
      </c>
      <c r="K53" s="168"/>
      <c r="L53" s="189" t="s">
        <v>82</v>
      </c>
      <c r="M53" s="168" t="s">
        <v>88</v>
      </c>
      <c r="N53" s="168"/>
      <c r="O53" s="189">
        <v>5</v>
      </c>
      <c r="P53" s="168">
        <v>3.787878787878788E-2</v>
      </c>
      <c r="Q53" s="168"/>
      <c r="R53" s="189">
        <v>3</v>
      </c>
      <c r="S53" s="168">
        <v>4.3478260869565216E-2</v>
      </c>
      <c r="T53" s="168"/>
      <c r="U53" s="189">
        <v>3</v>
      </c>
      <c r="V53" s="168">
        <v>6.6666666666666666E-2</v>
      </c>
      <c r="W53" s="101"/>
      <c r="X53" s="138"/>
      <c r="AF53" s="123"/>
      <c r="AG53" s="42"/>
      <c r="AQ53" s="123"/>
      <c r="BD53" s="42"/>
    </row>
    <row r="54" spans="2:56" x14ac:dyDescent="0.2">
      <c r="B54" s="157"/>
      <c r="C54" s="139"/>
      <c r="D54" s="139" t="s">
        <v>63</v>
      </c>
      <c r="E54" s="140"/>
      <c r="F54" s="189">
        <v>45</v>
      </c>
      <c r="G54" s="168">
        <v>1.9338203695745595E-2</v>
      </c>
      <c r="H54" s="168"/>
      <c r="I54" s="189">
        <v>10</v>
      </c>
      <c r="J54" s="168">
        <v>1.5698587127158554E-2</v>
      </c>
      <c r="K54" s="168"/>
      <c r="L54" s="189" t="s">
        <v>82</v>
      </c>
      <c r="M54" s="168" t="s">
        <v>88</v>
      </c>
      <c r="N54" s="168"/>
      <c r="O54" s="189" t="s">
        <v>82</v>
      </c>
      <c r="P54" s="168" t="s">
        <v>88</v>
      </c>
      <c r="Q54" s="168"/>
      <c r="R54" s="189" t="s">
        <v>82</v>
      </c>
      <c r="S54" s="168" t="s">
        <v>88</v>
      </c>
      <c r="T54" s="168"/>
      <c r="U54" s="189" t="s">
        <v>82</v>
      </c>
      <c r="V54" s="168" t="s">
        <v>88</v>
      </c>
      <c r="W54" s="101"/>
      <c r="X54" s="138"/>
      <c r="AF54" s="123"/>
      <c r="AG54" s="42"/>
      <c r="AQ54" s="123"/>
      <c r="BD54" s="42"/>
    </row>
    <row r="55" spans="2:56" x14ac:dyDescent="0.2">
      <c r="B55" s="156"/>
      <c r="C55" s="133" t="s">
        <v>59</v>
      </c>
      <c r="D55" s="133"/>
      <c r="E55" s="134"/>
      <c r="F55" s="190">
        <v>1656</v>
      </c>
      <c r="G55" s="175">
        <v>0.71164589600343786</v>
      </c>
      <c r="H55" s="175"/>
      <c r="I55" s="190">
        <v>512</v>
      </c>
      <c r="J55" s="175">
        <v>0.8037676609105181</v>
      </c>
      <c r="K55" s="175"/>
      <c r="L55" s="190">
        <v>152</v>
      </c>
      <c r="M55" s="175">
        <v>0.83977900552486184</v>
      </c>
      <c r="N55" s="175"/>
      <c r="O55" s="190">
        <v>113</v>
      </c>
      <c r="P55" s="175">
        <v>0.85606060606060608</v>
      </c>
      <c r="Q55" s="175"/>
      <c r="R55" s="190">
        <v>60</v>
      </c>
      <c r="S55" s="175">
        <v>0.86956521739130432</v>
      </c>
      <c r="T55" s="175"/>
      <c r="U55" s="190">
        <v>36</v>
      </c>
      <c r="V55" s="175">
        <v>0.8</v>
      </c>
      <c r="W55" s="101"/>
      <c r="X55" s="138"/>
      <c r="AF55" s="123"/>
      <c r="AG55" s="42"/>
      <c r="AQ55" s="123"/>
      <c r="BD55" s="42"/>
    </row>
    <row r="56" spans="2:56" x14ac:dyDescent="0.2">
      <c r="B56" s="156"/>
      <c r="C56" s="133" t="s">
        <v>66</v>
      </c>
      <c r="D56" s="133"/>
      <c r="E56" s="134"/>
      <c r="F56" s="190">
        <v>19</v>
      </c>
      <c r="G56" s="175"/>
      <c r="H56" s="175"/>
      <c r="I56" s="190">
        <v>7</v>
      </c>
      <c r="J56" s="175"/>
      <c r="K56" s="175"/>
      <c r="L56" s="190">
        <v>2</v>
      </c>
      <c r="M56" s="175"/>
      <c r="N56" s="175"/>
      <c r="O56" s="190">
        <v>1</v>
      </c>
      <c r="P56" s="175"/>
      <c r="Q56" s="175"/>
      <c r="R56" s="190">
        <v>1</v>
      </c>
      <c r="S56" s="175"/>
      <c r="T56" s="175"/>
      <c r="U56" s="190">
        <v>1</v>
      </c>
      <c r="V56" s="175"/>
      <c r="W56" s="101"/>
      <c r="X56" s="138"/>
      <c r="AF56" s="123"/>
      <c r="AG56" s="42"/>
      <c r="AQ56" s="123"/>
      <c r="BD56" s="42"/>
    </row>
    <row r="57" spans="2:56" x14ac:dyDescent="0.2">
      <c r="B57" s="156"/>
      <c r="C57" s="133" t="s">
        <v>71</v>
      </c>
      <c r="D57" s="133"/>
      <c r="E57" s="134"/>
      <c r="F57" s="190">
        <v>2346</v>
      </c>
      <c r="G57" s="175"/>
      <c r="H57" s="175"/>
      <c r="I57" s="190">
        <v>644</v>
      </c>
      <c r="J57" s="175"/>
      <c r="K57" s="175"/>
      <c r="L57" s="190">
        <v>183</v>
      </c>
      <c r="M57" s="175"/>
      <c r="N57" s="175"/>
      <c r="O57" s="190">
        <v>133</v>
      </c>
      <c r="P57" s="175"/>
      <c r="Q57" s="175"/>
      <c r="R57" s="190">
        <v>70</v>
      </c>
      <c r="S57" s="175"/>
      <c r="T57" s="175"/>
      <c r="U57" s="190">
        <v>46</v>
      </c>
      <c r="V57" s="175"/>
      <c r="W57" s="101"/>
      <c r="X57" s="138"/>
      <c r="AF57" s="123"/>
      <c r="AG57" s="42"/>
      <c r="AQ57" s="123"/>
      <c r="BD57" s="42"/>
    </row>
    <row r="58" spans="2:56" s="44" customFormat="1" ht="16.5" x14ac:dyDescent="0.2">
      <c r="B58" s="166"/>
      <c r="C58" s="141" t="s">
        <v>113</v>
      </c>
      <c r="D58" s="141"/>
      <c r="E58" s="142"/>
      <c r="F58" s="176">
        <v>0.99190110826939504</v>
      </c>
      <c r="G58" s="176"/>
      <c r="H58" s="176"/>
      <c r="I58" s="176">
        <v>0.98913043478260898</v>
      </c>
      <c r="J58" s="176"/>
      <c r="K58" s="176"/>
      <c r="L58" s="176">
        <v>0.989071038251366</v>
      </c>
      <c r="M58" s="176"/>
      <c r="N58" s="176"/>
      <c r="O58" s="176">
        <v>0.99248120300751896</v>
      </c>
      <c r="P58" s="176"/>
      <c r="Q58" s="176"/>
      <c r="R58" s="176">
        <v>0.98571428571428599</v>
      </c>
      <c r="S58" s="176"/>
      <c r="T58" s="176"/>
      <c r="U58" s="176">
        <v>0.97826086956521696</v>
      </c>
      <c r="V58" s="176"/>
      <c r="W58" s="120"/>
      <c r="X58" s="143"/>
      <c r="AF58" s="122"/>
      <c r="AQ58" s="122"/>
      <c r="AR58" s="122"/>
      <c r="AS58" s="122"/>
      <c r="AT58" s="122"/>
      <c r="AU58" s="122"/>
      <c r="AV58" s="122"/>
      <c r="AW58" s="122"/>
      <c r="AX58" s="122"/>
      <c r="AY58" s="122"/>
      <c r="AZ58" s="122"/>
      <c r="BA58" s="122"/>
      <c r="BB58" s="122"/>
      <c r="BC58" s="122"/>
    </row>
    <row r="59" spans="2:56" s="44" customFormat="1" x14ac:dyDescent="0.2">
      <c r="B59" s="158"/>
      <c r="C59" s="152"/>
      <c r="D59" s="152"/>
      <c r="E59" s="134"/>
      <c r="F59" s="175"/>
      <c r="G59" s="175"/>
      <c r="H59" s="175"/>
      <c r="I59" s="175"/>
      <c r="J59" s="175"/>
      <c r="K59" s="175"/>
      <c r="L59" s="175"/>
      <c r="M59" s="175"/>
      <c r="N59" s="175"/>
      <c r="O59" s="175"/>
      <c r="P59" s="175"/>
      <c r="Q59" s="175"/>
      <c r="R59" s="175"/>
      <c r="S59" s="175"/>
      <c r="T59" s="175"/>
      <c r="U59" s="175"/>
      <c r="V59" s="175"/>
      <c r="W59" s="122"/>
      <c r="X59" s="153"/>
      <c r="AF59" s="122"/>
      <c r="AQ59" s="122"/>
      <c r="AR59" s="122"/>
      <c r="AS59" s="122"/>
      <c r="AT59" s="122"/>
      <c r="AU59" s="122"/>
      <c r="AV59" s="122"/>
      <c r="AW59" s="122"/>
      <c r="AX59" s="122"/>
      <c r="AY59" s="122"/>
      <c r="AZ59" s="122"/>
      <c r="BA59" s="122"/>
      <c r="BB59" s="122"/>
      <c r="BC59" s="122"/>
    </row>
    <row r="60" spans="2:56" ht="15" x14ac:dyDescent="0.25">
      <c r="B60" s="155" t="s">
        <v>58</v>
      </c>
      <c r="C60" s="133"/>
      <c r="D60" s="133"/>
      <c r="E60" s="134"/>
      <c r="F60" s="135"/>
      <c r="G60" s="134"/>
      <c r="H60" s="134"/>
      <c r="I60" s="135"/>
      <c r="J60" s="134"/>
      <c r="K60" s="134"/>
      <c r="L60" s="135"/>
      <c r="M60" s="134"/>
      <c r="N60" s="134"/>
      <c r="O60" s="135"/>
      <c r="P60" s="134"/>
      <c r="Q60" s="134"/>
      <c r="R60" s="135"/>
      <c r="S60" s="134"/>
      <c r="T60" s="134"/>
      <c r="U60" s="135"/>
      <c r="V60" s="134"/>
      <c r="W60" s="177"/>
      <c r="X60" s="178" t="s">
        <v>109</v>
      </c>
      <c r="AF60" s="123"/>
      <c r="AG60" s="42"/>
      <c r="AQ60" s="123"/>
      <c r="BD60" s="42"/>
    </row>
    <row r="61" spans="2:56" x14ac:dyDescent="0.2">
      <c r="B61" s="156"/>
      <c r="C61" s="133" t="s">
        <v>65</v>
      </c>
      <c r="D61" s="133"/>
      <c r="E61" s="134"/>
      <c r="F61" s="183">
        <v>1054</v>
      </c>
      <c r="G61" s="134">
        <v>0.29994308480364257</v>
      </c>
      <c r="H61" s="134"/>
      <c r="I61" s="183">
        <v>326</v>
      </c>
      <c r="J61" s="134">
        <v>0.24603773584905661</v>
      </c>
      <c r="K61" s="134"/>
      <c r="L61" s="183">
        <v>8</v>
      </c>
      <c r="M61" s="134">
        <v>6.6666666666666666E-2</v>
      </c>
      <c r="N61" s="134"/>
      <c r="O61" s="167" t="s">
        <v>82</v>
      </c>
      <c r="P61" s="168" t="s">
        <v>88</v>
      </c>
      <c r="Q61" s="134"/>
      <c r="R61" s="189" t="s">
        <v>82</v>
      </c>
      <c r="S61" s="191" t="s">
        <v>88</v>
      </c>
      <c r="T61" s="168"/>
      <c r="U61" s="189" t="s">
        <v>82</v>
      </c>
      <c r="V61" s="168" t="s">
        <v>88</v>
      </c>
      <c r="W61" s="177"/>
      <c r="X61" s="179"/>
      <c r="AF61" s="123"/>
      <c r="AG61" s="42"/>
      <c r="AQ61" s="123"/>
      <c r="BD61" s="42"/>
    </row>
    <row r="62" spans="2:56" x14ac:dyDescent="0.2">
      <c r="B62" s="157"/>
      <c r="C62" s="139"/>
      <c r="D62" s="139" t="s">
        <v>61</v>
      </c>
      <c r="E62" s="140"/>
      <c r="F62" s="184">
        <v>407</v>
      </c>
      <c r="G62" s="140">
        <v>0.11582242458736483</v>
      </c>
      <c r="H62" s="140"/>
      <c r="I62" s="184">
        <v>129</v>
      </c>
      <c r="J62" s="140">
        <v>9.7358490566037736E-2</v>
      </c>
      <c r="K62" s="140"/>
      <c r="L62" s="184">
        <v>3</v>
      </c>
      <c r="M62" s="140">
        <v>2.5000000000000001E-2</v>
      </c>
      <c r="N62" s="140"/>
      <c r="O62" s="189" t="s">
        <v>82</v>
      </c>
      <c r="P62" s="168" t="s">
        <v>88</v>
      </c>
      <c r="Q62" s="140"/>
      <c r="R62" s="189" t="s">
        <v>82</v>
      </c>
      <c r="S62" s="191" t="s">
        <v>88</v>
      </c>
      <c r="T62" s="168"/>
      <c r="U62" s="189" t="s">
        <v>82</v>
      </c>
      <c r="V62" s="168" t="s">
        <v>88</v>
      </c>
      <c r="W62" s="177"/>
      <c r="X62" s="179"/>
    </row>
    <row r="63" spans="2:56" x14ac:dyDescent="0.2">
      <c r="B63" s="157"/>
      <c r="C63" s="139"/>
      <c r="D63" s="139" t="s">
        <v>60</v>
      </c>
      <c r="E63" s="140"/>
      <c r="F63" s="184">
        <v>448</v>
      </c>
      <c r="G63" s="140">
        <v>0.12749003984063745</v>
      </c>
      <c r="H63" s="140"/>
      <c r="I63" s="184">
        <v>132</v>
      </c>
      <c r="J63" s="140">
        <v>9.9622641509433965E-2</v>
      </c>
      <c r="K63" s="140"/>
      <c r="L63" s="184">
        <v>4</v>
      </c>
      <c r="M63" s="140">
        <v>3.3333333333333333E-2</v>
      </c>
      <c r="N63" s="140"/>
      <c r="O63" s="189" t="s">
        <v>82</v>
      </c>
      <c r="P63" s="168" t="s">
        <v>88</v>
      </c>
      <c r="Q63" s="140"/>
      <c r="R63" s="189" t="s">
        <v>82</v>
      </c>
      <c r="S63" s="191" t="s">
        <v>88</v>
      </c>
      <c r="T63" s="168"/>
      <c r="U63" s="189" t="s">
        <v>82</v>
      </c>
      <c r="V63" s="168" t="s">
        <v>88</v>
      </c>
      <c r="W63" s="177"/>
      <c r="X63" s="179"/>
    </row>
    <row r="64" spans="2:56" x14ac:dyDescent="0.2">
      <c r="B64" s="157"/>
      <c r="C64" s="139"/>
      <c r="D64" s="139" t="s">
        <v>62</v>
      </c>
      <c r="E64" s="140"/>
      <c r="F64" s="184">
        <v>142</v>
      </c>
      <c r="G64" s="140">
        <v>4.0409789413773475E-2</v>
      </c>
      <c r="H64" s="140"/>
      <c r="I64" s="184">
        <v>51</v>
      </c>
      <c r="J64" s="140">
        <v>3.8490566037735846E-2</v>
      </c>
      <c r="K64" s="140"/>
      <c r="L64" s="189" t="s">
        <v>82</v>
      </c>
      <c r="M64" s="168" t="s">
        <v>88</v>
      </c>
      <c r="N64" s="168"/>
      <c r="O64" s="189" t="s">
        <v>82</v>
      </c>
      <c r="P64" s="168" t="s">
        <v>88</v>
      </c>
      <c r="Q64" s="140"/>
      <c r="R64" s="189" t="s">
        <v>82</v>
      </c>
      <c r="S64" s="191" t="s">
        <v>88</v>
      </c>
      <c r="T64" s="168"/>
      <c r="U64" s="189" t="s">
        <v>82</v>
      </c>
      <c r="V64" s="168" t="s">
        <v>88</v>
      </c>
      <c r="W64" s="177"/>
      <c r="X64" s="179"/>
    </row>
    <row r="65" spans="2:56" x14ac:dyDescent="0.2">
      <c r="B65" s="157"/>
      <c r="C65" s="139"/>
      <c r="D65" s="139" t="s">
        <v>63</v>
      </c>
      <c r="E65" s="140"/>
      <c r="F65" s="184">
        <v>57</v>
      </c>
      <c r="G65" s="140">
        <v>1.6220830961866817E-2</v>
      </c>
      <c r="H65" s="140"/>
      <c r="I65" s="184">
        <v>14</v>
      </c>
      <c r="J65" s="140">
        <v>1.0566037735849057E-2</v>
      </c>
      <c r="K65" s="140"/>
      <c r="L65" s="189" t="s">
        <v>82</v>
      </c>
      <c r="M65" s="168" t="s">
        <v>88</v>
      </c>
      <c r="N65" s="168"/>
      <c r="O65" s="189" t="s">
        <v>82</v>
      </c>
      <c r="P65" s="168" t="s">
        <v>88</v>
      </c>
      <c r="Q65" s="140"/>
      <c r="R65" s="189" t="s">
        <v>82</v>
      </c>
      <c r="S65" s="191" t="s">
        <v>88</v>
      </c>
      <c r="T65" s="168"/>
      <c r="U65" s="189" t="s">
        <v>82</v>
      </c>
      <c r="V65" s="168" t="s">
        <v>88</v>
      </c>
      <c r="W65" s="177"/>
      <c r="X65" s="179"/>
      <c r="AF65" s="123"/>
      <c r="AG65" s="42"/>
      <c r="AQ65" s="123"/>
      <c r="BD65" s="42"/>
    </row>
    <row r="66" spans="2:56" x14ac:dyDescent="0.2">
      <c r="B66" s="156"/>
      <c r="C66" s="133" t="s">
        <v>59</v>
      </c>
      <c r="D66" s="133"/>
      <c r="E66" s="134"/>
      <c r="F66" s="183">
        <v>2460</v>
      </c>
      <c r="G66" s="134">
        <v>0.70005691519635738</v>
      </c>
      <c r="H66" s="134"/>
      <c r="I66" s="183">
        <v>999</v>
      </c>
      <c r="J66" s="134">
        <v>0.75396226415094336</v>
      </c>
      <c r="K66" s="134"/>
      <c r="L66" s="183">
        <v>112</v>
      </c>
      <c r="M66" s="134">
        <v>0.93333333333333335</v>
      </c>
      <c r="N66" s="134"/>
      <c r="O66" s="183">
        <v>60</v>
      </c>
      <c r="P66" s="168" t="s">
        <v>88</v>
      </c>
      <c r="Q66" s="134"/>
      <c r="R66" s="183">
        <v>17</v>
      </c>
      <c r="S66" s="191" t="s">
        <v>88</v>
      </c>
      <c r="T66" s="134"/>
      <c r="U66" s="183">
        <v>11</v>
      </c>
      <c r="V66" s="168" t="s">
        <v>88</v>
      </c>
      <c r="W66" s="177"/>
      <c r="X66" s="179"/>
      <c r="AF66" s="123"/>
      <c r="AG66" s="42"/>
      <c r="AQ66" s="123"/>
      <c r="BD66" s="42"/>
    </row>
    <row r="67" spans="2:56" x14ac:dyDescent="0.2">
      <c r="B67" s="156"/>
      <c r="C67" s="133" t="s">
        <v>66</v>
      </c>
      <c r="D67" s="133"/>
      <c r="E67" s="134"/>
      <c r="F67" s="183">
        <v>31</v>
      </c>
      <c r="G67" s="134"/>
      <c r="H67" s="134"/>
      <c r="I67" s="183">
        <v>12</v>
      </c>
      <c r="J67" s="134"/>
      <c r="K67" s="134"/>
      <c r="L67" s="183">
        <v>0</v>
      </c>
      <c r="M67" s="134"/>
      <c r="N67" s="134"/>
      <c r="O67" s="183">
        <v>0</v>
      </c>
      <c r="P67" s="134"/>
      <c r="Q67" s="134"/>
      <c r="R67" s="183">
        <v>0</v>
      </c>
      <c r="S67" s="192"/>
      <c r="T67" s="134"/>
      <c r="U67" s="183">
        <v>0</v>
      </c>
      <c r="V67" s="134"/>
      <c r="W67" s="177"/>
      <c r="X67" s="179"/>
      <c r="AF67" s="123"/>
      <c r="AG67" s="42"/>
      <c r="AQ67" s="123"/>
      <c r="BD67" s="42"/>
    </row>
    <row r="68" spans="2:56" x14ac:dyDescent="0.2">
      <c r="B68" s="156"/>
      <c r="C68" s="133" t="s">
        <v>71</v>
      </c>
      <c r="D68" s="133"/>
      <c r="E68" s="134"/>
      <c r="F68" s="183">
        <v>3545</v>
      </c>
      <c r="G68" s="134"/>
      <c r="H68" s="134"/>
      <c r="I68" s="183">
        <v>1337</v>
      </c>
      <c r="J68" s="134"/>
      <c r="K68" s="134"/>
      <c r="L68" s="183">
        <v>120</v>
      </c>
      <c r="M68" s="134"/>
      <c r="N68" s="134"/>
      <c r="O68" s="183">
        <v>62</v>
      </c>
      <c r="P68" s="134"/>
      <c r="Q68" s="134"/>
      <c r="R68" s="183">
        <v>17</v>
      </c>
      <c r="S68" s="192"/>
      <c r="T68" s="134"/>
      <c r="U68" s="183">
        <v>11</v>
      </c>
      <c r="V68" s="134"/>
      <c r="W68" s="177"/>
      <c r="X68" s="179"/>
      <c r="AF68" s="123"/>
      <c r="AG68" s="42"/>
      <c r="AQ68" s="123"/>
      <c r="BD68" s="42"/>
    </row>
    <row r="69" spans="2:56" s="44" customFormat="1" ht="16.5" x14ac:dyDescent="0.2">
      <c r="B69" s="158"/>
      <c r="C69" s="152" t="s">
        <v>113</v>
      </c>
      <c r="D69" s="152"/>
      <c r="E69" s="134"/>
      <c r="F69" s="134">
        <v>0.99125528913963301</v>
      </c>
      <c r="G69" s="134"/>
      <c r="H69" s="134"/>
      <c r="I69" s="134">
        <v>0.99102468212415895</v>
      </c>
      <c r="J69" s="134"/>
      <c r="K69" s="134"/>
      <c r="L69" s="134">
        <v>1</v>
      </c>
      <c r="M69" s="134"/>
      <c r="N69" s="134"/>
      <c r="O69" s="134">
        <v>1</v>
      </c>
      <c r="P69" s="134"/>
      <c r="Q69" s="134"/>
      <c r="R69" s="134">
        <v>1</v>
      </c>
      <c r="S69" s="134"/>
      <c r="T69" s="134"/>
      <c r="U69" s="134">
        <v>1</v>
      </c>
      <c r="V69" s="134"/>
      <c r="W69" s="122"/>
      <c r="X69" s="153"/>
      <c r="AF69" s="122"/>
      <c r="AQ69" s="122"/>
      <c r="AR69" s="122"/>
      <c r="AS69" s="122"/>
      <c r="AT69" s="122"/>
      <c r="AU69" s="122"/>
      <c r="AV69" s="122"/>
      <c r="AW69" s="122"/>
      <c r="AX69" s="122"/>
      <c r="AY69" s="122"/>
      <c r="AZ69" s="122"/>
      <c r="BA69" s="122"/>
      <c r="BB69" s="122"/>
      <c r="BC69" s="122"/>
    </row>
    <row r="70" spans="2:56" ht="15" thickBot="1" x14ac:dyDescent="0.25">
      <c r="B70" s="109"/>
      <c r="C70" s="110"/>
      <c r="D70" s="159"/>
      <c r="E70" s="160"/>
      <c r="F70" s="161"/>
      <c r="G70" s="160"/>
      <c r="H70" s="160"/>
      <c r="I70" s="161"/>
      <c r="J70" s="160"/>
      <c r="K70" s="160"/>
      <c r="L70" s="161"/>
      <c r="M70" s="160"/>
      <c r="N70" s="160"/>
      <c r="O70" s="161"/>
      <c r="P70" s="160"/>
      <c r="Q70" s="160"/>
      <c r="R70" s="114"/>
      <c r="S70" s="160"/>
      <c r="T70" s="160"/>
      <c r="U70" s="114"/>
      <c r="V70" s="114"/>
      <c r="W70" s="115"/>
      <c r="X70" s="162"/>
      <c r="AF70" s="123"/>
      <c r="AG70" s="42"/>
      <c r="AQ70" s="123"/>
      <c r="BD70" s="42"/>
    </row>
    <row r="71" spans="2:56" ht="12.75" x14ac:dyDescent="0.2">
      <c r="X71" s="195" t="s">
        <v>116</v>
      </c>
    </row>
    <row r="72" spans="2:56" x14ac:dyDescent="0.2">
      <c r="B72" s="51" t="s">
        <v>0</v>
      </c>
      <c r="C72" s="41"/>
      <c r="D72" s="42"/>
      <c r="E72" s="122"/>
      <c r="F72" s="42"/>
      <c r="G72" s="44"/>
      <c r="H72" s="122"/>
      <c r="J72" s="44"/>
      <c r="K72" s="122"/>
      <c r="M72" s="44"/>
      <c r="N72" s="122"/>
      <c r="P72" s="44"/>
      <c r="Q72" s="122"/>
      <c r="S72" s="44"/>
      <c r="T72" s="122"/>
      <c r="AE72" s="123"/>
      <c r="AF72" s="52"/>
      <c r="AG72" s="42"/>
      <c r="AP72" s="123"/>
      <c r="AQ72" s="123"/>
      <c r="BC72" s="42"/>
      <c r="BD72" s="42"/>
    </row>
    <row r="73" spans="2:56" s="154" customFormat="1" ht="14.25" customHeight="1" x14ac:dyDescent="0.2">
      <c r="B73" s="169" t="s">
        <v>76</v>
      </c>
      <c r="C73" s="170" t="s">
        <v>107</v>
      </c>
      <c r="D73" s="171"/>
      <c r="E73" s="171"/>
      <c r="F73" s="171"/>
      <c r="G73" s="171"/>
      <c r="H73" s="171"/>
      <c r="I73" s="171"/>
      <c r="J73" s="171"/>
      <c r="K73" s="171"/>
      <c r="L73" s="171"/>
      <c r="M73" s="171"/>
      <c r="N73" s="171"/>
      <c r="O73" s="171"/>
      <c r="P73" s="171"/>
    </row>
    <row r="74" spans="2:56" s="154" customFormat="1" ht="14.25" customHeight="1" x14ac:dyDescent="0.2">
      <c r="B74" s="169" t="s">
        <v>78</v>
      </c>
      <c r="C74" s="170" t="s">
        <v>77</v>
      </c>
      <c r="D74" s="171"/>
      <c r="E74" s="171"/>
      <c r="F74" s="171"/>
      <c r="G74" s="171"/>
      <c r="H74" s="171"/>
      <c r="I74" s="171"/>
      <c r="J74" s="171"/>
      <c r="K74" s="171"/>
      <c r="L74" s="171"/>
      <c r="M74" s="171"/>
      <c r="N74" s="171"/>
      <c r="O74" s="171"/>
      <c r="P74" s="171"/>
    </row>
    <row r="75" spans="2:56" s="154" customFormat="1" x14ac:dyDescent="0.2">
      <c r="B75" s="169" t="s">
        <v>86</v>
      </c>
      <c r="C75" s="170" t="s">
        <v>108</v>
      </c>
      <c r="D75" s="171"/>
      <c r="E75" s="171"/>
      <c r="F75" s="171"/>
      <c r="G75" s="171"/>
      <c r="H75" s="171"/>
      <c r="I75" s="171"/>
      <c r="J75" s="171"/>
      <c r="K75" s="171"/>
      <c r="L75" s="171"/>
      <c r="M75" s="171"/>
      <c r="N75" s="171"/>
      <c r="O75" s="171"/>
      <c r="P75" s="171"/>
    </row>
    <row r="76" spans="2:56" s="154" customFormat="1" x14ac:dyDescent="0.2">
      <c r="B76" s="169" t="s">
        <v>85</v>
      </c>
      <c r="C76" s="170" t="s">
        <v>84</v>
      </c>
      <c r="D76" s="171"/>
      <c r="E76" s="171"/>
      <c r="F76" s="171"/>
      <c r="G76" s="171"/>
      <c r="H76" s="171"/>
      <c r="I76" s="171"/>
      <c r="J76" s="171"/>
      <c r="K76" s="171"/>
      <c r="L76" s="171"/>
      <c r="M76" s="171"/>
      <c r="N76" s="171"/>
      <c r="O76" s="171"/>
      <c r="P76" s="171"/>
    </row>
    <row r="77" spans="2:56" s="154" customFormat="1" ht="14.25" customHeight="1" x14ac:dyDescent="0.2">
      <c r="C77" s="206" t="s">
        <v>79</v>
      </c>
      <c r="D77" s="206"/>
      <c r="E77" s="206"/>
      <c r="F77" s="206"/>
      <c r="G77" s="206"/>
      <c r="H77" s="206"/>
      <c r="I77" s="206"/>
      <c r="J77" s="206"/>
      <c r="K77" s="206"/>
      <c r="L77" s="206"/>
      <c r="M77" s="206"/>
      <c r="N77" s="206"/>
      <c r="O77" s="206"/>
      <c r="P77" s="206"/>
      <c r="Q77" s="206"/>
      <c r="T77" s="173"/>
      <c r="U77" s="173"/>
      <c r="V77" s="173"/>
      <c r="W77" s="173"/>
      <c r="X77" s="173"/>
      <c r="Y77" s="173"/>
    </row>
    <row r="78" spans="2:56" s="154" customFormat="1" x14ac:dyDescent="0.2">
      <c r="C78" s="169" t="s">
        <v>83</v>
      </c>
      <c r="D78" s="171"/>
      <c r="E78" s="171"/>
      <c r="F78" s="171"/>
      <c r="G78" s="171"/>
      <c r="H78" s="171"/>
      <c r="I78" s="171"/>
      <c r="J78" s="171"/>
      <c r="K78" s="171"/>
      <c r="L78" s="171"/>
      <c r="M78" s="171"/>
      <c r="N78" s="171"/>
      <c r="O78" s="171"/>
      <c r="P78" s="171"/>
    </row>
    <row r="79" spans="2:56" s="154" customFormat="1" x14ac:dyDescent="0.2">
      <c r="C79" s="207" t="s">
        <v>81</v>
      </c>
      <c r="D79" s="208"/>
      <c r="E79" s="208"/>
      <c r="F79" s="208"/>
      <c r="G79" s="208"/>
      <c r="H79" s="208"/>
      <c r="I79" s="208"/>
      <c r="J79" s="208"/>
      <c r="K79" s="208"/>
      <c r="L79" s="208"/>
      <c r="M79" s="208"/>
      <c r="N79" s="208"/>
      <c r="O79" s="208"/>
      <c r="P79" s="208"/>
      <c r="Q79" s="208"/>
    </row>
    <row r="80" spans="2:56" s="154" customFormat="1" x14ac:dyDescent="0.2">
      <c r="C80" s="193"/>
      <c r="D80" s="194"/>
      <c r="E80" s="194"/>
      <c r="F80" s="194"/>
      <c r="G80" s="194"/>
      <c r="H80" s="194"/>
      <c r="I80" s="194"/>
      <c r="J80" s="194"/>
      <c r="K80" s="194"/>
      <c r="L80" s="194"/>
      <c r="M80" s="194"/>
      <c r="N80" s="194"/>
      <c r="O80" s="194"/>
      <c r="P80" s="194"/>
      <c r="Q80" s="194"/>
    </row>
    <row r="81" spans="2:19" ht="16.5" x14ac:dyDescent="0.2">
      <c r="B81" s="197" t="s">
        <v>122</v>
      </c>
      <c r="C81" s="154" t="s">
        <v>123</v>
      </c>
      <c r="E81" s="172"/>
      <c r="F81" s="154"/>
      <c r="G81" s="172"/>
      <c r="H81" s="154"/>
      <c r="I81" s="172"/>
      <c r="J81" s="154"/>
      <c r="K81" s="172"/>
      <c r="L81" s="154"/>
      <c r="M81" s="172"/>
      <c r="N81" s="154"/>
      <c r="O81" s="154"/>
      <c r="P81" s="154"/>
      <c r="Q81" s="154"/>
      <c r="R81" s="154"/>
      <c r="S81" s="154"/>
    </row>
    <row r="82" spans="2:19" ht="16.5" x14ac:dyDescent="0.2">
      <c r="B82" s="197"/>
      <c r="C82" s="154"/>
      <c r="E82" s="172"/>
      <c r="F82" s="154"/>
      <c r="G82" s="172"/>
      <c r="H82" s="154"/>
      <c r="I82" s="172"/>
      <c r="J82" s="154"/>
      <c r="K82" s="172"/>
      <c r="L82" s="154"/>
      <c r="M82" s="172"/>
      <c r="N82" s="154"/>
      <c r="O82" s="154"/>
      <c r="P82" s="154"/>
      <c r="Q82" s="154"/>
      <c r="R82" s="154"/>
      <c r="S82" s="154"/>
    </row>
    <row r="83" spans="2:19" x14ac:dyDescent="0.2">
      <c r="B83" s="203" t="s">
        <v>80</v>
      </c>
      <c r="C83" s="203"/>
      <c r="D83" s="203"/>
      <c r="E83" s="203"/>
      <c r="F83" s="203"/>
      <c r="G83" s="203"/>
      <c r="H83" s="203"/>
      <c r="I83" s="203"/>
      <c r="J83" s="203"/>
      <c r="K83" s="203"/>
      <c r="L83" s="203"/>
      <c r="M83" s="203"/>
      <c r="N83" s="203"/>
      <c r="O83" s="203"/>
      <c r="P83" s="203"/>
      <c r="Q83" s="203"/>
      <c r="R83" s="203"/>
      <c r="S83" s="203"/>
    </row>
    <row r="84" spans="2:19" ht="41.25" customHeight="1" x14ac:dyDescent="0.2">
      <c r="B84" s="203"/>
      <c r="C84" s="203"/>
      <c r="D84" s="203"/>
      <c r="E84" s="203"/>
      <c r="F84" s="203"/>
      <c r="G84" s="203"/>
      <c r="H84" s="203"/>
      <c r="I84" s="203"/>
      <c r="J84" s="203"/>
      <c r="K84" s="203"/>
      <c r="L84" s="203"/>
      <c r="M84" s="203"/>
      <c r="N84" s="203"/>
      <c r="O84" s="203"/>
      <c r="P84" s="203"/>
      <c r="Q84" s="203"/>
      <c r="R84" s="203"/>
      <c r="S84" s="203"/>
    </row>
  </sheetData>
  <mergeCells count="10">
    <mergeCell ref="B83:S84"/>
    <mergeCell ref="C77:Q77"/>
    <mergeCell ref="C79:Q79"/>
    <mergeCell ref="X3:X4"/>
    <mergeCell ref="F3:G3"/>
    <mergeCell ref="I3:J3"/>
    <mergeCell ref="L3:M3"/>
    <mergeCell ref="O3:P3"/>
    <mergeCell ref="R3:S3"/>
    <mergeCell ref="U3:V3"/>
  </mergeCells>
  <conditionalFormatting sqref="AP1:AR1 AQ42:AS45 AR62:AT64 AQ65:AS67 AR71:AT71 AQ49:AS56 AQ60:AS61 AQ70:AS70 AQ2:AS2 AQ5:AS19 AT3:AV4 AR75:AT79 AR85:AT1048576">
    <cfRule type="cellIs" dxfId="19" priority="10" operator="notEqual">
      <formula>0</formula>
    </cfRule>
  </conditionalFormatting>
  <conditionalFormatting sqref="AR20:AT22 AQ23:AS23 AQ27:AS34 AQ38:AS41">
    <cfRule type="cellIs" dxfId="18" priority="9" operator="notEqual">
      <formula>0</formula>
    </cfRule>
  </conditionalFormatting>
  <conditionalFormatting sqref="AQ24:AS26">
    <cfRule type="cellIs" dxfId="17" priority="8" operator="notEqual">
      <formula>0</formula>
    </cfRule>
  </conditionalFormatting>
  <conditionalFormatting sqref="AQ35:AS37">
    <cfRule type="cellIs" dxfId="16" priority="7" operator="notEqual">
      <formula>0</formula>
    </cfRule>
  </conditionalFormatting>
  <conditionalFormatting sqref="AQ46:AS48">
    <cfRule type="cellIs" dxfId="15" priority="6" operator="notEqual">
      <formula>0</formula>
    </cfRule>
  </conditionalFormatting>
  <conditionalFormatting sqref="AQ57:AS59">
    <cfRule type="cellIs" dxfId="14" priority="5" operator="notEqual">
      <formula>0</formula>
    </cfRule>
  </conditionalFormatting>
  <conditionalFormatting sqref="AQ68:AS69">
    <cfRule type="cellIs" dxfId="13" priority="4" operator="notEqual">
      <formula>0</formula>
    </cfRule>
  </conditionalFormatting>
  <conditionalFormatting sqref="AP72:AR72 AP74:AR74">
    <cfRule type="cellIs" dxfId="12" priority="3" operator="notEqual">
      <formula>0</formula>
    </cfRule>
  </conditionalFormatting>
  <conditionalFormatting sqref="AP73:AR73">
    <cfRule type="cellIs" dxfId="11" priority="2" operator="notEqual">
      <formula>0</formula>
    </cfRule>
  </conditionalFormatting>
  <conditionalFormatting sqref="AR80:AT84">
    <cfRule type="cellIs" dxfId="10" priority="1" operator="notEqual">
      <formula>0</formula>
    </cfRule>
  </conditionalFormatting>
  <pageMargins left="0.70866141732283472" right="0.70866141732283472" top="0.74803149606299213" bottom="0.74803149606299213" header="0.31496062992125984" footer="0.31496062992125984"/>
  <pageSetup paperSize="8"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F84"/>
  <sheetViews>
    <sheetView showGridLines="0" zoomScale="85" zoomScaleNormal="85" workbookViewId="0"/>
  </sheetViews>
  <sheetFormatPr defaultColWidth="9.140625" defaultRowHeight="14.25" x14ac:dyDescent="0.2"/>
  <cols>
    <col min="1" max="1" width="4.85546875" style="42" customWidth="1"/>
    <col min="2" max="2" width="3" style="42" customWidth="1"/>
    <col min="3" max="3" width="2.28515625" style="47" customWidth="1"/>
    <col min="4" max="4" width="37.42578125" style="47" customWidth="1"/>
    <col min="5" max="5" width="1.28515625" style="53" customWidth="1"/>
    <col min="6" max="6" width="12.7109375" style="41" customWidth="1"/>
    <col min="7" max="7" width="7.5703125" style="54" customWidth="1"/>
    <col min="8" max="8" width="1.28515625" style="53" customWidth="1"/>
    <col min="9" max="9" width="12.7109375" style="42" customWidth="1"/>
    <col min="10" max="10" width="7.5703125" style="54" customWidth="1"/>
    <col min="11" max="11" width="1.28515625" style="53" customWidth="1"/>
    <col min="12" max="12" width="12.7109375" style="42" customWidth="1"/>
    <col min="13" max="13" width="7.5703125" style="54" customWidth="1"/>
    <col min="14" max="14" width="1.28515625" style="53" customWidth="1"/>
    <col min="15" max="15" width="12.7109375" style="42" customWidth="1"/>
    <col min="16" max="16" width="7.5703125" style="54" customWidth="1"/>
    <col min="17" max="17" width="1.28515625" style="53" customWidth="1"/>
    <col min="18" max="18" width="12.7109375" style="42" customWidth="1"/>
    <col min="19" max="19" width="7.5703125" style="54" customWidth="1"/>
    <col min="20" max="20" width="1.28515625" style="53" customWidth="1"/>
    <col min="21" max="21" width="12.7109375" style="42" customWidth="1"/>
    <col min="22" max="22" width="7.5703125" style="42" customWidth="1"/>
    <col min="23" max="23" width="1.28515625" style="45" customWidth="1"/>
    <col min="24" max="24" width="18.42578125" style="154" customWidth="1"/>
    <col min="25" max="32" width="11.42578125" style="42" customWidth="1"/>
    <col min="33" max="33" width="1.5703125" style="123" customWidth="1"/>
    <col min="34" max="41" width="11.42578125" style="42" customWidth="1"/>
    <col min="42" max="42" width="14" style="42" customWidth="1"/>
    <col min="43" max="43" width="9.140625" style="42"/>
    <col min="44" max="56" width="9.140625" style="123"/>
    <col min="57" max="16384" width="9.140625" style="42"/>
  </cols>
  <sheetData>
    <row r="1" spans="1:58" ht="17.25" x14ac:dyDescent="0.25">
      <c r="A1" s="40" t="s">
        <v>121</v>
      </c>
      <c r="C1" s="41"/>
      <c r="D1" s="42"/>
      <c r="E1" s="122"/>
      <c r="F1" s="42"/>
      <c r="G1" s="44"/>
      <c r="H1" s="122"/>
      <c r="J1" s="44"/>
      <c r="K1" s="122"/>
      <c r="M1" s="44"/>
      <c r="N1" s="122"/>
      <c r="P1" s="44"/>
      <c r="Q1" s="122"/>
      <c r="S1" s="44"/>
      <c r="T1" s="122"/>
      <c r="AE1" s="123"/>
      <c r="AG1" s="42"/>
      <c r="AP1" s="123"/>
      <c r="AQ1" s="123"/>
      <c r="BC1" s="42"/>
      <c r="BD1" s="42"/>
    </row>
    <row r="2" spans="1:58" ht="15" thickBot="1" x14ac:dyDescent="0.25">
      <c r="D2" s="164"/>
      <c r="E2" s="134"/>
      <c r="F2" s="165"/>
      <c r="G2" s="134"/>
      <c r="H2" s="134"/>
      <c r="I2" s="165"/>
      <c r="J2" s="134"/>
      <c r="K2" s="134"/>
      <c r="L2" s="165"/>
      <c r="M2" s="134"/>
      <c r="N2" s="134"/>
      <c r="O2" s="165"/>
      <c r="P2" s="134"/>
      <c r="Q2" s="134"/>
      <c r="S2" s="134"/>
      <c r="T2" s="134"/>
      <c r="AF2" s="123"/>
      <c r="AG2" s="42"/>
      <c r="AQ2" s="123"/>
      <c r="BD2" s="42"/>
    </row>
    <row r="3" spans="1:58" ht="60" customHeight="1" x14ac:dyDescent="0.2">
      <c r="B3" s="116"/>
      <c r="C3" s="117"/>
      <c r="D3" s="144"/>
      <c r="E3" s="145"/>
      <c r="F3" s="209" t="s">
        <v>68</v>
      </c>
      <c r="G3" s="209"/>
      <c r="H3" s="145"/>
      <c r="I3" s="209" t="s">
        <v>73</v>
      </c>
      <c r="J3" s="209"/>
      <c r="K3" s="145"/>
      <c r="L3" s="209" t="s">
        <v>72</v>
      </c>
      <c r="M3" s="209"/>
      <c r="N3" s="145"/>
      <c r="O3" s="209" t="s">
        <v>69</v>
      </c>
      <c r="P3" s="209"/>
      <c r="Q3" s="145"/>
      <c r="R3" s="209" t="s">
        <v>74</v>
      </c>
      <c r="S3" s="209"/>
      <c r="T3" s="145"/>
      <c r="U3" s="209" t="s">
        <v>70</v>
      </c>
      <c r="V3" s="209"/>
      <c r="W3" s="145"/>
      <c r="X3" s="204" t="s">
        <v>111</v>
      </c>
      <c r="Z3" s="45"/>
      <c r="AG3" s="42"/>
      <c r="AI3" s="123"/>
      <c r="AR3" s="42"/>
      <c r="AS3" s="42"/>
      <c r="BE3" s="123"/>
      <c r="BF3" s="123"/>
    </row>
    <row r="4" spans="1:58" s="48" customFormat="1" ht="16.5" x14ac:dyDescent="0.2">
      <c r="B4" s="118"/>
      <c r="C4" s="119"/>
      <c r="D4" s="147"/>
      <c r="E4" s="148"/>
      <c r="F4" s="149" t="s">
        <v>67</v>
      </c>
      <c r="G4" s="150" t="s">
        <v>112</v>
      </c>
      <c r="H4" s="151"/>
      <c r="I4" s="149" t="s">
        <v>67</v>
      </c>
      <c r="J4" s="150" t="s">
        <v>112</v>
      </c>
      <c r="K4" s="151"/>
      <c r="L4" s="149" t="s">
        <v>67</v>
      </c>
      <c r="M4" s="150" t="s">
        <v>112</v>
      </c>
      <c r="N4" s="151"/>
      <c r="O4" s="149" t="s">
        <v>67</v>
      </c>
      <c r="P4" s="150" t="s">
        <v>112</v>
      </c>
      <c r="Q4" s="151"/>
      <c r="R4" s="149" t="s">
        <v>67</v>
      </c>
      <c r="S4" s="150" t="s">
        <v>112</v>
      </c>
      <c r="T4" s="148"/>
      <c r="U4" s="149" t="s">
        <v>67</v>
      </c>
      <c r="V4" s="150" t="s">
        <v>112</v>
      </c>
      <c r="W4" s="148"/>
      <c r="X4" s="205"/>
      <c r="Z4" s="49"/>
      <c r="AI4" s="50"/>
      <c r="AT4" s="50"/>
      <c r="AU4" s="50"/>
      <c r="AV4" s="50"/>
      <c r="AW4" s="50"/>
      <c r="AX4" s="50"/>
      <c r="AY4" s="50"/>
      <c r="AZ4" s="50"/>
      <c r="BA4" s="50"/>
      <c r="BB4" s="50"/>
      <c r="BC4" s="50"/>
      <c r="BD4" s="50"/>
      <c r="BE4" s="50"/>
      <c r="BF4" s="50"/>
    </row>
    <row r="5" spans="1:58" ht="15" x14ac:dyDescent="0.25">
      <c r="B5" s="155" t="s">
        <v>53</v>
      </c>
      <c r="C5" s="133"/>
      <c r="D5" s="133"/>
      <c r="E5" s="134"/>
      <c r="F5" s="135"/>
      <c r="G5" s="134"/>
      <c r="H5" s="134"/>
      <c r="I5" s="135"/>
      <c r="J5" s="134"/>
      <c r="K5" s="134"/>
      <c r="L5" s="135"/>
      <c r="M5" s="134"/>
      <c r="N5" s="134"/>
      <c r="O5" s="135"/>
      <c r="P5" s="134"/>
      <c r="Q5" s="134"/>
      <c r="R5" s="135"/>
      <c r="S5" s="134"/>
      <c r="T5" s="134"/>
      <c r="U5" s="136"/>
      <c r="V5" s="123"/>
      <c r="W5" s="101"/>
      <c r="X5" s="137">
        <f>(U6/F6)/(U11/F11)</f>
        <v>0.41649625085207909</v>
      </c>
      <c r="AF5" s="123"/>
      <c r="AG5" s="42"/>
      <c r="AQ5" s="123"/>
      <c r="BD5" s="42"/>
    </row>
    <row r="6" spans="1:58" x14ac:dyDescent="0.2">
      <c r="B6" s="156"/>
      <c r="C6" s="133" t="s">
        <v>65</v>
      </c>
      <c r="D6" s="133"/>
      <c r="E6" s="134"/>
      <c r="F6" s="183">
        <v>163</v>
      </c>
      <c r="G6" s="134">
        <v>0.12182361733931241</v>
      </c>
      <c r="H6" s="134"/>
      <c r="I6" s="183">
        <v>110</v>
      </c>
      <c r="J6" s="134">
        <v>0.12895662368112543</v>
      </c>
      <c r="K6" s="134"/>
      <c r="L6" s="183">
        <v>39</v>
      </c>
      <c r="M6" s="134">
        <v>9.5121951219512196E-2</v>
      </c>
      <c r="N6" s="134"/>
      <c r="O6" s="183">
        <v>27</v>
      </c>
      <c r="P6" s="134">
        <v>6.8702290076335881E-2</v>
      </c>
      <c r="Q6" s="134"/>
      <c r="R6" s="183">
        <v>13</v>
      </c>
      <c r="S6" s="134">
        <v>5.1181102362204724E-2</v>
      </c>
      <c r="T6" s="134"/>
      <c r="U6" s="183">
        <v>13</v>
      </c>
      <c r="V6" s="134">
        <v>5.4621848739495799E-2</v>
      </c>
      <c r="W6" s="101"/>
      <c r="X6" s="138"/>
      <c r="AF6" s="123"/>
      <c r="AG6" s="42"/>
      <c r="AQ6" s="123"/>
      <c r="BD6" s="42"/>
    </row>
    <row r="7" spans="1:58" s="55" customFormat="1" x14ac:dyDescent="0.2">
      <c r="B7" s="157"/>
      <c r="C7" s="139"/>
      <c r="D7" s="139" t="s">
        <v>61</v>
      </c>
      <c r="E7" s="140"/>
      <c r="F7" s="184">
        <v>63</v>
      </c>
      <c r="G7" s="140">
        <v>4.708520179372197E-2</v>
      </c>
      <c r="H7" s="140"/>
      <c r="I7" s="184">
        <v>40</v>
      </c>
      <c r="J7" s="140">
        <v>4.6893317702227433E-2</v>
      </c>
      <c r="K7" s="140"/>
      <c r="L7" s="184">
        <v>12</v>
      </c>
      <c r="M7" s="140">
        <v>2.9268292682926831E-2</v>
      </c>
      <c r="N7" s="140"/>
      <c r="O7" s="184">
        <v>8</v>
      </c>
      <c r="P7" s="140">
        <v>2.0356234096692113E-2</v>
      </c>
      <c r="Q7" s="140"/>
      <c r="R7" s="184">
        <v>5</v>
      </c>
      <c r="S7" s="140">
        <v>1.968503937007874E-2</v>
      </c>
      <c r="T7" s="140"/>
      <c r="U7" s="184">
        <v>5</v>
      </c>
      <c r="V7" s="140">
        <v>2.100840336134454E-2</v>
      </c>
      <c r="W7" s="121"/>
      <c r="X7" s="138"/>
      <c r="AF7" s="56"/>
      <c r="AQ7" s="56"/>
      <c r="AR7" s="56"/>
      <c r="AS7" s="56"/>
      <c r="AT7" s="56"/>
      <c r="AU7" s="56"/>
      <c r="AV7" s="56"/>
      <c r="AW7" s="56"/>
      <c r="AX7" s="56"/>
      <c r="AY7" s="56"/>
      <c r="AZ7" s="56"/>
      <c r="BA7" s="56"/>
      <c r="BB7" s="56"/>
      <c r="BC7" s="56"/>
    </row>
    <row r="8" spans="1:58" s="55" customFormat="1" x14ac:dyDescent="0.2">
      <c r="B8" s="157"/>
      <c r="C8" s="139"/>
      <c r="D8" s="139" t="s">
        <v>60</v>
      </c>
      <c r="E8" s="140"/>
      <c r="F8" s="184">
        <v>60</v>
      </c>
      <c r="G8" s="140">
        <v>4.4843049327354258E-2</v>
      </c>
      <c r="H8" s="140"/>
      <c r="I8" s="184">
        <v>41</v>
      </c>
      <c r="J8" s="140">
        <v>4.8065650644783117E-2</v>
      </c>
      <c r="K8" s="140"/>
      <c r="L8" s="184">
        <v>14</v>
      </c>
      <c r="M8" s="140">
        <v>3.4146341463414637E-2</v>
      </c>
      <c r="N8" s="140"/>
      <c r="O8" s="184">
        <v>9</v>
      </c>
      <c r="P8" s="140">
        <v>2.2900763358778626E-2</v>
      </c>
      <c r="Q8" s="140"/>
      <c r="R8" s="184">
        <v>4</v>
      </c>
      <c r="S8" s="140">
        <v>1.5748031496062992E-2</v>
      </c>
      <c r="T8" s="140"/>
      <c r="U8" s="184">
        <v>4</v>
      </c>
      <c r="V8" s="140">
        <v>1.680672268907563E-2</v>
      </c>
      <c r="W8" s="121"/>
      <c r="X8" s="138"/>
      <c r="AF8" s="56"/>
      <c r="AQ8" s="56"/>
      <c r="AR8" s="56"/>
      <c r="AS8" s="56"/>
      <c r="AT8" s="56"/>
      <c r="AU8" s="56"/>
      <c r="AV8" s="56"/>
      <c r="AW8" s="56"/>
      <c r="AX8" s="56"/>
      <c r="AY8" s="56"/>
      <c r="AZ8" s="56"/>
      <c r="BA8" s="56"/>
      <c r="BB8" s="56"/>
      <c r="BC8" s="56"/>
    </row>
    <row r="9" spans="1:58" s="55" customFormat="1" x14ac:dyDescent="0.2">
      <c r="B9" s="157"/>
      <c r="C9" s="139"/>
      <c r="D9" s="139" t="s">
        <v>62</v>
      </c>
      <c r="E9" s="140"/>
      <c r="F9" s="184">
        <v>24</v>
      </c>
      <c r="G9" s="140">
        <v>1.7937219730941704E-2</v>
      </c>
      <c r="H9" s="140"/>
      <c r="I9" s="184">
        <v>16</v>
      </c>
      <c r="J9" s="140">
        <v>1.8757327080890972E-2</v>
      </c>
      <c r="K9" s="140"/>
      <c r="L9" s="184">
        <v>8</v>
      </c>
      <c r="M9" s="140">
        <v>1.9512195121951219E-2</v>
      </c>
      <c r="N9" s="140"/>
      <c r="O9" s="184">
        <v>6</v>
      </c>
      <c r="P9" s="140">
        <v>1.5267175572519083E-2</v>
      </c>
      <c r="Q9" s="140"/>
      <c r="R9" s="189" t="s">
        <v>82</v>
      </c>
      <c r="S9" s="168" t="s">
        <v>88</v>
      </c>
      <c r="T9" s="168"/>
      <c r="U9" s="189" t="s">
        <v>82</v>
      </c>
      <c r="V9" s="168" t="s">
        <v>88</v>
      </c>
      <c r="W9" s="121"/>
      <c r="X9" s="138"/>
      <c r="AF9" s="56"/>
      <c r="AQ9" s="56"/>
      <c r="AR9" s="56"/>
      <c r="AS9" s="56"/>
      <c r="AT9" s="56"/>
      <c r="AU9" s="56"/>
      <c r="AV9" s="56"/>
      <c r="AW9" s="56"/>
      <c r="AX9" s="56"/>
      <c r="AY9" s="56"/>
      <c r="AZ9" s="56"/>
      <c r="BA9" s="56"/>
      <c r="BB9" s="56"/>
      <c r="BC9" s="56"/>
    </row>
    <row r="10" spans="1:58" s="55" customFormat="1" x14ac:dyDescent="0.2">
      <c r="B10" s="157"/>
      <c r="C10" s="139"/>
      <c r="D10" s="139" t="s">
        <v>63</v>
      </c>
      <c r="E10" s="140"/>
      <c r="F10" s="184">
        <v>16</v>
      </c>
      <c r="G10" s="140">
        <v>1.195814648729447E-2</v>
      </c>
      <c r="H10" s="140"/>
      <c r="I10" s="184">
        <v>13</v>
      </c>
      <c r="J10" s="140">
        <v>1.5240328253223915E-2</v>
      </c>
      <c r="K10" s="140"/>
      <c r="L10" s="184">
        <v>5</v>
      </c>
      <c r="M10" s="140">
        <v>1.2195121951219513E-2</v>
      </c>
      <c r="N10" s="140"/>
      <c r="O10" s="184">
        <v>4</v>
      </c>
      <c r="P10" s="140">
        <v>1.0178117048346057E-2</v>
      </c>
      <c r="Q10" s="140"/>
      <c r="R10" s="189" t="s">
        <v>82</v>
      </c>
      <c r="S10" s="168" t="s">
        <v>88</v>
      </c>
      <c r="T10" s="168"/>
      <c r="U10" s="189" t="s">
        <v>82</v>
      </c>
      <c r="V10" s="168" t="s">
        <v>88</v>
      </c>
      <c r="W10" s="121"/>
      <c r="X10" s="138"/>
      <c r="AF10" s="56"/>
      <c r="AQ10" s="56"/>
      <c r="AR10" s="56"/>
      <c r="AS10" s="56"/>
      <c r="AT10" s="56"/>
      <c r="AU10" s="56"/>
      <c r="AV10" s="56"/>
      <c r="AW10" s="56"/>
      <c r="AX10" s="56"/>
      <c r="AY10" s="56"/>
      <c r="AZ10" s="56"/>
      <c r="BA10" s="56"/>
      <c r="BB10" s="56"/>
      <c r="BC10" s="56"/>
    </row>
    <row r="11" spans="1:58" x14ac:dyDescent="0.2">
      <c r="B11" s="156"/>
      <c r="C11" s="133" t="s">
        <v>59</v>
      </c>
      <c r="D11" s="133"/>
      <c r="E11" s="134"/>
      <c r="F11" s="183">
        <v>1175</v>
      </c>
      <c r="G11" s="134">
        <v>0.87817638266068765</v>
      </c>
      <c r="H11" s="134"/>
      <c r="I11" s="183">
        <v>743</v>
      </c>
      <c r="J11" s="134">
        <v>0.87104337631887452</v>
      </c>
      <c r="K11" s="134"/>
      <c r="L11" s="183">
        <v>371</v>
      </c>
      <c r="M11" s="134">
        <v>0.90487804878048783</v>
      </c>
      <c r="N11" s="134"/>
      <c r="O11" s="183">
        <v>366</v>
      </c>
      <c r="P11" s="134">
        <v>0.93129770992366412</v>
      </c>
      <c r="Q11" s="134"/>
      <c r="R11" s="183">
        <v>241</v>
      </c>
      <c r="S11" s="134">
        <v>0.94881889763779526</v>
      </c>
      <c r="T11" s="134"/>
      <c r="U11" s="183">
        <v>225</v>
      </c>
      <c r="V11" s="134">
        <v>0.94537815126050417</v>
      </c>
      <c r="W11" s="101"/>
      <c r="X11" s="138"/>
      <c r="AF11" s="123"/>
      <c r="AG11" s="42"/>
      <c r="AQ11" s="123"/>
      <c r="BD11" s="42"/>
    </row>
    <row r="12" spans="1:58" x14ac:dyDescent="0.2">
      <c r="B12" s="156"/>
      <c r="C12" s="133" t="s">
        <v>66</v>
      </c>
      <c r="D12" s="133"/>
      <c r="E12" s="134"/>
      <c r="F12" s="183">
        <v>10</v>
      </c>
      <c r="G12" s="134"/>
      <c r="H12" s="134"/>
      <c r="I12" s="183">
        <v>5</v>
      </c>
      <c r="J12" s="134"/>
      <c r="K12" s="134"/>
      <c r="L12" s="183">
        <v>1</v>
      </c>
      <c r="M12" s="134"/>
      <c r="N12" s="134"/>
      <c r="O12" s="183">
        <v>1</v>
      </c>
      <c r="P12" s="134"/>
      <c r="Q12" s="134"/>
      <c r="R12" s="183">
        <v>1</v>
      </c>
      <c r="S12" s="134"/>
      <c r="T12" s="134"/>
      <c r="U12" s="183">
        <v>0</v>
      </c>
      <c r="V12" s="134"/>
      <c r="W12" s="101"/>
      <c r="X12" s="138"/>
      <c r="AF12" s="123"/>
      <c r="AG12" s="42"/>
      <c r="AQ12" s="123"/>
      <c r="BD12" s="42"/>
    </row>
    <row r="13" spans="1:58" x14ac:dyDescent="0.2">
      <c r="B13" s="156"/>
      <c r="C13" s="133" t="s">
        <v>71</v>
      </c>
      <c r="D13" s="133"/>
      <c r="E13" s="134"/>
      <c r="F13" s="183">
        <v>1348</v>
      </c>
      <c r="G13" s="134"/>
      <c r="H13" s="134"/>
      <c r="I13" s="183">
        <v>858</v>
      </c>
      <c r="J13" s="134"/>
      <c r="K13" s="134"/>
      <c r="L13" s="183">
        <v>411</v>
      </c>
      <c r="M13" s="134"/>
      <c r="N13" s="134"/>
      <c r="O13" s="183">
        <v>394</v>
      </c>
      <c r="P13" s="134"/>
      <c r="Q13" s="134"/>
      <c r="R13" s="183">
        <v>255</v>
      </c>
      <c r="S13" s="134"/>
      <c r="T13" s="134"/>
      <c r="U13" s="183">
        <v>238</v>
      </c>
      <c r="V13" s="134"/>
      <c r="W13" s="101"/>
      <c r="X13" s="138"/>
      <c r="AF13" s="123"/>
      <c r="AG13" s="42"/>
      <c r="AQ13" s="123"/>
      <c r="BD13" s="42"/>
    </row>
    <row r="14" spans="1:58" s="44" customFormat="1" ht="16.5" x14ac:dyDescent="0.2">
      <c r="B14" s="166"/>
      <c r="C14" s="141" t="s">
        <v>113</v>
      </c>
      <c r="D14" s="141"/>
      <c r="E14" s="142"/>
      <c r="F14" s="142">
        <v>0.99258160237388726</v>
      </c>
      <c r="G14" s="142"/>
      <c r="H14" s="142"/>
      <c r="I14" s="142">
        <v>0.9941724941724942</v>
      </c>
      <c r="J14" s="142"/>
      <c r="K14" s="142"/>
      <c r="L14" s="142">
        <v>0.9975669099756691</v>
      </c>
      <c r="M14" s="142"/>
      <c r="N14" s="142"/>
      <c r="O14" s="142">
        <v>0.9974619289340102</v>
      </c>
      <c r="P14" s="142"/>
      <c r="Q14" s="142"/>
      <c r="R14" s="142">
        <v>0.99607843137254903</v>
      </c>
      <c r="S14" s="142"/>
      <c r="T14" s="142"/>
      <c r="U14" s="142">
        <v>1</v>
      </c>
      <c r="V14" s="142"/>
      <c r="W14" s="120"/>
      <c r="X14" s="143"/>
      <c r="AF14" s="122"/>
      <c r="AQ14" s="122"/>
      <c r="AR14" s="122"/>
      <c r="AS14" s="122"/>
      <c r="AT14" s="122"/>
      <c r="AU14" s="122"/>
      <c r="AV14" s="122"/>
      <c r="AW14" s="122"/>
      <c r="AX14" s="122"/>
      <c r="AY14" s="122"/>
      <c r="AZ14" s="122"/>
      <c r="BA14" s="122"/>
      <c r="BB14" s="122"/>
      <c r="BC14" s="122"/>
    </row>
    <row r="15" spans="1:58" s="44" customFormat="1" ht="17.25" customHeight="1" x14ac:dyDescent="0.2">
      <c r="B15" s="158"/>
      <c r="C15" s="152"/>
      <c r="D15" s="152"/>
      <c r="E15" s="134"/>
      <c r="F15" s="134"/>
      <c r="G15" s="134"/>
      <c r="H15" s="134"/>
      <c r="I15" s="134"/>
      <c r="J15" s="134"/>
      <c r="K15" s="134"/>
      <c r="L15" s="134"/>
      <c r="M15" s="134"/>
      <c r="N15" s="134"/>
      <c r="O15" s="134"/>
      <c r="P15" s="134"/>
      <c r="Q15" s="134"/>
      <c r="R15" s="134"/>
      <c r="S15" s="134"/>
      <c r="T15" s="134"/>
      <c r="U15" s="134"/>
      <c r="V15" s="134"/>
      <c r="W15" s="122"/>
      <c r="X15" s="153"/>
      <c r="AF15" s="122"/>
      <c r="AQ15" s="122"/>
      <c r="AR15" s="122"/>
      <c r="AS15" s="122"/>
      <c r="AT15" s="122"/>
      <c r="AU15" s="122"/>
      <c r="AV15" s="122"/>
      <c r="AW15" s="122"/>
      <c r="AX15" s="122"/>
      <c r="AY15" s="122"/>
      <c r="AZ15" s="122"/>
      <c r="BA15" s="122"/>
      <c r="BB15" s="122"/>
      <c r="BC15" s="122"/>
    </row>
    <row r="16" spans="1:58" ht="15" x14ac:dyDescent="0.25">
      <c r="B16" s="155" t="s">
        <v>54</v>
      </c>
      <c r="C16" s="133"/>
      <c r="D16" s="133"/>
      <c r="E16" s="134"/>
      <c r="F16" s="135"/>
      <c r="G16" s="134"/>
      <c r="H16" s="134"/>
      <c r="I16" s="135"/>
      <c r="J16" s="134"/>
      <c r="K16" s="134"/>
      <c r="L16" s="135"/>
      <c r="M16" s="134"/>
      <c r="N16" s="134"/>
      <c r="O16" s="135"/>
      <c r="P16" s="134"/>
      <c r="Q16" s="134"/>
      <c r="R16" s="135"/>
      <c r="S16" s="134"/>
      <c r="T16" s="134"/>
      <c r="U16" s="135"/>
      <c r="V16" s="134"/>
      <c r="W16" s="101"/>
      <c r="X16" s="137">
        <f>(U17/F17)/(U22/F22)</f>
        <v>0.49459586466165417</v>
      </c>
      <c r="AF16" s="123"/>
      <c r="AG16" s="42"/>
      <c r="AQ16" s="123"/>
      <c r="BD16" s="42"/>
    </row>
    <row r="17" spans="2:56" x14ac:dyDescent="0.2">
      <c r="B17" s="156"/>
      <c r="C17" s="133" t="s">
        <v>65</v>
      </c>
      <c r="D17" s="133"/>
      <c r="E17" s="134"/>
      <c r="F17" s="183">
        <v>152</v>
      </c>
      <c r="G17" s="134">
        <v>0.15291750503018109</v>
      </c>
      <c r="H17" s="134"/>
      <c r="I17" s="183">
        <v>104</v>
      </c>
      <c r="J17" s="134">
        <v>0.15829528158295281</v>
      </c>
      <c r="K17" s="134"/>
      <c r="L17" s="183">
        <v>36</v>
      </c>
      <c r="M17" s="134">
        <v>0.11764705882352941</v>
      </c>
      <c r="N17" s="134"/>
      <c r="O17" s="183">
        <v>34</v>
      </c>
      <c r="P17" s="134">
        <v>0.1118421052631579</v>
      </c>
      <c r="Q17" s="134"/>
      <c r="R17" s="183">
        <v>17</v>
      </c>
      <c r="S17" s="134">
        <v>8.7179487179487175E-2</v>
      </c>
      <c r="T17" s="134"/>
      <c r="U17" s="183">
        <v>15</v>
      </c>
      <c r="V17" s="134">
        <v>8.1967213114754092E-2</v>
      </c>
      <c r="W17" s="101"/>
      <c r="X17" s="138"/>
      <c r="AF17" s="123"/>
      <c r="AG17" s="42"/>
      <c r="AQ17" s="123"/>
      <c r="BD17" s="42"/>
    </row>
    <row r="18" spans="2:56" s="55" customFormat="1" x14ac:dyDescent="0.2">
      <c r="B18" s="157"/>
      <c r="C18" s="139"/>
      <c r="D18" s="139" t="s">
        <v>61</v>
      </c>
      <c r="E18" s="140"/>
      <c r="F18" s="184">
        <v>49</v>
      </c>
      <c r="G18" s="140">
        <v>4.9295774647887321E-2</v>
      </c>
      <c r="H18" s="140"/>
      <c r="I18" s="184">
        <v>28</v>
      </c>
      <c r="J18" s="140">
        <v>4.2617960426179602E-2</v>
      </c>
      <c r="K18" s="140"/>
      <c r="L18" s="184">
        <v>12</v>
      </c>
      <c r="M18" s="140">
        <v>3.9215686274509803E-2</v>
      </c>
      <c r="N18" s="140"/>
      <c r="O18" s="184">
        <v>11</v>
      </c>
      <c r="P18" s="140">
        <v>3.6184210526315791E-2</v>
      </c>
      <c r="Q18" s="140"/>
      <c r="R18" s="184">
        <v>7</v>
      </c>
      <c r="S18" s="140">
        <v>3.5897435897435895E-2</v>
      </c>
      <c r="T18" s="140"/>
      <c r="U18" s="184">
        <v>6</v>
      </c>
      <c r="V18" s="140">
        <v>3.2786885245901641E-2</v>
      </c>
      <c r="W18" s="121"/>
      <c r="X18" s="138"/>
      <c r="AF18" s="56"/>
      <c r="AQ18" s="56"/>
      <c r="AR18" s="56"/>
      <c r="AS18" s="56"/>
      <c r="AT18" s="56"/>
      <c r="AU18" s="56"/>
      <c r="AV18" s="56"/>
      <c r="AW18" s="56"/>
      <c r="AX18" s="56"/>
      <c r="AY18" s="56"/>
      <c r="AZ18" s="56"/>
      <c r="BA18" s="56"/>
      <c r="BB18" s="56"/>
      <c r="BC18" s="56"/>
    </row>
    <row r="19" spans="2:56" s="55" customFormat="1" x14ac:dyDescent="0.2">
      <c r="B19" s="157"/>
      <c r="C19" s="139"/>
      <c r="D19" s="139" t="s">
        <v>60</v>
      </c>
      <c r="E19" s="140"/>
      <c r="F19" s="184">
        <v>76</v>
      </c>
      <c r="G19" s="140">
        <v>7.6458752515090544E-2</v>
      </c>
      <c r="H19" s="140"/>
      <c r="I19" s="184">
        <v>53</v>
      </c>
      <c r="J19" s="140">
        <v>8.0669710806697104E-2</v>
      </c>
      <c r="K19" s="140"/>
      <c r="L19" s="184">
        <v>17</v>
      </c>
      <c r="M19" s="140">
        <v>5.5555555555555552E-2</v>
      </c>
      <c r="N19" s="140"/>
      <c r="O19" s="184">
        <v>16</v>
      </c>
      <c r="P19" s="140">
        <v>5.2631578947368418E-2</v>
      </c>
      <c r="Q19" s="140"/>
      <c r="R19" s="184">
        <v>6</v>
      </c>
      <c r="S19" s="140">
        <v>3.0769230769230771E-2</v>
      </c>
      <c r="T19" s="140"/>
      <c r="U19" s="184">
        <v>5</v>
      </c>
      <c r="V19" s="140">
        <v>2.7322404371584699E-2</v>
      </c>
      <c r="W19" s="121"/>
      <c r="X19" s="138"/>
      <c r="AF19" s="56"/>
      <c r="AQ19" s="56"/>
      <c r="AR19" s="56"/>
      <c r="AS19" s="56"/>
      <c r="AT19" s="56"/>
      <c r="AU19" s="56"/>
      <c r="AV19" s="56"/>
      <c r="AW19" s="56"/>
      <c r="AX19" s="56"/>
      <c r="AY19" s="56"/>
      <c r="AZ19" s="56"/>
      <c r="BA19" s="56"/>
      <c r="BB19" s="56"/>
      <c r="BC19" s="56"/>
    </row>
    <row r="20" spans="2:56" s="55" customFormat="1" x14ac:dyDescent="0.2">
      <c r="B20" s="157"/>
      <c r="C20" s="139"/>
      <c r="D20" s="139" t="s">
        <v>62</v>
      </c>
      <c r="E20" s="140"/>
      <c r="F20" s="184">
        <v>21</v>
      </c>
      <c r="G20" s="140">
        <v>2.1126760563380281E-2</v>
      </c>
      <c r="H20" s="140"/>
      <c r="I20" s="184">
        <v>19</v>
      </c>
      <c r="J20" s="140">
        <v>2.8919330289193301E-2</v>
      </c>
      <c r="K20" s="140"/>
      <c r="L20" s="184">
        <v>4</v>
      </c>
      <c r="M20" s="140">
        <v>1.3071895424836602E-2</v>
      </c>
      <c r="N20" s="140"/>
      <c r="O20" s="184">
        <v>4</v>
      </c>
      <c r="P20" s="140">
        <v>1.3157894736842105E-2</v>
      </c>
      <c r="Q20" s="140"/>
      <c r="R20" s="189" t="s">
        <v>82</v>
      </c>
      <c r="S20" s="168" t="s">
        <v>88</v>
      </c>
      <c r="T20" s="168"/>
      <c r="U20" s="189" t="s">
        <v>82</v>
      </c>
      <c r="V20" s="168" t="s">
        <v>88</v>
      </c>
      <c r="W20" s="121"/>
      <c r="X20" s="138"/>
      <c r="AG20" s="56"/>
      <c r="AR20" s="56"/>
      <c r="AS20" s="56"/>
      <c r="AT20" s="56"/>
      <c r="AU20" s="56"/>
      <c r="AV20" s="56"/>
      <c r="AW20" s="56"/>
      <c r="AX20" s="56"/>
      <c r="AY20" s="56"/>
      <c r="AZ20" s="56"/>
      <c r="BA20" s="56"/>
      <c r="BB20" s="56"/>
      <c r="BC20" s="56"/>
      <c r="BD20" s="56"/>
    </row>
    <row r="21" spans="2:56" s="55" customFormat="1" x14ac:dyDescent="0.2">
      <c r="B21" s="157"/>
      <c r="C21" s="139"/>
      <c r="D21" s="139" t="s">
        <v>63</v>
      </c>
      <c r="E21" s="140"/>
      <c r="F21" s="184">
        <v>6</v>
      </c>
      <c r="G21" s="140">
        <v>6.0362173038229373E-3</v>
      </c>
      <c r="H21" s="140"/>
      <c r="I21" s="184">
        <v>4</v>
      </c>
      <c r="J21" s="140">
        <v>6.0882800608828003E-3</v>
      </c>
      <c r="K21" s="140"/>
      <c r="L21" s="184">
        <v>3</v>
      </c>
      <c r="M21" s="140">
        <v>9.8039215686274508E-3</v>
      </c>
      <c r="N21" s="140"/>
      <c r="O21" s="184">
        <v>3</v>
      </c>
      <c r="P21" s="140">
        <v>9.8684210526315784E-3</v>
      </c>
      <c r="Q21" s="140"/>
      <c r="R21" s="189" t="s">
        <v>82</v>
      </c>
      <c r="S21" s="168" t="s">
        <v>88</v>
      </c>
      <c r="T21" s="168"/>
      <c r="U21" s="189" t="s">
        <v>82</v>
      </c>
      <c r="V21" s="168" t="s">
        <v>88</v>
      </c>
      <c r="W21" s="121"/>
      <c r="X21" s="138"/>
      <c r="AG21" s="56"/>
      <c r="AR21" s="56"/>
      <c r="AS21" s="56"/>
      <c r="AT21" s="56"/>
      <c r="AU21" s="56"/>
      <c r="AV21" s="56"/>
      <c r="AW21" s="56"/>
      <c r="AX21" s="56"/>
      <c r="AY21" s="56"/>
      <c r="AZ21" s="56"/>
      <c r="BA21" s="56"/>
      <c r="BB21" s="56"/>
      <c r="BC21" s="56"/>
      <c r="BD21" s="56"/>
    </row>
    <row r="22" spans="2:56" x14ac:dyDescent="0.2">
      <c r="B22" s="156"/>
      <c r="C22" s="133" t="s">
        <v>59</v>
      </c>
      <c r="D22" s="133"/>
      <c r="E22" s="134"/>
      <c r="F22" s="183">
        <v>842</v>
      </c>
      <c r="G22" s="134">
        <v>0.84708249496981891</v>
      </c>
      <c r="H22" s="134"/>
      <c r="I22" s="183">
        <v>553</v>
      </c>
      <c r="J22" s="134">
        <v>0.84170471841704719</v>
      </c>
      <c r="K22" s="134"/>
      <c r="L22" s="183">
        <v>270</v>
      </c>
      <c r="M22" s="134">
        <v>0.88235294117647056</v>
      </c>
      <c r="N22" s="134"/>
      <c r="O22" s="183">
        <v>270</v>
      </c>
      <c r="P22" s="134">
        <v>0.88815789473684215</v>
      </c>
      <c r="Q22" s="134"/>
      <c r="R22" s="183">
        <v>178</v>
      </c>
      <c r="S22" s="134">
        <v>0.9128205128205128</v>
      </c>
      <c r="T22" s="134"/>
      <c r="U22" s="183">
        <v>168</v>
      </c>
      <c r="V22" s="134">
        <v>0.91803278688524592</v>
      </c>
      <c r="W22" s="101"/>
      <c r="X22" s="138"/>
    </row>
    <row r="23" spans="2:56" x14ac:dyDescent="0.2">
      <c r="B23" s="156"/>
      <c r="C23" s="133" t="s">
        <v>66</v>
      </c>
      <c r="D23" s="133"/>
      <c r="E23" s="134"/>
      <c r="F23" s="183">
        <v>5</v>
      </c>
      <c r="G23" s="134"/>
      <c r="H23" s="134"/>
      <c r="I23" s="183">
        <v>3</v>
      </c>
      <c r="J23" s="134"/>
      <c r="K23" s="134"/>
      <c r="L23" s="183">
        <v>1</v>
      </c>
      <c r="M23" s="134"/>
      <c r="N23" s="134"/>
      <c r="O23" s="183">
        <v>1</v>
      </c>
      <c r="P23" s="134"/>
      <c r="Q23" s="134"/>
      <c r="R23" s="183">
        <v>0</v>
      </c>
      <c r="S23" s="134"/>
      <c r="T23" s="134"/>
      <c r="U23" s="183">
        <v>0</v>
      </c>
      <c r="V23" s="134"/>
      <c r="W23" s="101"/>
      <c r="X23" s="138"/>
      <c r="AF23" s="123"/>
      <c r="AG23" s="42"/>
      <c r="AQ23" s="123"/>
      <c r="BD23" s="42"/>
    </row>
    <row r="24" spans="2:56" x14ac:dyDescent="0.2">
      <c r="B24" s="156"/>
      <c r="C24" s="133" t="s">
        <v>71</v>
      </c>
      <c r="D24" s="133"/>
      <c r="E24" s="134"/>
      <c r="F24" s="183">
        <v>999</v>
      </c>
      <c r="G24" s="134"/>
      <c r="H24" s="134"/>
      <c r="I24" s="183">
        <v>660</v>
      </c>
      <c r="J24" s="134"/>
      <c r="K24" s="134"/>
      <c r="L24" s="183">
        <v>307</v>
      </c>
      <c r="M24" s="134"/>
      <c r="N24" s="134"/>
      <c r="O24" s="183">
        <v>305</v>
      </c>
      <c r="P24" s="134"/>
      <c r="Q24" s="134"/>
      <c r="R24" s="183">
        <v>195</v>
      </c>
      <c r="S24" s="134"/>
      <c r="T24" s="134"/>
      <c r="U24" s="183">
        <v>183</v>
      </c>
      <c r="V24" s="134"/>
      <c r="W24" s="101"/>
      <c r="X24" s="138"/>
      <c r="AF24" s="123"/>
      <c r="AG24" s="42"/>
      <c r="AQ24" s="123"/>
      <c r="BD24" s="42"/>
    </row>
    <row r="25" spans="2:56" s="44" customFormat="1" ht="16.5" x14ac:dyDescent="0.2">
      <c r="B25" s="166"/>
      <c r="C25" s="141" t="s">
        <v>113</v>
      </c>
      <c r="D25" s="141"/>
      <c r="E25" s="142"/>
      <c r="F25" s="142">
        <v>0.994994994994995</v>
      </c>
      <c r="G25" s="142"/>
      <c r="H25" s="142"/>
      <c r="I25" s="142">
        <v>0.99545454545454548</v>
      </c>
      <c r="J25" s="142"/>
      <c r="K25" s="142"/>
      <c r="L25" s="142">
        <v>0.99674267100977199</v>
      </c>
      <c r="M25" s="142"/>
      <c r="N25" s="142"/>
      <c r="O25" s="142">
        <v>0.99672131147540988</v>
      </c>
      <c r="P25" s="142"/>
      <c r="Q25" s="142"/>
      <c r="R25" s="142">
        <v>1</v>
      </c>
      <c r="S25" s="142"/>
      <c r="T25" s="142"/>
      <c r="U25" s="142">
        <v>1</v>
      </c>
      <c r="V25" s="142"/>
      <c r="W25" s="120"/>
      <c r="X25" s="143"/>
      <c r="AF25" s="122"/>
      <c r="AQ25" s="122"/>
      <c r="AR25" s="122"/>
      <c r="AS25" s="122"/>
      <c r="AT25" s="122"/>
      <c r="AU25" s="122"/>
      <c r="AV25" s="122"/>
      <c r="AW25" s="122"/>
      <c r="AX25" s="122"/>
      <c r="AY25" s="122"/>
      <c r="AZ25" s="122"/>
      <c r="BA25" s="122"/>
      <c r="BB25" s="122"/>
      <c r="BC25" s="122"/>
    </row>
    <row r="26" spans="2:56" s="44" customFormat="1" ht="17.25" customHeight="1" x14ac:dyDescent="0.2">
      <c r="B26" s="158"/>
      <c r="C26" s="152"/>
      <c r="D26" s="152"/>
      <c r="E26" s="134"/>
      <c r="F26" s="134"/>
      <c r="G26" s="134"/>
      <c r="H26" s="134"/>
      <c r="I26" s="134"/>
      <c r="J26" s="134"/>
      <c r="K26" s="134"/>
      <c r="L26" s="134"/>
      <c r="M26" s="134"/>
      <c r="N26" s="134"/>
      <c r="O26" s="134"/>
      <c r="P26" s="134"/>
      <c r="Q26" s="134"/>
      <c r="R26" s="134"/>
      <c r="S26" s="134"/>
      <c r="T26" s="134"/>
      <c r="U26" s="134"/>
      <c r="V26" s="134"/>
      <c r="W26" s="122"/>
      <c r="X26" s="153"/>
      <c r="AF26" s="122"/>
      <c r="AQ26" s="122"/>
      <c r="AR26" s="122"/>
      <c r="AS26" s="122"/>
      <c r="AT26" s="122"/>
      <c r="AU26" s="122"/>
      <c r="AV26" s="122"/>
      <c r="AW26" s="122"/>
      <c r="AX26" s="122"/>
      <c r="AY26" s="122"/>
      <c r="AZ26" s="122"/>
      <c r="BA26" s="122"/>
      <c r="BB26" s="122"/>
      <c r="BC26" s="122"/>
    </row>
    <row r="27" spans="2:56" ht="15" x14ac:dyDescent="0.25">
      <c r="B27" s="155" t="s">
        <v>55</v>
      </c>
      <c r="C27" s="133"/>
      <c r="D27" s="133"/>
      <c r="E27" s="134"/>
      <c r="F27" s="135"/>
      <c r="G27" s="134"/>
      <c r="H27" s="134"/>
      <c r="I27" s="135"/>
      <c r="J27" s="134"/>
      <c r="K27" s="134"/>
      <c r="L27" s="135"/>
      <c r="M27" s="134"/>
      <c r="N27" s="134"/>
      <c r="O27" s="135"/>
      <c r="P27" s="134"/>
      <c r="Q27" s="134"/>
      <c r="R27" s="135"/>
      <c r="S27" s="134"/>
      <c r="T27" s="134"/>
      <c r="U27" s="135"/>
      <c r="V27" s="134"/>
      <c r="W27" s="101"/>
      <c r="X27" s="137">
        <f>(U28/F28)/(U33/F33)</f>
        <v>0.61484771573604058</v>
      </c>
      <c r="AF27" s="123"/>
      <c r="AG27" s="42"/>
      <c r="AQ27" s="123"/>
      <c r="BD27" s="42"/>
    </row>
    <row r="28" spans="2:56" x14ac:dyDescent="0.2">
      <c r="B28" s="156"/>
      <c r="C28" s="133" t="s">
        <v>65</v>
      </c>
      <c r="D28" s="133"/>
      <c r="E28" s="134"/>
      <c r="F28" s="183">
        <v>176</v>
      </c>
      <c r="G28" s="134">
        <v>0.15371179039301311</v>
      </c>
      <c r="H28" s="134"/>
      <c r="I28" s="183">
        <v>121</v>
      </c>
      <c r="J28" s="134">
        <v>0.14810281517747859</v>
      </c>
      <c r="K28" s="134"/>
      <c r="L28" s="183">
        <v>40</v>
      </c>
      <c r="M28" s="134">
        <v>0.11019283746556474</v>
      </c>
      <c r="N28" s="134"/>
      <c r="O28" s="183">
        <v>39</v>
      </c>
      <c r="P28" s="134">
        <v>0.1092436974789916</v>
      </c>
      <c r="Q28" s="134"/>
      <c r="R28" s="183">
        <v>22</v>
      </c>
      <c r="S28" s="134">
        <v>9.4420600858369105E-2</v>
      </c>
      <c r="T28" s="134"/>
      <c r="U28" s="183">
        <v>22</v>
      </c>
      <c r="V28" s="134">
        <v>0.1004566210045662</v>
      </c>
      <c r="W28" s="101"/>
      <c r="X28" s="138"/>
      <c r="AF28" s="123"/>
      <c r="AG28" s="42"/>
      <c r="AQ28" s="123"/>
      <c r="BD28" s="42"/>
    </row>
    <row r="29" spans="2:56" s="55" customFormat="1" x14ac:dyDescent="0.2">
      <c r="B29" s="157"/>
      <c r="C29" s="139"/>
      <c r="D29" s="139" t="s">
        <v>61</v>
      </c>
      <c r="E29" s="140"/>
      <c r="F29" s="184">
        <v>62</v>
      </c>
      <c r="G29" s="140">
        <v>5.4148471615720527E-2</v>
      </c>
      <c r="H29" s="140"/>
      <c r="I29" s="184">
        <v>37</v>
      </c>
      <c r="J29" s="140">
        <v>4.528763769889841E-2</v>
      </c>
      <c r="K29" s="140"/>
      <c r="L29" s="184">
        <v>12</v>
      </c>
      <c r="M29" s="140">
        <v>3.3057851239669422E-2</v>
      </c>
      <c r="N29" s="140"/>
      <c r="O29" s="184">
        <v>12</v>
      </c>
      <c r="P29" s="140">
        <v>3.3613445378151259E-2</v>
      </c>
      <c r="Q29" s="140"/>
      <c r="R29" s="184">
        <v>7</v>
      </c>
      <c r="S29" s="140">
        <v>3.0042918454935622E-2</v>
      </c>
      <c r="T29" s="140"/>
      <c r="U29" s="184">
        <v>7</v>
      </c>
      <c r="V29" s="140">
        <v>3.1963470319634701E-2</v>
      </c>
      <c r="W29" s="121"/>
      <c r="X29" s="138"/>
      <c r="AF29" s="56"/>
      <c r="AQ29" s="56"/>
      <c r="AR29" s="56"/>
      <c r="AS29" s="56"/>
      <c r="AT29" s="56"/>
      <c r="AU29" s="56"/>
      <c r="AV29" s="56"/>
      <c r="AW29" s="56"/>
      <c r="AX29" s="56"/>
      <c r="AY29" s="56"/>
      <c r="AZ29" s="56"/>
      <c r="BA29" s="56"/>
      <c r="BB29" s="56"/>
      <c r="BC29" s="56"/>
    </row>
    <row r="30" spans="2:56" s="55" customFormat="1" x14ac:dyDescent="0.2">
      <c r="B30" s="157"/>
      <c r="C30" s="139"/>
      <c r="D30" s="139" t="s">
        <v>60</v>
      </c>
      <c r="E30" s="140"/>
      <c r="F30" s="184">
        <v>77</v>
      </c>
      <c r="G30" s="140">
        <v>6.724890829694323E-2</v>
      </c>
      <c r="H30" s="140"/>
      <c r="I30" s="184">
        <v>61</v>
      </c>
      <c r="J30" s="140">
        <v>7.4663402692778463E-2</v>
      </c>
      <c r="K30" s="140"/>
      <c r="L30" s="184">
        <v>20</v>
      </c>
      <c r="M30" s="140">
        <v>5.5096418732782371E-2</v>
      </c>
      <c r="N30" s="140"/>
      <c r="O30" s="184">
        <v>20</v>
      </c>
      <c r="P30" s="140">
        <v>5.6022408963585436E-2</v>
      </c>
      <c r="Q30" s="140"/>
      <c r="R30" s="184">
        <v>10</v>
      </c>
      <c r="S30" s="140">
        <v>4.2918454935622317E-2</v>
      </c>
      <c r="T30" s="140"/>
      <c r="U30" s="184">
        <v>10</v>
      </c>
      <c r="V30" s="140">
        <v>4.5662100456621002E-2</v>
      </c>
      <c r="W30" s="121"/>
      <c r="X30" s="138"/>
      <c r="AF30" s="56"/>
      <c r="AQ30" s="56"/>
      <c r="AR30" s="56"/>
      <c r="AS30" s="56"/>
      <c r="AT30" s="56"/>
      <c r="AU30" s="56"/>
      <c r="AV30" s="56"/>
      <c r="AW30" s="56"/>
      <c r="AX30" s="56"/>
      <c r="AY30" s="56"/>
      <c r="AZ30" s="56"/>
      <c r="BA30" s="56"/>
      <c r="BB30" s="56"/>
      <c r="BC30" s="56"/>
    </row>
    <row r="31" spans="2:56" s="55" customFormat="1" x14ac:dyDescent="0.2">
      <c r="B31" s="157"/>
      <c r="C31" s="139"/>
      <c r="D31" s="139" t="s">
        <v>62</v>
      </c>
      <c r="E31" s="140"/>
      <c r="F31" s="184">
        <v>27</v>
      </c>
      <c r="G31" s="140">
        <v>2.3580786026200874E-2</v>
      </c>
      <c r="H31" s="140"/>
      <c r="I31" s="184">
        <v>18</v>
      </c>
      <c r="J31" s="140">
        <v>2.2031823745410038E-2</v>
      </c>
      <c r="K31" s="140"/>
      <c r="L31" s="189" t="s">
        <v>82</v>
      </c>
      <c r="M31" s="168" t="s">
        <v>88</v>
      </c>
      <c r="N31" s="168"/>
      <c r="O31" s="189" t="s">
        <v>82</v>
      </c>
      <c r="P31" s="168" t="s">
        <v>88</v>
      </c>
      <c r="Q31" s="140"/>
      <c r="R31" s="189" t="s">
        <v>82</v>
      </c>
      <c r="S31" s="168" t="s">
        <v>88</v>
      </c>
      <c r="T31" s="168"/>
      <c r="U31" s="189" t="s">
        <v>82</v>
      </c>
      <c r="V31" s="168" t="s">
        <v>88</v>
      </c>
      <c r="W31" s="121"/>
      <c r="X31" s="138"/>
      <c r="AF31" s="56"/>
      <c r="AQ31" s="56"/>
      <c r="AR31" s="56"/>
      <c r="AS31" s="56"/>
      <c r="AT31" s="56"/>
      <c r="AU31" s="56"/>
      <c r="AV31" s="56"/>
      <c r="AW31" s="56"/>
      <c r="AX31" s="56"/>
      <c r="AY31" s="56"/>
      <c r="AZ31" s="56"/>
      <c r="BA31" s="56"/>
      <c r="BB31" s="56"/>
      <c r="BC31" s="56"/>
    </row>
    <row r="32" spans="2:56" s="55" customFormat="1" x14ac:dyDescent="0.2">
      <c r="B32" s="157"/>
      <c r="C32" s="139"/>
      <c r="D32" s="139" t="s">
        <v>63</v>
      </c>
      <c r="E32" s="140"/>
      <c r="F32" s="184">
        <v>10</v>
      </c>
      <c r="G32" s="140">
        <v>8.7336244541484712E-3</v>
      </c>
      <c r="H32" s="140"/>
      <c r="I32" s="184">
        <v>5</v>
      </c>
      <c r="J32" s="140">
        <v>6.1199510403916772E-3</v>
      </c>
      <c r="K32" s="140"/>
      <c r="L32" s="189" t="s">
        <v>82</v>
      </c>
      <c r="M32" s="168" t="s">
        <v>88</v>
      </c>
      <c r="N32" s="168"/>
      <c r="O32" s="189" t="s">
        <v>82</v>
      </c>
      <c r="P32" s="168" t="s">
        <v>88</v>
      </c>
      <c r="Q32" s="140"/>
      <c r="R32" s="189" t="s">
        <v>82</v>
      </c>
      <c r="S32" s="168" t="s">
        <v>88</v>
      </c>
      <c r="T32" s="168"/>
      <c r="U32" s="189" t="s">
        <v>82</v>
      </c>
      <c r="V32" s="168" t="s">
        <v>88</v>
      </c>
      <c r="W32" s="121"/>
      <c r="X32" s="138"/>
      <c r="AF32" s="56"/>
      <c r="AQ32" s="56"/>
      <c r="AR32" s="56"/>
      <c r="AS32" s="56"/>
      <c r="AT32" s="56"/>
      <c r="AU32" s="56"/>
      <c r="AV32" s="56"/>
      <c r="AW32" s="56"/>
      <c r="AX32" s="56"/>
      <c r="AY32" s="56"/>
      <c r="AZ32" s="56"/>
      <c r="BA32" s="56"/>
      <c r="BB32" s="56"/>
      <c r="BC32" s="56"/>
    </row>
    <row r="33" spans="2:56" x14ac:dyDescent="0.2">
      <c r="B33" s="156"/>
      <c r="C33" s="133" t="s">
        <v>59</v>
      </c>
      <c r="D33" s="133"/>
      <c r="E33" s="134"/>
      <c r="F33" s="183">
        <v>969</v>
      </c>
      <c r="G33" s="134">
        <v>0.84628820960698692</v>
      </c>
      <c r="H33" s="134"/>
      <c r="I33" s="183">
        <v>696</v>
      </c>
      <c r="J33" s="134">
        <v>0.85189718482252141</v>
      </c>
      <c r="K33" s="134"/>
      <c r="L33" s="183">
        <v>323</v>
      </c>
      <c r="M33" s="134">
        <v>0.88980716253443526</v>
      </c>
      <c r="N33" s="134"/>
      <c r="O33" s="183">
        <v>318</v>
      </c>
      <c r="P33" s="134">
        <v>0.89075630252100846</v>
      </c>
      <c r="Q33" s="134"/>
      <c r="R33" s="183">
        <v>211</v>
      </c>
      <c r="S33" s="134">
        <v>0.90557939914163088</v>
      </c>
      <c r="T33" s="134"/>
      <c r="U33" s="183">
        <v>197</v>
      </c>
      <c r="V33" s="134">
        <v>0.8995433789954338</v>
      </c>
      <c r="W33" s="101"/>
      <c r="X33" s="138"/>
      <c r="AF33" s="123"/>
      <c r="AG33" s="42"/>
      <c r="AQ33" s="123"/>
      <c r="BD33" s="42"/>
    </row>
    <row r="34" spans="2:56" x14ac:dyDescent="0.2">
      <c r="B34" s="156"/>
      <c r="C34" s="133" t="s">
        <v>66</v>
      </c>
      <c r="D34" s="133"/>
      <c r="E34" s="134"/>
      <c r="F34" s="183">
        <v>5</v>
      </c>
      <c r="G34" s="134"/>
      <c r="H34" s="134"/>
      <c r="I34" s="183">
        <v>3</v>
      </c>
      <c r="J34" s="134"/>
      <c r="K34" s="134"/>
      <c r="L34" s="183">
        <v>0</v>
      </c>
      <c r="M34" s="134"/>
      <c r="N34" s="134"/>
      <c r="O34" s="183">
        <v>0</v>
      </c>
      <c r="P34" s="134"/>
      <c r="Q34" s="134"/>
      <c r="R34" s="183">
        <v>0</v>
      </c>
      <c r="S34" s="134"/>
      <c r="T34" s="134"/>
      <c r="U34" s="183">
        <v>0</v>
      </c>
      <c r="V34" s="134"/>
      <c r="W34" s="101"/>
      <c r="X34" s="138"/>
      <c r="AF34" s="123"/>
      <c r="AG34" s="42"/>
      <c r="AQ34" s="123"/>
      <c r="BD34" s="42"/>
    </row>
    <row r="35" spans="2:56" x14ac:dyDescent="0.2">
      <c r="B35" s="156"/>
      <c r="C35" s="133" t="s">
        <v>71</v>
      </c>
      <c r="D35" s="133"/>
      <c r="E35" s="134"/>
      <c r="F35" s="183">
        <v>1150</v>
      </c>
      <c r="G35" s="134"/>
      <c r="H35" s="134"/>
      <c r="I35" s="183">
        <v>820</v>
      </c>
      <c r="J35" s="134"/>
      <c r="K35" s="134"/>
      <c r="L35" s="183">
        <v>363</v>
      </c>
      <c r="M35" s="134"/>
      <c r="N35" s="134"/>
      <c r="O35" s="183">
        <v>357</v>
      </c>
      <c r="P35" s="134"/>
      <c r="Q35" s="134"/>
      <c r="R35" s="183">
        <v>233</v>
      </c>
      <c r="S35" s="134"/>
      <c r="T35" s="134"/>
      <c r="U35" s="183">
        <v>219</v>
      </c>
      <c r="V35" s="134"/>
      <c r="W35" s="101"/>
      <c r="X35" s="138"/>
      <c r="AF35" s="123"/>
      <c r="AG35" s="42"/>
      <c r="AQ35" s="123"/>
      <c r="BD35" s="42"/>
    </row>
    <row r="36" spans="2:56" s="44" customFormat="1" ht="16.5" x14ac:dyDescent="0.2">
      <c r="B36" s="166"/>
      <c r="C36" s="141" t="s">
        <v>113</v>
      </c>
      <c r="D36" s="141"/>
      <c r="E36" s="142"/>
      <c r="F36" s="142">
        <v>0.9956521739130435</v>
      </c>
      <c r="G36" s="142"/>
      <c r="H36" s="142"/>
      <c r="I36" s="142">
        <v>0.99634146341463414</v>
      </c>
      <c r="J36" s="142"/>
      <c r="K36" s="142"/>
      <c r="L36" s="142">
        <v>1</v>
      </c>
      <c r="M36" s="142"/>
      <c r="N36" s="142"/>
      <c r="O36" s="142">
        <v>1</v>
      </c>
      <c r="P36" s="142"/>
      <c r="Q36" s="142"/>
      <c r="R36" s="142">
        <v>1</v>
      </c>
      <c r="S36" s="142"/>
      <c r="T36" s="142"/>
      <c r="U36" s="142">
        <v>1</v>
      </c>
      <c r="V36" s="142"/>
      <c r="W36" s="120"/>
      <c r="X36" s="143"/>
      <c r="AF36" s="122"/>
      <c r="AQ36" s="122"/>
      <c r="AR36" s="122"/>
      <c r="AS36" s="122"/>
      <c r="AT36" s="122"/>
      <c r="AU36" s="122"/>
      <c r="AV36" s="122"/>
      <c r="AW36" s="122"/>
      <c r="AX36" s="122"/>
      <c r="AY36" s="122"/>
      <c r="AZ36" s="122"/>
      <c r="BA36" s="122"/>
      <c r="BB36" s="122"/>
      <c r="BC36" s="122"/>
    </row>
    <row r="37" spans="2:56" s="44" customFormat="1" ht="17.25" customHeight="1" x14ac:dyDescent="0.2">
      <c r="B37" s="158"/>
      <c r="C37" s="152"/>
      <c r="D37" s="152"/>
      <c r="E37" s="134"/>
      <c r="F37" s="134"/>
      <c r="G37" s="134"/>
      <c r="H37" s="134"/>
      <c r="I37" s="134"/>
      <c r="J37" s="134"/>
      <c r="K37" s="134"/>
      <c r="L37" s="134"/>
      <c r="M37" s="134"/>
      <c r="N37" s="134"/>
      <c r="O37" s="134"/>
      <c r="P37" s="134"/>
      <c r="Q37" s="134"/>
      <c r="R37" s="134"/>
      <c r="S37" s="134"/>
      <c r="T37" s="134"/>
      <c r="U37" s="134"/>
      <c r="V37" s="134"/>
      <c r="W37" s="122"/>
      <c r="X37" s="153"/>
      <c r="AF37" s="122"/>
      <c r="AQ37" s="122"/>
      <c r="AR37" s="122"/>
      <c r="AS37" s="122"/>
      <c r="AT37" s="122"/>
      <c r="AU37" s="122"/>
      <c r="AV37" s="122"/>
      <c r="AW37" s="122"/>
      <c r="AX37" s="122"/>
      <c r="AY37" s="122"/>
      <c r="AZ37" s="122"/>
      <c r="BA37" s="122"/>
      <c r="BB37" s="122"/>
      <c r="BC37" s="122"/>
    </row>
    <row r="38" spans="2:56" ht="15" x14ac:dyDescent="0.25">
      <c r="B38" s="155" t="s">
        <v>56</v>
      </c>
      <c r="C38" s="133"/>
      <c r="D38" s="133"/>
      <c r="E38" s="134"/>
      <c r="F38" s="135"/>
      <c r="G38" s="134"/>
      <c r="H38" s="134"/>
      <c r="I38" s="135"/>
      <c r="J38" s="134"/>
      <c r="K38" s="134"/>
      <c r="L38" s="135"/>
      <c r="M38" s="134"/>
      <c r="N38" s="134"/>
      <c r="O38" s="135"/>
      <c r="P38" s="134"/>
      <c r="Q38" s="134"/>
      <c r="R38" s="135"/>
      <c r="S38" s="134"/>
      <c r="T38" s="134"/>
      <c r="U38" s="135"/>
      <c r="V38" s="134"/>
      <c r="W38" s="101"/>
      <c r="X38" s="137">
        <f>(U39/F39)/(U44/F44)</f>
        <v>0.92531187716837682</v>
      </c>
      <c r="AF38" s="123"/>
      <c r="AG38" s="42"/>
      <c r="AQ38" s="123"/>
      <c r="BD38" s="42"/>
    </row>
    <row r="39" spans="2:56" x14ac:dyDescent="0.2">
      <c r="B39" s="156"/>
      <c r="C39" s="133" t="s">
        <v>65</v>
      </c>
      <c r="D39" s="133"/>
      <c r="E39" s="134"/>
      <c r="F39" s="183">
        <v>713</v>
      </c>
      <c r="G39" s="134">
        <v>0.29054604726976363</v>
      </c>
      <c r="H39" s="134"/>
      <c r="I39" s="183">
        <v>495</v>
      </c>
      <c r="J39" s="134">
        <v>0.31230283911671924</v>
      </c>
      <c r="K39" s="134"/>
      <c r="L39" s="183">
        <v>234</v>
      </c>
      <c r="M39" s="134">
        <v>0.38297872340425532</v>
      </c>
      <c r="N39" s="134"/>
      <c r="O39" s="183">
        <v>231</v>
      </c>
      <c r="P39" s="134">
        <v>0.3843594009983361</v>
      </c>
      <c r="Q39" s="134"/>
      <c r="R39" s="183">
        <v>87</v>
      </c>
      <c r="S39" s="134">
        <v>0.28338762214983715</v>
      </c>
      <c r="T39" s="134"/>
      <c r="U39" s="183">
        <v>72</v>
      </c>
      <c r="V39" s="134">
        <v>0.27480916030534353</v>
      </c>
      <c r="W39" s="101"/>
      <c r="X39" s="138"/>
      <c r="AF39" s="123"/>
      <c r="AG39" s="42"/>
      <c r="AQ39" s="123"/>
      <c r="BD39" s="42"/>
    </row>
    <row r="40" spans="2:56" s="55" customFormat="1" x14ac:dyDescent="0.2">
      <c r="B40" s="157"/>
      <c r="C40" s="139"/>
      <c r="D40" s="139" t="s">
        <v>61</v>
      </c>
      <c r="E40" s="140"/>
      <c r="F40" s="184">
        <v>213</v>
      </c>
      <c r="G40" s="140">
        <v>8.6797066014669924E-2</v>
      </c>
      <c r="H40" s="140"/>
      <c r="I40" s="184">
        <v>143</v>
      </c>
      <c r="J40" s="140">
        <v>9.022082018927445E-2</v>
      </c>
      <c r="K40" s="140"/>
      <c r="L40" s="184">
        <v>54</v>
      </c>
      <c r="M40" s="140">
        <v>8.8379705400982E-2</v>
      </c>
      <c r="N40" s="140"/>
      <c r="O40" s="184">
        <v>53</v>
      </c>
      <c r="P40" s="140">
        <v>8.8186356073211319E-2</v>
      </c>
      <c r="Q40" s="140"/>
      <c r="R40" s="184">
        <v>23</v>
      </c>
      <c r="S40" s="140">
        <v>7.4918566775244305E-2</v>
      </c>
      <c r="T40" s="140"/>
      <c r="U40" s="184">
        <v>17</v>
      </c>
      <c r="V40" s="140">
        <v>6.4885496183206104E-2</v>
      </c>
      <c r="W40" s="121"/>
      <c r="X40" s="138"/>
      <c r="AF40" s="56"/>
      <c r="AQ40" s="56"/>
      <c r="AR40" s="56"/>
      <c r="AS40" s="56"/>
      <c r="AT40" s="56"/>
      <c r="AU40" s="56"/>
      <c r="AV40" s="56"/>
      <c r="AW40" s="56"/>
      <c r="AX40" s="56"/>
      <c r="AY40" s="56"/>
      <c r="AZ40" s="56"/>
      <c r="BA40" s="56"/>
      <c r="BB40" s="56"/>
      <c r="BC40" s="56"/>
    </row>
    <row r="41" spans="2:56" s="55" customFormat="1" x14ac:dyDescent="0.2">
      <c r="B41" s="157"/>
      <c r="C41" s="139"/>
      <c r="D41" s="139" t="s">
        <v>60</v>
      </c>
      <c r="E41" s="140"/>
      <c r="F41" s="184">
        <v>388</v>
      </c>
      <c r="G41" s="140">
        <v>0.15810920945395274</v>
      </c>
      <c r="H41" s="140"/>
      <c r="I41" s="184">
        <v>260</v>
      </c>
      <c r="J41" s="140">
        <v>0.16403785488958991</v>
      </c>
      <c r="K41" s="140"/>
      <c r="L41" s="184">
        <v>138</v>
      </c>
      <c r="M41" s="140">
        <v>0.22585924713584288</v>
      </c>
      <c r="N41" s="140"/>
      <c r="O41" s="184">
        <v>136</v>
      </c>
      <c r="P41" s="140">
        <v>0.22628951747088186</v>
      </c>
      <c r="Q41" s="140"/>
      <c r="R41" s="184">
        <v>46</v>
      </c>
      <c r="S41" s="140">
        <v>0.14983713355048861</v>
      </c>
      <c r="T41" s="140"/>
      <c r="U41" s="184">
        <v>40</v>
      </c>
      <c r="V41" s="140">
        <v>0.15267175572519084</v>
      </c>
      <c r="W41" s="121"/>
      <c r="X41" s="138"/>
      <c r="AF41" s="56"/>
      <c r="AQ41" s="56"/>
      <c r="AR41" s="56"/>
      <c r="AS41" s="56"/>
      <c r="AT41" s="56"/>
      <c r="AU41" s="56"/>
      <c r="AV41" s="56"/>
      <c r="AW41" s="56"/>
      <c r="AX41" s="56"/>
      <c r="AY41" s="56"/>
      <c r="AZ41" s="56"/>
      <c r="BA41" s="56"/>
      <c r="BB41" s="56"/>
      <c r="BC41" s="56"/>
    </row>
    <row r="42" spans="2:56" s="55" customFormat="1" x14ac:dyDescent="0.2">
      <c r="B42" s="157"/>
      <c r="C42" s="139"/>
      <c r="D42" s="139" t="s">
        <v>62</v>
      </c>
      <c r="E42" s="140"/>
      <c r="F42" s="184">
        <v>63</v>
      </c>
      <c r="G42" s="140">
        <v>2.567237163814181E-2</v>
      </c>
      <c r="H42" s="140"/>
      <c r="I42" s="184">
        <v>53</v>
      </c>
      <c r="J42" s="140">
        <v>3.3438485804416405E-2</v>
      </c>
      <c r="K42" s="140"/>
      <c r="L42" s="184">
        <v>21</v>
      </c>
      <c r="M42" s="140">
        <v>3.4369885433715219E-2</v>
      </c>
      <c r="N42" s="140"/>
      <c r="O42" s="184">
        <v>21</v>
      </c>
      <c r="P42" s="140">
        <v>3.4941763727121461E-2</v>
      </c>
      <c r="Q42" s="140"/>
      <c r="R42" s="184">
        <v>9</v>
      </c>
      <c r="S42" s="140">
        <v>2.9315960912052116E-2</v>
      </c>
      <c r="T42" s="140"/>
      <c r="U42" s="184">
        <v>9</v>
      </c>
      <c r="V42" s="140">
        <v>3.4351145038167941E-2</v>
      </c>
      <c r="W42" s="121"/>
      <c r="X42" s="138"/>
      <c r="AF42" s="56"/>
      <c r="AQ42" s="56"/>
      <c r="AR42" s="56"/>
      <c r="AS42" s="56"/>
      <c r="AT42" s="56"/>
      <c r="AU42" s="56"/>
      <c r="AV42" s="56"/>
      <c r="AW42" s="56"/>
      <c r="AX42" s="56"/>
      <c r="AY42" s="56"/>
      <c r="AZ42" s="56"/>
      <c r="BA42" s="56"/>
      <c r="BB42" s="56"/>
      <c r="BC42" s="56"/>
    </row>
    <row r="43" spans="2:56" s="55" customFormat="1" x14ac:dyDescent="0.2">
      <c r="B43" s="157"/>
      <c r="C43" s="139"/>
      <c r="D43" s="139" t="s">
        <v>63</v>
      </c>
      <c r="E43" s="140"/>
      <c r="F43" s="184">
        <v>49</v>
      </c>
      <c r="G43" s="140">
        <v>1.9967400162999183E-2</v>
      </c>
      <c r="H43" s="140"/>
      <c r="I43" s="184">
        <v>39</v>
      </c>
      <c r="J43" s="140">
        <v>2.4605678233438486E-2</v>
      </c>
      <c r="K43" s="140"/>
      <c r="L43" s="184">
        <v>21</v>
      </c>
      <c r="M43" s="140">
        <v>3.4369885433715219E-2</v>
      </c>
      <c r="N43" s="140"/>
      <c r="O43" s="184">
        <v>21</v>
      </c>
      <c r="P43" s="140">
        <v>3.4941763727121461E-2</v>
      </c>
      <c r="Q43" s="140"/>
      <c r="R43" s="184">
        <v>9</v>
      </c>
      <c r="S43" s="140">
        <v>2.9315960912052116E-2</v>
      </c>
      <c r="T43" s="140"/>
      <c r="U43" s="184">
        <v>6</v>
      </c>
      <c r="V43" s="140">
        <v>2.2900763358778626E-2</v>
      </c>
      <c r="W43" s="121"/>
      <c r="X43" s="138"/>
      <c r="AF43" s="56"/>
      <c r="AQ43" s="56"/>
      <c r="AR43" s="56"/>
      <c r="AS43" s="56"/>
      <c r="AT43" s="56"/>
      <c r="AU43" s="56"/>
      <c r="AV43" s="56"/>
      <c r="AW43" s="56"/>
      <c r="AX43" s="56"/>
      <c r="AY43" s="56"/>
      <c r="AZ43" s="56"/>
      <c r="BA43" s="56"/>
      <c r="BB43" s="56"/>
      <c r="BC43" s="56"/>
    </row>
    <row r="44" spans="2:56" x14ac:dyDescent="0.2">
      <c r="B44" s="156"/>
      <c r="C44" s="133" t="s">
        <v>59</v>
      </c>
      <c r="D44" s="133"/>
      <c r="E44" s="134"/>
      <c r="F44" s="183">
        <v>1741</v>
      </c>
      <c r="G44" s="134">
        <v>0.70945395273023637</v>
      </c>
      <c r="H44" s="134"/>
      <c r="I44" s="183">
        <v>1090</v>
      </c>
      <c r="J44" s="134">
        <v>0.68769716088328081</v>
      </c>
      <c r="K44" s="134"/>
      <c r="L44" s="183">
        <v>377</v>
      </c>
      <c r="M44" s="134">
        <v>0.61702127659574468</v>
      </c>
      <c r="N44" s="134"/>
      <c r="O44" s="183">
        <v>370</v>
      </c>
      <c r="P44" s="134">
        <v>0.6156405990016639</v>
      </c>
      <c r="Q44" s="134"/>
      <c r="R44" s="183">
        <v>220</v>
      </c>
      <c r="S44" s="134">
        <v>0.71661237785016285</v>
      </c>
      <c r="T44" s="134"/>
      <c r="U44" s="183">
        <v>190</v>
      </c>
      <c r="V44" s="134">
        <v>0.72519083969465647</v>
      </c>
      <c r="W44" s="101"/>
      <c r="X44" s="138"/>
      <c r="AF44" s="123"/>
      <c r="AG44" s="42"/>
      <c r="AQ44" s="123"/>
      <c r="BD44" s="42"/>
    </row>
    <row r="45" spans="2:56" x14ac:dyDescent="0.2">
      <c r="B45" s="156"/>
      <c r="C45" s="133" t="s">
        <v>66</v>
      </c>
      <c r="D45" s="133"/>
      <c r="E45" s="134"/>
      <c r="F45" s="183">
        <v>22</v>
      </c>
      <c r="G45" s="134"/>
      <c r="H45" s="134"/>
      <c r="I45" s="183">
        <v>11</v>
      </c>
      <c r="J45" s="134"/>
      <c r="K45" s="134"/>
      <c r="L45" s="183">
        <v>7</v>
      </c>
      <c r="M45" s="134"/>
      <c r="N45" s="134"/>
      <c r="O45" s="183">
        <v>7</v>
      </c>
      <c r="P45" s="134"/>
      <c r="Q45" s="134"/>
      <c r="R45" s="183">
        <v>1</v>
      </c>
      <c r="S45" s="134"/>
      <c r="T45" s="134"/>
      <c r="U45" s="183">
        <v>1</v>
      </c>
      <c r="V45" s="134"/>
      <c r="W45" s="101"/>
      <c r="X45" s="138"/>
      <c r="AF45" s="123"/>
      <c r="AG45" s="42"/>
      <c r="AQ45" s="123"/>
      <c r="BD45" s="42"/>
    </row>
    <row r="46" spans="2:56" x14ac:dyDescent="0.2">
      <c r="B46" s="156"/>
      <c r="C46" s="133" t="s">
        <v>71</v>
      </c>
      <c r="D46" s="133"/>
      <c r="E46" s="134"/>
      <c r="F46" s="183">
        <v>2476</v>
      </c>
      <c r="G46" s="134"/>
      <c r="H46" s="134"/>
      <c r="I46" s="183">
        <v>1596</v>
      </c>
      <c r="J46" s="134"/>
      <c r="K46" s="134"/>
      <c r="L46" s="183">
        <v>618</v>
      </c>
      <c r="M46" s="134"/>
      <c r="N46" s="134"/>
      <c r="O46" s="183">
        <v>608</v>
      </c>
      <c r="P46" s="134"/>
      <c r="Q46" s="134"/>
      <c r="R46" s="183">
        <v>308</v>
      </c>
      <c r="S46" s="134"/>
      <c r="T46" s="134"/>
      <c r="U46" s="183">
        <v>263</v>
      </c>
      <c r="V46" s="134"/>
      <c r="W46" s="101"/>
      <c r="X46" s="138"/>
      <c r="AF46" s="123"/>
      <c r="AG46" s="42"/>
      <c r="AQ46" s="123"/>
      <c r="BD46" s="42"/>
    </row>
    <row r="47" spans="2:56" s="44" customFormat="1" ht="16.5" x14ac:dyDescent="0.2">
      <c r="B47" s="166"/>
      <c r="C47" s="141" t="s">
        <v>113</v>
      </c>
      <c r="D47" s="141"/>
      <c r="E47" s="142"/>
      <c r="F47" s="142">
        <v>0.9911147011308562</v>
      </c>
      <c r="G47" s="142"/>
      <c r="H47" s="142"/>
      <c r="I47" s="142">
        <v>0.99310776942355894</v>
      </c>
      <c r="J47" s="142"/>
      <c r="K47" s="142"/>
      <c r="L47" s="142">
        <v>0.98867313915857602</v>
      </c>
      <c r="M47" s="142"/>
      <c r="N47" s="142"/>
      <c r="O47" s="142">
        <v>0.98848684210526316</v>
      </c>
      <c r="P47" s="142"/>
      <c r="Q47" s="142"/>
      <c r="R47" s="142">
        <v>0.99675324675324672</v>
      </c>
      <c r="S47" s="142"/>
      <c r="T47" s="142"/>
      <c r="U47" s="142">
        <v>0.99619771863117867</v>
      </c>
      <c r="V47" s="142"/>
      <c r="W47" s="120"/>
      <c r="X47" s="143"/>
      <c r="AF47" s="122"/>
      <c r="AQ47" s="122"/>
      <c r="AR47" s="122"/>
      <c r="AS47" s="122"/>
      <c r="AT47" s="122"/>
      <c r="AU47" s="122"/>
      <c r="AV47" s="122"/>
      <c r="AW47" s="122"/>
      <c r="AX47" s="122"/>
      <c r="AY47" s="122"/>
      <c r="AZ47" s="122"/>
      <c r="BA47" s="122"/>
      <c r="BB47" s="122"/>
      <c r="BC47" s="122"/>
    </row>
    <row r="48" spans="2:56" s="44" customFormat="1" x14ac:dyDescent="0.2">
      <c r="B48" s="158"/>
      <c r="C48" s="152"/>
      <c r="D48" s="152"/>
      <c r="E48" s="134"/>
      <c r="F48" s="134"/>
      <c r="G48" s="134"/>
      <c r="H48" s="134"/>
      <c r="I48" s="134"/>
      <c r="J48" s="134"/>
      <c r="K48" s="134"/>
      <c r="L48" s="134"/>
      <c r="M48" s="134"/>
      <c r="N48" s="134"/>
      <c r="O48" s="134"/>
      <c r="P48" s="134"/>
      <c r="Q48" s="134"/>
      <c r="R48" s="134"/>
      <c r="S48" s="134"/>
      <c r="T48" s="134"/>
      <c r="U48" s="134"/>
      <c r="V48" s="134"/>
      <c r="W48" s="122"/>
      <c r="X48" s="153"/>
      <c r="AF48" s="122"/>
      <c r="AQ48" s="122"/>
      <c r="AR48" s="122"/>
      <c r="AS48" s="122"/>
      <c r="AT48" s="122"/>
      <c r="AU48" s="122"/>
      <c r="AV48" s="122"/>
      <c r="AW48" s="122"/>
      <c r="AX48" s="122"/>
      <c r="AY48" s="122"/>
      <c r="AZ48" s="122"/>
      <c r="BA48" s="122"/>
      <c r="BB48" s="122"/>
      <c r="BC48" s="122"/>
    </row>
    <row r="49" spans="2:56" ht="15" x14ac:dyDescent="0.25">
      <c r="B49" s="155" t="s">
        <v>57</v>
      </c>
      <c r="C49" s="133"/>
      <c r="D49" s="133"/>
      <c r="E49" s="134"/>
      <c r="F49" s="135"/>
      <c r="G49" s="134"/>
      <c r="H49" s="134"/>
      <c r="I49" s="135"/>
      <c r="J49" s="134"/>
      <c r="K49" s="134"/>
      <c r="L49" s="135"/>
      <c r="M49" s="134"/>
      <c r="N49" s="134"/>
      <c r="O49" s="135"/>
      <c r="P49" s="134"/>
      <c r="Q49" s="134"/>
      <c r="R49" s="135"/>
      <c r="S49" s="134"/>
      <c r="T49" s="134"/>
      <c r="U49" s="135"/>
      <c r="V49" s="134"/>
      <c r="W49" s="101"/>
      <c r="X49" s="137">
        <f>(U50/F50)/(U55/F55)</f>
        <v>0.57264516129032261</v>
      </c>
      <c r="AF49" s="123"/>
      <c r="AG49" s="42"/>
      <c r="AQ49" s="123"/>
      <c r="BD49" s="42"/>
    </row>
    <row r="50" spans="2:56" x14ac:dyDescent="0.2">
      <c r="B50" s="156"/>
      <c r="C50" s="133" t="s">
        <v>65</v>
      </c>
      <c r="D50" s="133"/>
      <c r="E50" s="134"/>
      <c r="F50" s="183">
        <v>155</v>
      </c>
      <c r="G50" s="134">
        <v>0.14014466546112117</v>
      </c>
      <c r="H50" s="134"/>
      <c r="I50" s="183">
        <v>86</v>
      </c>
      <c r="J50" s="134">
        <v>0.14191419141914191</v>
      </c>
      <c r="K50" s="134"/>
      <c r="L50" s="183">
        <v>24</v>
      </c>
      <c r="M50" s="134">
        <v>0.10714285714285714</v>
      </c>
      <c r="N50" s="134"/>
      <c r="O50" s="183">
        <v>24</v>
      </c>
      <c r="P50" s="134">
        <v>0.1095890410958904</v>
      </c>
      <c r="Q50" s="134"/>
      <c r="R50" s="183">
        <v>9</v>
      </c>
      <c r="S50" s="134">
        <v>9.1836734693877556E-2</v>
      </c>
      <c r="T50" s="134"/>
      <c r="U50" s="183">
        <v>7</v>
      </c>
      <c r="V50" s="134">
        <v>8.5365853658536592E-2</v>
      </c>
      <c r="W50" s="101"/>
      <c r="X50" s="138"/>
      <c r="AF50" s="123"/>
      <c r="AG50" s="42"/>
      <c r="AQ50" s="123"/>
      <c r="BD50" s="42"/>
    </row>
    <row r="51" spans="2:56" s="55" customFormat="1" x14ac:dyDescent="0.2">
      <c r="B51" s="157"/>
      <c r="C51" s="139"/>
      <c r="D51" s="139" t="s">
        <v>61</v>
      </c>
      <c r="E51" s="140"/>
      <c r="F51" s="184">
        <v>55</v>
      </c>
      <c r="G51" s="140">
        <v>4.9728752260397829E-2</v>
      </c>
      <c r="H51" s="140"/>
      <c r="I51" s="184">
        <v>35</v>
      </c>
      <c r="J51" s="140">
        <v>5.7755775577557754E-2</v>
      </c>
      <c r="K51" s="140"/>
      <c r="L51" s="189" t="s">
        <v>82</v>
      </c>
      <c r="M51" s="168" t="s">
        <v>88</v>
      </c>
      <c r="N51" s="140"/>
      <c r="O51" s="184">
        <v>10</v>
      </c>
      <c r="P51" s="140">
        <v>4.5662100456621002E-2</v>
      </c>
      <c r="Q51" s="140"/>
      <c r="R51" s="189" t="s">
        <v>82</v>
      </c>
      <c r="S51" s="168" t="s">
        <v>88</v>
      </c>
      <c r="T51" s="168"/>
      <c r="U51" s="189" t="s">
        <v>82</v>
      </c>
      <c r="V51" s="168" t="s">
        <v>88</v>
      </c>
      <c r="W51" s="121"/>
      <c r="X51" s="138"/>
      <c r="AF51" s="56"/>
      <c r="AQ51" s="56"/>
      <c r="AR51" s="56"/>
      <c r="AS51" s="56"/>
      <c r="AT51" s="56"/>
      <c r="AU51" s="56"/>
      <c r="AV51" s="56"/>
      <c r="AW51" s="56"/>
      <c r="AX51" s="56"/>
      <c r="AY51" s="56"/>
      <c r="AZ51" s="56"/>
      <c r="BA51" s="56"/>
      <c r="BB51" s="56"/>
      <c r="BC51" s="56"/>
    </row>
    <row r="52" spans="2:56" s="55" customFormat="1" x14ac:dyDescent="0.2">
      <c r="B52" s="157"/>
      <c r="C52" s="139"/>
      <c r="D52" s="139" t="s">
        <v>60</v>
      </c>
      <c r="E52" s="140"/>
      <c r="F52" s="184">
        <v>69</v>
      </c>
      <c r="G52" s="140">
        <v>6.2386980108499093E-2</v>
      </c>
      <c r="H52" s="140"/>
      <c r="I52" s="184">
        <v>32</v>
      </c>
      <c r="J52" s="140">
        <v>5.2805280528052806E-2</v>
      </c>
      <c r="K52" s="140"/>
      <c r="L52" s="184">
        <v>10</v>
      </c>
      <c r="M52" s="140">
        <v>4.4642857142857144E-2</v>
      </c>
      <c r="N52" s="140"/>
      <c r="O52" s="184">
        <v>10</v>
      </c>
      <c r="P52" s="140">
        <v>4.5662100456621002E-2</v>
      </c>
      <c r="Q52" s="140"/>
      <c r="R52" s="184">
        <v>6</v>
      </c>
      <c r="S52" s="140">
        <v>6.1224489795918366E-2</v>
      </c>
      <c r="T52" s="140"/>
      <c r="U52" s="184">
        <v>4</v>
      </c>
      <c r="V52" s="140">
        <v>4.878048780487805E-2</v>
      </c>
      <c r="W52" s="121"/>
      <c r="X52" s="138"/>
      <c r="AF52" s="56"/>
      <c r="AQ52" s="56"/>
      <c r="AR52" s="56"/>
      <c r="AS52" s="56"/>
      <c r="AT52" s="56"/>
      <c r="AU52" s="56"/>
      <c r="AV52" s="56"/>
      <c r="AW52" s="56"/>
      <c r="AX52" s="56"/>
      <c r="AY52" s="56"/>
      <c r="AZ52" s="56"/>
      <c r="BA52" s="56"/>
      <c r="BB52" s="56"/>
      <c r="BC52" s="56"/>
    </row>
    <row r="53" spans="2:56" s="55" customFormat="1" x14ac:dyDescent="0.2">
      <c r="B53" s="157"/>
      <c r="C53" s="139"/>
      <c r="D53" s="139" t="s">
        <v>62</v>
      </c>
      <c r="E53" s="140"/>
      <c r="F53" s="184">
        <v>21</v>
      </c>
      <c r="G53" s="140">
        <v>1.8987341772151899E-2</v>
      </c>
      <c r="H53" s="140"/>
      <c r="I53" s="184">
        <v>13</v>
      </c>
      <c r="J53" s="140">
        <v>2.1452145214521452E-2</v>
      </c>
      <c r="K53" s="140"/>
      <c r="L53" s="189">
        <v>3</v>
      </c>
      <c r="M53" s="168">
        <v>1.3392857142857142E-2</v>
      </c>
      <c r="N53" s="168"/>
      <c r="O53" s="189" t="s">
        <v>82</v>
      </c>
      <c r="P53" s="168" t="s">
        <v>88</v>
      </c>
      <c r="Q53" s="140"/>
      <c r="R53" s="189" t="s">
        <v>82</v>
      </c>
      <c r="S53" s="168" t="s">
        <v>88</v>
      </c>
      <c r="T53" s="168"/>
      <c r="U53" s="189" t="s">
        <v>82</v>
      </c>
      <c r="V53" s="168" t="s">
        <v>88</v>
      </c>
      <c r="W53" s="121"/>
      <c r="X53" s="138"/>
      <c r="AF53" s="56"/>
      <c r="AQ53" s="56"/>
      <c r="AR53" s="56"/>
      <c r="AS53" s="56"/>
      <c r="AT53" s="56"/>
      <c r="AU53" s="56"/>
      <c r="AV53" s="56"/>
      <c r="AW53" s="56"/>
      <c r="AX53" s="56"/>
      <c r="AY53" s="56"/>
      <c r="AZ53" s="56"/>
      <c r="BA53" s="56"/>
      <c r="BB53" s="56"/>
      <c r="BC53" s="56"/>
    </row>
    <row r="54" spans="2:56" s="55" customFormat="1" x14ac:dyDescent="0.2">
      <c r="B54" s="157"/>
      <c r="C54" s="139"/>
      <c r="D54" s="139" t="s">
        <v>63</v>
      </c>
      <c r="E54" s="140"/>
      <c r="F54" s="184">
        <v>10</v>
      </c>
      <c r="G54" s="140">
        <v>9.0415913200723331E-3</v>
      </c>
      <c r="H54" s="140"/>
      <c r="I54" s="184">
        <v>6</v>
      </c>
      <c r="J54" s="140">
        <v>9.9009900990099011E-3</v>
      </c>
      <c r="K54" s="140"/>
      <c r="L54" s="189" t="s">
        <v>82</v>
      </c>
      <c r="M54" s="168" t="s">
        <v>88</v>
      </c>
      <c r="N54" s="168"/>
      <c r="O54" s="189" t="s">
        <v>82</v>
      </c>
      <c r="P54" s="168" t="s">
        <v>88</v>
      </c>
      <c r="Q54" s="140"/>
      <c r="R54" s="189" t="s">
        <v>82</v>
      </c>
      <c r="S54" s="168" t="s">
        <v>88</v>
      </c>
      <c r="T54" s="168"/>
      <c r="U54" s="189" t="s">
        <v>82</v>
      </c>
      <c r="V54" s="168" t="s">
        <v>88</v>
      </c>
      <c r="W54" s="121"/>
      <c r="X54" s="138"/>
      <c r="AF54" s="56"/>
      <c r="AQ54" s="56"/>
      <c r="AR54" s="56"/>
      <c r="AS54" s="56"/>
      <c r="AT54" s="56"/>
      <c r="AU54" s="56"/>
      <c r="AV54" s="56"/>
      <c r="AW54" s="56"/>
      <c r="AX54" s="56"/>
      <c r="AY54" s="56"/>
      <c r="AZ54" s="56"/>
      <c r="BA54" s="56"/>
      <c r="BB54" s="56"/>
      <c r="BC54" s="56"/>
    </row>
    <row r="55" spans="2:56" x14ac:dyDescent="0.2">
      <c r="B55" s="156"/>
      <c r="C55" s="133" t="s">
        <v>59</v>
      </c>
      <c r="D55" s="133"/>
      <c r="E55" s="134"/>
      <c r="F55" s="183">
        <v>951</v>
      </c>
      <c r="G55" s="134">
        <v>0.85985533453887886</v>
      </c>
      <c r="H55" s="134"/>
      <c r="I55" s="183">
        <v>520</v>
      </c>
      <c r="J55" s="134">
        <v>0.85808580858085803</v>
      </c>
      <c r="K55" s="134"/>
      <c r="L55" s="183">
        <v>200</v>
      </c>
      <c r="M55" s="134">
        <v>0.8928571428571429</v>
      </c>
      <c r="N55" s="134"/>
      <c r="O55" s="183">
        <v>195</v>
      </c>
      <c r="P55" s="134">
        <v>0.8904109589041096</v>
      </c>
      <c r="Q55" s="134"/>
      <c r="R55" s="183">
        <v>89</v>
      </c>
      <c r="S55" s="134">
        <v>0.90816326530612246</v>
      </c>
      <c r="T55" s="134"/>
      <c r="U55" s="183">
        <v>75</v>
      </c>
      <c r="V55" s="134">
        <v>0.91463414634146345</v>
      </c>
      <c r="W55" s="101"/>
      <c r="X55" s="138"/>
      <c r="AF55" s="123"/>
      <c r="AG55" s="42"/>
      <c r="AQ55" s="123"/>
      <c r="BD55" s="42"/>
    </row>
    <row r="56" spans="2:56" x14ac:dyDescent="0.2">
      <c r="B56" s="156"/>
      <c r="C56" s="133" t="s">
        <v>66</v>
      </c>
      <c r="D56" s="133"/>
      <c r="E56" s="134"/>
      <c r="F56" s="183">
        <v>3</v>
      </c>
      <c r="G56" s="134"/>
      <c r="H56" s="134"/>
      <c r="I56" s="183">
        <v>2</v>
      </c>
      <c r="J56" s="134"/>
      <c r="K56" s="134"/>
      <c r="L56" s="183">
        <v>1</v>
      </c>
      <c r="M56" s="134"/>
      <c r="N56" s="134"/>
      <c r="O56" s="183">
        <v>1</v>
      </c>
      <c r="P56" s="134"/>
      <c r="Q56" s="134"/>
      <c r="R56" s="183">
        <v>0</v>
      </c>
      <c r="S56" s="134"/>
      <c r="T56" s="134"/>
      <c r="U56" s="183">
        <v>0</v>
      </c>
      <c r="V56" s="134"/>
      <c r="W56" s="101"/>
      <c r="X56" s="138"/>
      <c r="AF56" s="123"/>
      <c r="AG56" s="42"/>
      <c r="AQ56" s="123"/>
      <c r="BD56" s="42"/>
    </row>
    <row r="57" spans="2:56" x14ac:dyDescent="0.2">
      <c r="B57" s="156"/>
      <c r="C57" s="133" t="s">
        <v>71</v>
      </c>
      <c r="D57" s="133"/>
      <c r="E57" s="134"/>
      <c r="F57" s="183">
        <v>1109</v>
      </c>
      <c r="G57" s="134"/>
      <c r="H57" s="134"/>
      <c r="I57" s="183">
        <v>608</v>
      </c>
      <c r="J57" s="134"/>
      <c r="K57" s="134"/>
      <c r="L57" s="183">
        <v>225</v>
      </c>
      <c r="M57" s="134"/>
      <c r="N57" s="134"/>
      <c r="O57" s="183">
        <v>220</v>
      </c>
      <c r="P57" s="134"/>
      <c r="Q57" s="134"/>
      <c r="R57" s="183">
        <v>98</v>
      </c>
      <c r="S57" s="134"/>
      <c r="T57" s="134"/>
      <c r="U57" s="183">
        <v>82</v>
      </c>
      <c r="V57" s="134"/>
      <c r="W57" s="101"/>
      <c r="X57" s="138"/>
      <c r="AF57" s="123"/>
      <c r="AG57" s="42"/>
      <c r="AQ57" s="123"/>
      <c r="BD57" s="42"/>
    </row>
    <row r="58" spans="2:56" s="44" customFormat="1" ht="16.5" x14ac:dyDescent="0.2">
      <c r="B58" s="166"/>
      <c r="C58" s="141" t="s">
        <v>113</v>
      </c>
      <c r="D58" s="141"/>
      <c r="E58" s="142"/>
      <c r="F58" s="142">
        <v>0.99729486023444547</v>
      </c>
      <c r="G58" s="142"/>
      <c r="H58" s="142"/>
      <c r="I58" s="142">
        <v>0.99671052631578949</v>
      </c>
      <c r="J58" s="142"/>
      <c r="K58" s="142"/>
      <c r="L58" s="142">
        <v>0.99555555555555553</v>
      </c>
      <c r="M58" s="142"/>
      <c r="N58" s="142"/>
      <c r="O58" s="142">
        <v>0.99545454545454548</v>
      </c>
      <c r="P58" s="142"/>
      <c r="Q58" s="142"/>
      <c r="R58" s="142">
        <v>1</v>
      </c>
      <c r="S58" s="142"/>
      <c r="T58" s="142"/>
      <c r="U58" s="142">
        <v>1</v>
      </c>
      <c r="V58" s="142"/>
      <c r="W58" s="120"/>
      <c r="X58" s="143"/>
      <c r="AF58" s="122"/>
      <c r="AQ58" s="122"/>
      <c r="AR58" s="122"/>
      <c r="AS58" s="122"/>
      <c r="AT58" s="122"/>
      <c r="AU58" s="122"/>
      <c r="AV58" s="122"/>
      <c r="AW58" s="122"/>
      <c r="AX58" s="122"/>
      <c r="AY58" s="122"/>
      <c r="AZ58" s="122"/>
      <c r="BA58" s="122"/>
      <c r="BB58" s="122"/>
      <c r="BC58" s="122"/>
    </row>
    <row r="59" spans="2:56" s="44" customFormat="1" x14ac:dyDescent="0.2">
      <c r="B59" s="158"/>
      <c r="C59" s="152"/>
      <c r="D59" s="152"/>
      <c r="E59" s="134"/>
      <c r="F59" s="134"/>
      <c r="G59" s="134"/>
      <c r="H59" s="134"/>
      <c r="I59" s="134"/>
      <c r="J59" s="134"/>
      <c r="K59" s="134"/>
      <c r="L59" s="134"/>
      <c r="M59" s="134"/>
      <c r="N59" s="134"/>
      <c r="O59" s="134"/>
      <c r="P59" s="134"/>
      <c r="Q59" s="134"/>
      <c r="R59" s="134"/>
      <c r="S59" s="134"/>
      <c r="T59" s="134"/>
      <c r="U59" s="134"/>
      <c r="V59" s="134"/>
      <c r="W59" s="122"/>
      <c r="X59" s="153"/>
      <c r="AF59" s="122"/>
      <c r="AQ59" s="122"/>
      <c r="AR59" s="122"/>
      <c r="AS59" s="122"/>
      <c r="AT59" s="122"/>
      <c r="AU59" s="122"/>
      <c r="AV59" s="122"/>
      <c r="AW59" s="122"/>
      <c r="AX59" s="122"/>
      <c r="AY59" s="122"/>
      <c r="AZ59" s="122"/>
      <c r="BA59" s="122"/>
      <c r="BB59" s="122"/>
      <c r="BC59" s="122"/>
    </row>
    <row r="60" spans="2:56" ht="15" x14ac:dyDescent="0.25">
      <c r="B60" s="155" t="s">
        <v>58</v>
      </c>
      <c r="C60" s="133"/>
      <c r="D60" s="133"/>
      <c r="E60" s="134"/>
      <c r="F60" s="135"/>
      <c r="G60" s="134"/>
      <c r="H60" s="134"/>
      <c r="I60" s="135"/>
      <c r="J60" s="134"/>
      <c r="K60" s="134"/>
      <c r="L60" s="135"/>
      <c r="M60" s="134"/>
      <c r="N60" s="134"/>
      <c r="O60" s="135"/>
      <c r="P60" s="134"/>
      <c r="Q60" s="134"/>
      <c r="R60" s="135"/>
      <c r="S60" s="134"/>
      <c r="T60" s="134"/>
      <c r="U60" s="135"/>
      <c r="V60" s="134"/>
      <c r="W60" s="101"/>
      <c r="X60" s="178" t="s">
        <v>109</v>
      </c>
      <c r="AF60" s="123"/>
      <c r="AG60" s="42"/>
      <c r="AQ60" s="123"/>
      <c r="BD60" s="42"/>
    </row>
    <row r="61" spans="2:56" x14ac:dyDescent="0.2">
      <c r="B61" s="156"/>
      <c r="C61" s="133" t="s">
        <v>65</v>
      </c>
      <c r="D61" s="133"/>
      <c r="E61" s="134"/>
      <c r="F61" s="183">
        <v>117</v>
      </c>
      <c r="G61" s="134">
        <v>0.14320685434516525</v>
      </c>
      <c r="H61" s="134"/>
      <c r="I61" s="183">
        <v>64</v>
      </c>
      <c r="J61" s="134">
        <v>0.16202531645569621</v>
      </c>
      <c r="K61" s="134"/>
      <c r="L61" s="183">
        <v>9</v>
      </c>
      <c r="M61" s="134">
        <v>0.13846153846153847</v>
      </c>
      <c r="N61" s="134"/>
      <c r="O61" s="189" t="s">
        <v>82</v>
      </c>
      <c r="P61" s="180" t="s">
        <v>88</v>
      </c>
      <c r="Q61" s="134"/>
      <c r="R61" s="167" t="s">
        <v>82</v>
      </c>
      <c r="S61" s="180" t="s">
        <v>88</v>
      </c>
      <c r="T61" s="168"/>
      <c r="U61" s="167" t="s">
        <v>82</v>
      </c>
      <c r="V61" s="180" t="s">
        <v>88</v>
      </c>
      <c r="W61" s="101"/>
      <c r="X61" s="138"/>
      <c r="AF61" s="123"/>
      <c r="AG61" s="42"/>
      <c r="AQ61" s="123"/>
      <c r="BD61" s="42"/>
    </row>
    <row r="62" spans="2:56" s="55" customFormat="1" x14ac:dyDescent="0.2">
      <c r="B62" s="157"/>
      <c r="C62" s="139"/>
      <c r="D62" s="139" t="s">
        <v>61</v>
      </c>
      <c r="E62" s="140"/>
      <c r="F62" s="184">
        <v>48</v>
      </c>
      <c r="G62" s="140">
        <v>5.87515299877601E-2</v>
      </c>
      <c r="H62" s="140"/>
      <c r="I62" s="184">
        <v>29</v>
      </c>
      <c r="J62" s="140">
        <v>7.3417721518987344E-2</v>
      </c>
      <c r="K62" s="140"/>
      <c r="L62" s="189" t="s">
        <v>82</v>
      </c>
      <c r="M62" s="168" t="s">
        <v>88</v>
      </c>
      <c r="N62" s="140"/>
      <c r="O62" s="189" t="s">
        <v>82</v>
      </c>
      <c r="P62" s="180" t="s">
        <v>88</v>
      </c>
      <c r="Q62" s="140"/>
      <c r="R62" s="167" t="s">
        <v>82</v>
      </c>
      <c r="S62" s="180" t="s">
        <v>88</v>
      </c>
      <c r="T62" s="168"/>
      <c r="U62" s="167" t="s">
        <v>82</v>
      </c>
      <c r="V62" s="180" t="s">
        <v>88</v>
      </c>
      <c r="W62" s="121"/>
      <c r="X62" s="181"/>
      <c r="AG62" s="56"/>
      <c r="AR62" s="56"/>
      <c r="AS62" s="56"/>
      <c r="AT62" s="56"/>
      <c r="AU62" s="56"/>
      <c r="AV62" s="56"/>
      <c r="AW62" s="56"/>
      <c r="AX62" s="56"/>
      <c r="AY62" s="56"/>
      <c r="AZ62" s="56"/>
      <c r="BA62" s="56"/>
      <c r="BB62" s="56"/>
      <c r="BC62" s="56"/>
      <c r="BD62" s="56"/>
    </row>
    <row r="63" spans="2:56" s="55" customFormat="1" x14ac:dyDescent="0.2">
      <c r="B63" s="157"/>
      <c r="C63" s="139"/>
      <c r="D63" s="139" t="s">
        <v>60</v>
      </c>
      <c r="E63" s="140"/>
      <c r="F63" s="184">
        <v>46</v>
      </c>
      <c r="G63" s="140">
        <v>5.6303549571603426E-2</v>
      </c>
      <c r="H63" s="140"/>
      <c r="I63" s="184">
        <v>27</v>
      </c>
      <c r="J63" s="140">
        <v>6.8354430379746839E-2</v>
      </c>
      <c r="K63" s="140"/>
      <c r="L63" s="184">
        <v>5</v>
      </c>
      <c r="M63" s="140">
        <v>7.6923076923076927E-2</v>
      </c>
      <c r="N63" s="140"/>
      <c r="O63" s="189" t="s">
        <v>82</v>
      </c>
      <c r="P63" s="180" t="s">
        <v>88</v>
      </c>
      <c r="Q63" s="140"/>
      <c r="R63" s="167" t="s">
        <v>82</v>
      </c>
      <c r="S63" s="180" t="s">
        <v>88</v>
      </c>
      <c r="T63" s="168"/>
      <c r="U63" s="167" t="s">
        <v>82</v>
      </c>
      <c r="V63" s="180" t="s">
        <v>88</v>
      </c>
      <c r="W63" s="121"/>
      <c r="X63" s="181"/>
      <c r="AG63" s="56"/>
      <c r="AR63" s="56"/>
      <c r="AS63" s="56"/>
      <c r="AT63" s="56"/>
      <c r="AU63" s="56"/>
      <c r="AV63" s="56"/>
      <c r="AW63" s="56"/>
      <c r="AX63" s="56"/>
      <c r="AY63" s="56"/>
      <c r="AZ63" s="56"/>
      <c r="BA63" s="56"/>
      <c r="BB63" s="56"/>
      <c r="BC63" s="56"/>
      <c r="BD63" s="56"/>
    </row>
    <row r="64" spans="2:56" s="55" customFormat="1" x14ac:dyDescent="0.2">
      <c r="B64" s="157"/>
      <c r="C64" s="139"/>
      <c r="D64" s="139" t="s">
        <v>62</v>
      </c>
      <c r="E64" s="140"/>
      <c r="F64" s="184">
        <v>15</v>
      </c>
      <c r="G64" s="140">
        <v>1.8359853121175031E-2</v>
      </c>
      <c r="H64" s="140"/>
      <c r="I64" s="184">
        <v>5</v>
      </c>
      <c r="J64" s="140">
        <v>1.2658227848101266E-2</v>
      </c>
      <c r="K64" s="140"/>
      <c r="L64" s="189" t="s">
        <v>82</v>
      </c>
      <c r="M64" s="168" t="s">
        <v>88</v>
      </c>
      <c r="N64" s="168"/>
      <c r="O64" s="189" t="s">
        <v>82</v>
      </c>
      <c r="P64" s="180" t="s">
        <v>88</v>
      </c>
      <c r="Q64" s="140"/>
      <c r="R64" s="167" t="s">
        <v>82</v>
      </c>
      <c r="S64" s="180" t="s">
        <v>88</v>
      </c>
      <c r="T64" s="168"/>
      <c r="U64" s="167" t="s">
        <v>82</v>
      </c>
      <c r="V64" s="180" t="s">
        <v>88</v>
      </c>
      <c r="W64" s="121"/>
      <c r="X64" s="181"/>
      <c r="AG64" s="56"/>
      <c r="AR64" s="56"/>
      <c r="AS64" s="56"/>
      <c r="AT64" s="56"/>
      <c r="AU64" s="56"/>
      <c r="AV64" s="56"/>
      <c r="AW64" s="56"/>
      <c r="AX64" s="56"/>
      <c r="AY64" s="56"/>
      <c r="AZ64" s="56"/>
      <c r="BA64" s="56"/>
      <c r="BB64" s="56"/>
      <c r="BC64" s="56"/>
      <c r="BD64" s="56"/>
    </row>
    <row r="65" spans="2:56" s="55" customFormat="1" x14ac:dyDescent="0.2">
      <c r="B65" s="157"/>
      <c r="C65" s="139"/>
      <c r="D65" s="139" t="s">
        <v>63</v>
      </c>
      <c r="E65" s="140"/>
      <c r="F65" s="184">
        <v>8</v>
      </c>
      <c r="G65" s="140">
        <v>9.7919216646266821E-3</v>
      </c>
      <c r="H65" s="140"/>
      <c r="I65" s="184">
        <v>3</v>
      </c>
      <c r="J65" s="140">
        <v>7.5949367088607592E-3</v>
      </c>
      <c r="K65" s="140"/>
      <c r="L65" s="189" t="s">
        <v>82</v>
      </c>
      <c r="M65" s="168" t="s">
        <v>88</v>
      </c>
      <c r="N65" s="168"/>
      <c r="O65" s="189" t="s">
        <v>82</v>
      </c>
      <c r="P65" s="180" t="s">
        <v>88</v>
      </c>
      <c r="Q65" s="140"/>
      <c r="R65" s="167" t="s">
        <v>82</v>
      </c>
      <c r="S65" s="180" t="s">
        <v>88</v>
      </c>
      <c r="T65" s="168"/>
      <c r="U65" s="167" t="s">
        <v>82</v>
      </c>
      <c r="V65" s="180" t="s">
        <v>88</v>
      </c>
      <c r="W65" s="121"/>
      <c r="X65" s="181"/>
      <c r="AF65" s="56"/>
      <c r="AQ65" s="56"/>
      <c r="AR65" s="56"/>
      <c r="AS65" s="56"/>
      <c r="AT65" s="56"/>
      <c r="AU65" s="56"/>
      <c r="AV65" s="56"/>
      <c r="AW65" s="56"/>
      <c r="AX65" s="56"/>
      <c r="AY65" s="56"/>
      <c r="AZ65" s="56"/>
      <c r="BA65" s="56"/>
      <c r="BB65" s="56"/>
      <c r="BC65" s="56"/>
    </row>
    <row r="66" spans="2:56" x14ac:dyDescent="0.2">
      <c r="B66" s="156"/>
      <c r="C66" s="133" t="s">
        <v>59</v>
      </c>
      <c r="D66" s="133"/>
      <c r="E66" s="134"/>
      <c r="F66" s="183">
        <v>700</v>
      </c>
      <c r="G66" s="134">
        <v>0.85679314565483478</v>
      </c>
      <c r="H66" s="134"/>
      <c r="I66" s="183">
        <v>331</v>
      </c>
      <c r="J66" s="134">
        <v>0.83797468354430382</v>
      </c>
      <c r="K66" s="134"/>
      <c r="L66" s="183">
        <v>56</v>
      </c>
      <c r="M66" s="134">
        <v>0.86153846153846159</v>
      </c>
      <c r="N66" s="134"/>
      <c r="O66" s="183">
        <v>40</v>
      </c>
      <c r="P66" s="180" t="s">
        <v>88</v>
      </c>
      <c r="Q66" s="134"/>
      <c r="R66" s="135">
        <v>6</v>
      </c>
      <c r="S66" s="180" t="s">
        <v>88</v>
      </c>
      <c r="T66" s="134"/>
      <c r="U66" s="135">
        <v>5</v>
      </c>
      <c r="V66" s="180" t="s">
        <v>88</v>
      </c>
      <c r="W66" s="101"/>
      <c r="X66" s="138"/>
      <c r="AF66" s="123"/>
      <c r="AG66" s="42"/>
      <c r="AQ66" s="123"/>
      <c r="BD66" s="42"/>
    </row>
    <row r="67" spans="2:56" x14ac:dyDescent="0.2">
      <c r="B67" s="156"/>
      <c r="C67" s="133" t="s">
        <v>66</v>
      </c>
      <c r="D67" s="133"/>
      <c r="E67" s="134"/>
      <c r="F67" s="183">
        <v>5</v>
      </c>
      <c r="G67" s="134"/>
      <c r="H67" s="134"/>
      <c r="I67" s="183">
        <v>3</v>
      </c>
      <c r="J67" s="134"/>
      <c r="K67" s="134"/>
      <c r="L67" s="183">
        <v>0</v>
      </c>
      <c r="M67" s="134"/>
      <c r="N67" s="134"/>
      <c r="O67" s="183">
        <v>0</v>
      </c>
      <c r="P67" s="134"/>
      <c r="Q67" s="134"/>
      <c r="R67" s="135">
        <v>0</v>
      </c>
      <c r="S67" s="134"/>
      <c r="T67" s="134"/>
      <c r="U67" s="135">
        <v>0</v>
      </c>
      <c r="V67" s="134"/>
      <c r="W67" s="101"/>
      <c r="X67" s="138"/>
      <c r="AF67" s="123"/>
      <c r="AG67" s="42"/>
      <c r="AQ67" s="123"/>
      <c r="BD67" s="42"/>
    </row>
    <row r="68" spans="2:56" x14ac:dyDescent="0.2">
      <c r="B68" s="156"/>
      <c r="C68" s="133" t="s">
        <v>71</v>
      </c>
      <c r="D68" s="133"/>
      <c r="E68" s="134"/>
      <c r="F68" s="183">
        <v>822</v>
      </c>
      <c r="G68" s="134"/>
      <c r="H68" s="134"/>
      <c r="I68" s="183">
        <v>398</v>
      </c>
      <c r="J68" s="134"/>
      <c r="K68" s="134"/>
      <c r="L68" s="183">
        <v>65</v>
      </c>
      <c r="M68" s="134"/>
      <c r="N68" s="134"/>
      <c r="O68" s="183">
        <v>42</v>
      </c>
      <c r="P68" s="134"/>
      <c r="Q68" s="134"/>
      <c r="R68" s="135">
        <v>6</v>
      </c>
      <c r="S68" s="134"/>
      <c r="T68" s="134"/>
      <c r="U68" s="135">
        <v>5</v>
      </c>
      <c r="V68" s="134"/>
      <c r="W68" s="101"/>
      <c r="X68" s="138"/>
      <c r="AF68" s="123"/>
      <c r="AG68" s="42"/>
      <c r="AQ68" s="123"/>
      <c r="BD68" s="42"/>
    </row>
    <row r="69" spans="2:56" s="44" customFormat="1" ht="16.5" x14ac:dyDescent="0.2">
      <c r="B69" s="158"/>
      <c r="C69" s="152" t="s">
        <v>113</v>
      </c>
      <c r="D69" s="152"/>
      <c r="E69" s="134"/>
      <c r="F69" s="134">
        <v>0.9939172749391727</v>
      </c>
      <c r="G69" s="134"/>
      <c r="H69" s="134"/>
      <c r="I69" s="134">
        <v>0.99246231155778897</v>
      </c>
      <c r="J69" s="134"/>
      <c r="K69" s="134"/>
      <c r="L69" s="134">
        <v>1</v>
      </c>
      <c r="M69" s="134"/>
      <c r="N69" s="134"/>
      <c r="O69" s="134">
        <v>1</v>
      </c>
      <c r="P69" s="134"/>
      <c r="Q69" s="134"/>
      <c r="R69" s="134">
        <v>1</v>
      </c>
      <c r="S69" s="134"/>
      <c r="T69" s="134"/>
      <c r="U69" s="134">
        <v>1</v>
      </c>
      <c r="V69" s="134"/>
      <c r="W69" s="122"/>
      <c r="X69" s="153"/>
      <c r="AF69" s="122"/>
      <c r="AQ69" s="122"/>
      <c r="AR69" s="122"/>
      <c r="AS69" s="122"/>
      <c r="AT69" s="122"/>
      <c r="AU69" s="122"/>
      <c r="AV69" s="122"/>
      <c r="AW69" s="122"/>
      <c r="AX69" s="122"/>
      <c r="AY69" s="122"/>
      <c r="AZ69" s="122"/>
      <c r="BA69" s="122"/>
      <c r="BB69" s="122"/>
      <c r="BC69" s="122"/>
    </row>
    <row r="70" spans="2:56" ht="15" thickBot="1" x14ac:dyDescent="0.25">
      <c r="B70" s="109"/>
      <c r="C70" s="110"/>
      <c r="D70" s="159"/>
      <c r="E70" s="160"/>
      <c r="F70" s="161"/>
      <c r="G70" s="160"/>
      <c r="H70" s="160"/>
      <c r="I70" s="161"/>
      <c r="J70" s="160"/>
      <c r="K70" s="160"/>
      <c r="L70" s="161"/>
      <c r="M70" s="160"/>
      <c r="N70" s="160"/>
      <c r="O70" s="161"/>
      <c r="P70" s="160"/>
      <c r="Q70" s="160"/>
      <c r="R70" s="114"/>
      <c r="S70" s="160"/>
      <c r="T70" s="160"/>
      <c r="U70" s="114"/>
      <c r="V70" s="114"/>
      <c r="W70" s="115"/>
      <c r="X70" s="162"/>
      <c r="AF70" s="123"/>
      <c r="AG70" s="42"/>
      <c r="AQ70" s="123"/>
      <c r="BD70" s="42"/>
    </row>
    <row r="71" spans="2:56" ht="12.75" x14ac:dyDescent="0.2">
      <c r="X71" s="195" t="s">
        <v>116</v>
      </c>
    </row>
    <row r="72" spans="2:56" x14ac:dyDescent="0.2">
      <c r="B72" s="51" t="s">
        <v>0</v>
      </c>
      <c r="C72" s="41"/>
      <c r="D72" s="42"/>
      <c r="E72" s="122"/>
      <c r="F72" s="42"/>
      <c r="G72" s="44"/>
      <c r="H72" s="122"/>
      <c r="J72" s="44"/>
      <c r="K72" s="122"/>
      <c r="M72" s="44"/>
      <c r="N72" s="122"/>
      <c r="P72" s="44"/>
      <c r="Q72" s="122"/>
      <c r="S72" s="44"/>
      <c r="T72" s="122"/>
      <c r="AE72" s="123"/>
      <c r="AF72" s="52"/>
      <c r="AG72" s="42"/>
      <c r="AP72" s="123"/>
      <c r="AQ72" s="123"/>
      <c r="BC72" s="42"/>
      <c r="BD72" s="42"/>
    </row>
    <row r="73" spans="2:56" s="154" customFormat="1" ht="14.25" customHeight="1" x14ac:dyDescent="0.2">
      <c r="B73" s="169" t="s">
        <v>76</v>
      </c>
      <c r="C73" s="170" t="s">
        <v>107</v>
      </c>
      <c r="D73" s="171"/>
      <c r="E73" s="171"/>
      <c r="F73" s="171"/>
      <c r="G73" s="171"/>
      <c r="H73" s="171"/>
      <c r="I73" s="171"/>
      <c r="J73" s="171"/>
      <c r="K73" s="171"/>
      <c r="L73" s="171"/>
      <c r="M73" s="171"/>
      <c r="N73" s="171"/>
      <c r="O73" s="171"/>
      <c r="P73" s="171"/>
    </row>
    <row r="74" spans="2:56" s="154" customFormat="1" ht="14.25" customHeight="1" x14ac:dyDescent="0.2">
      <c r="B74" s="169" t="s">
        <v>78</v>
      </c>
      <c r="C74" s="170" t="s">
        <v>77</v>
      </c>
      <c r="D74" s="171"/>
      <c r="E74" s="171"/>
      <c r="F74" s="171"/>
      <c r="G74" s="171"/>
      <c r="H74" s="171"/>
      <c r="I74" s="171"/>
      <c r="J74" s="171"/>
      <c r="K74" s="171"/>
      <c r="L74" s="171"/>
      <c r="M74" s="171"/>
      <c r="N74" s="171"/>
      <c r="O74" s="171"/>
      <c r="P74" s="171"/>
    </row>
    <row r="75" spans="2:56" s="154" customFormat="1" x14ac:dyDescent="0.2">
      <c r="B75" s="169" t="s">
        <v>86</v>
      </c>
      <c r="C75" s="170" t="s">
        <v>108</v>
      </c>
      <c r="D75" s="171"/>
      <c r="E75" s="171"/>
      <c r="F75" s="171"/>
      <c r="G75" s="171"/>
      <c r="H75" s="171"/>
      <c r="I75" s="171"/>
      <c r="J75" s="171"/>
      <c r="K75" s="171"/>
      <c r="L75" s="171"/>
      <c r="M75" s="171"/>
      <c r="N75" s="171"/>
      <c r="O75" s="171"/>
      <c r="P75" s="171"/>
    </row>
    <row r="76" spans="2:56" s="154" customFormat="1" x14ac:dyDescent="0.2">
      <c r="B76" s="169" t="s">
        <v>85</v>
      </c>
      <c r="C76" s="170" t="s">
        <v>84</v>
      </c>
      <c r="D76" s="171"/>
      <c r="E76" s="171"/>
      <c r="F76" s="171"/>
      <c r="G76" s="171"/>
      <c r="H76" s="171"/>
      <c r="I76" s="171"/>
      <c r="J76" s="171"/>
      <c r="K76" s="171"/>
      <c r="L76" s="171"/>
      <c r="M76" s="171"/>
      <c r="N76" s="171"/>
      <c r="O76" s="171"/>
      <c r="P76" s="171"/>
    </row>
    <row r="77" spans="2:56" s="154" customFormat="1" ht="14.25" customHeight="1" x14ac:dyDescent="0.2">
      <c r="C77" s="206" t="s">
        <v>79</v>
      </c>
      <c r="D77" s="206"/>
      <c r="E77" s="206"/>
      <c r="F77" s="206"/>
      <c r="G77" s="206"/>
      <c r="H77" s="206"/>
      <c r="I77" s="206"/>
      <c r="J77" s="206"/>
      <c r="K77" s="206"/>
      <c r="L77" s="206"/>
      <c r="M77" s="206"/>
      <c r="N77" s="206"/>
      <c r="O77" s="206"/>
      <c r="P77" s="206"/>
      <c r="Q77" s="206"/>
      <c r="T77" s="173"/>
      <c r="U77" s="173"/>
      <c r="V77" s="173"/>
      <c r="W77" s="173"/>
      <c r="X77" s="173"/>
      <c r="Y77" s="173"/>
    </row>
    <row r="78" spans="2:56" s="154" customFormat="1" x14ac:dyDescent="0.2">
      <c r="C78" s="169" t="s">
        <v>83</v>
      </c>
      <c r="D78" s="171"/>
      <c r="E78" s="171"/>
      <c r="F78" s="171"/>
      <c r="G78" s="171"/>
      <c r="H78" s="171"/>
      <c r="I78" s="171"/>
      <c r="J78" s="171"/>
      <c r="K78" s="171"/>
      <c r="L78" s="171"/>
      <c r="M78" s="171"/>
      <c r="N78" s="171"/>
      <c r="O78" s="171"/>
      <c r="P78" s="171"/>
    </row>
    <row r="79" spans="2:56" s="154" customFormat="1" x14ac:dyDescent="0.2">
      <c r="C79" s="207" t="s">
        <v>81</v>
      </c>
      <c r="D79" s="208"/>
      <c r="E79" s="208"/>
      <c r="F79" s="208"/>
      <c r="G79" s="208"/>
      <c r="H79" s="208"/>
      <c r="I79" s="208"/>
      <c r="J79" s="208"/>
      <c r="K79" s="208"/>
      <c r="L79" s="208"/>
      <c r="M79" s="208"/>
      <c r="N79" s="208"/>
      <c r="O79" s="208"/>
      <c r="P79" s="208"/>
      <c r="Q79" s="208"/>
    </row>
    <row r="80" spans="2:56" s="154" customFormat="1" x14ac:dyDescent="0.2">
      <c r="C80" s="193"/>
      <c r="D80" s="194"/>
      <c r="E80" s="194"/>
      <c r="F80" s="194"/>
      <c r="G80" s="194"/>
      <c r="H80" s="194"/>
      <c r="I80" s="194"/>
      <c r="J80" s="194"/>
      <c r="K80" s="194"/>
      <c r="L80" s="194"/>
      <c r="M80" s="194"/>
      <c r="N80" s="194"/>
      <c r="O80" s="194"/>
      <c r="P80" s="194"/>
      <c r="Q80" s="194"/>
    </row>
    <row r="81" spans="2:19" ht="16.5" x14ac:dyDescent="0.2">
      <c r="B81" s="197" t="s">
        <v>122</v>
      </c>
      <c r="C81" s="154" t="s">
        <v>123</v>
      </c>
      <c r="E81" s="172"/>
      <c r="F81" s="154"/>
      <c r="G81" s="172"/>
      <c r="H81" s="154"/>
      <c r="I81" s="172"/>
      <c r="J81" s="154"/>
      <c r="K81" s="172"/>
      <c r="L81" s="154"/>
      <c r="M81" s="172"/>
      <c r="N81" s="154"/>
      <c r="O81" s="154"/>
      <c r="P81" s="154"/>
      <c r="Q81" s="154"/>
      <c r="R81" s="154"/>
      <c r="S81" s="154"/>
    </row>
    <row r="82" spans="2:19" ht="16.5" x14ac:dyDescent="0.2">
      <c r="B82" s="197"/>
      <c r="C82" s="154"/>
      <c r="E82" s="172"/>
      <c r="F82" s="154"/>
      <c r="G82" s="172"/>
      <c r="H82" s="154"/>
      <c r="I82" s="172"/>
      <c r="J82" s="154"/>
      <c r="K82" s="172"/>
      <c r="L82" s="154"/>
      <c r="M82" s="172"/>
      <c r="N82" s="154"/>
      <c r="O82" s="154"/>
      <c r="P82" s="154"/>
      <c r="Q82" s="154"/>
      <c r="R82" s="154"/>
      <c r="S82" s="154"/>
    </row>
    <row r="83" spans="2:19" x14ac:dyDescent="0.2">
      <c r="B83" s="203" t="s">
        <v>80</v>
      </c>
      <c r="C83" s="203"/>
      <c r="D83" s="203"/>
      <c r="E83" s="203"/>
      <c r="F83" s="203"/>
      <c r="G83" s="203"/>
      <c r="H83" s="203"/>
      <c r="I83" s="203"/>
      <c r="J83" s="203"/>
      <c r="K83" s="203"/>
      <c r="L83" s="203"/>
      <c r="M83" s="203"/>
      <c r="N83" s="203"/>
      <c r="O83" s="203"/>
      <c r="P83" s="203"/>
      <c r="Q83" s="203"/>
      <c r="R83" s="203"/>
      <c r="S83" s="203"/>
    </row>
    <row r="84" spans="2:19" ht="41.25" customHeight="1" x14ac:dyDescent="0.2">
      <c r="B84" s="203"/>
      <c r="C84" s="203"/>
      <c r="D84" s="203"/>
      <c r="E84" s="203"/>
      <c r="F84" s="203"/>
      <c r="G84" s="203"/>
      <c r="H84" s="203"/>
      <c r="I84" s="203"/>
      <c r="J84" s="203"/>
      <c r="K84" s="203"/>
      <c r="L84" s="203"/>
      <c r="M84" s="203"/>
      <c r="N84" s="203"/>
      <c r="O84" s="203"/>
      <c r="P84" s="203"/>
      <c r="Q84" s="203"/>
      <c r="R84" s="203"/>
      <c r="S84" s="203"/>
    </row>
  </sheetData>
  <mergeCells count="10">
    <mergeCell ref="B83:S84"/>
    <mergeCell ref="C77:Q77"/>
    <mergeCell ref="C79:Q79"/>
    <mergeCell ref="X3:X4"/>
    <mergeCell ref="F3:G3"/>
    <mergeCell ref="I3:J3"/>
    <mergeCell ref="L3:M3"/>
    <mergeCell ref="O3:P3"/>
    <mergeCell ref="R3:S3"/>
    <mergeCell ref="U3:V3"/>
  </mergeCells>
  <conditionalFormatting sqref="AP1:AR1 AQ42:AS45 AR62:AT64 AQ65:AS67 AR71:AT71 AQ49:AS56 AQ60:AS61 AQ70:AS70 AQ2:AS2 AQ5:AS19 AT3:AV4 AR75:AT79 AR85:AT1048576">
    <cfRule type="cellIs" dxfId="9" priority="10" operator="notEqual">
      <formula>0</formula>
    </cfRule>
  </conditionalFormatting>
  <conditionalFormatting sqref="AR20:AT22 AQ23:AS23 AQ27:AS34 AQ38:AS41">
    <cfRule type="cellIs" dxfId="8" priority="9" operator="notEqual">
      <formula>0</formula>
    </cfRule>
  </conditionalFormatting>
  <conditionalFormatting sqref="AQ24:AS26">
    <cfRule type="cellIs" dxfId="7" priority="8" operator="notEqual">
      <formula>0</formula>
    </cfRule>
  </conditionalFormatting>
  <conditionalFormatting sqref="AQ35:AS37">
    <cfRule type="cellIs" dxfId="6" priority="7" operator="notEqual">
      <formula>0</formula>
    </cfRule>
  </conditionalFormatting>
  <conditionalFormatting sqref="AQ46:AS48">
    <cfRule type="cellIs" dxfId="5" priority="6" operator="notEqual">
      <formula>0</formula>
    </cfRule>
  </conditionalFormatting>
  <conditionalFormatting sqref="AQ57:AS59">
    <cfRule type="cellIs" dxfId="4" priority="5" operator="notEqual">
      <formula>0</formula>
    </cfRule>
  </conditionalFormatting>
  <conditionalFormatting sqref="AQ68:AS69">
    <cfRule type="cellIs" dxfId="3" priority="4" operator="notEqual">
      <formula>0</formula>
    </cfRule>
  </conditionalFormatting>
  <conditionalFormatting sqref="AP72:AR72 AP74:AR74">
    <cfRule type="cellIs" dxfId="2" priority="3" operator="notEqual">
      <formula>0</formula>
    </cfRule>
  </conditionalFormatting>
  <conditionalFormatting sqref="AP73:AR73">
    <cfRule type="cellIs" dxfId="1" priority="2" operator="notEqual">
      <formula>0</formula>
    </cfRule>
  </conditionalFormatting>
  <conditionalFormatting sqref="AR80:AT84">
    <cfRule type="cellIs" dxfId="0" priority="1" operator="notEqual">
      <formula>0</formula>
    </cfRule>
  </conditionalFormatting>
  <pageMargins left="0.70866141732283472" right="0.70866141732283472" top="0.74803149606299213" bottom="0.74803149606299213" header="0.31496062992125984" footer="0.31496062992125984"/>
  <pageSetup paperSize="8"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4"/>
  <sheetViews>
    <sheetView workbookViewId="0">
      <selection activeCell="H25" sqref="H25"/>
    </sheetView>
  </sheetViews>
  <sheetFormatPr defaultColWidth="9.140625" defaultRowHeight="14.25" x14ac:dyDescent="0.2"/>
  <cols>
    <col min="1" max="1" width="35" style="1" customWidth="1"/>
    <col min="2" max="16384" width="9.140625" style="1"/>
  </cols>
  <sheetData>
    <row r="1" spans="1:18" ht="23.25" x14ac:dyDescent="0.35">
      <c r="A1" s="5" t="s">
        <v>6</v>
      </c>
    </row>
    <row r="2" spans="1:18" ht="15.75" customHeight="1" x14ac:dyDescent="0.35">
      <c r="A2" s="5"/>
    </row>
    <row r="3" spans="1:18" x14ac:dyDescent="0.2">
      <c r="A3" s="26" t="s">
        <v>32</v>
      </c>
      <c r="B3" s="1" t="s">
        <v>7</v>
      </c>
    </row>
    <row r="4" spans="1:18" x14ac:dyDescent="0.2">
      <c r="A4" s="26" t="s">
        <v>33</v>
      </c>
      <c r="B4" s="1" t="s">
        <v>8</v>
      </c>
    </row>
    <row r="5" spans="1:18" x14ac:dyDescent="0.2">
      <c r="A5" s="26" t="s">
        <v>34</v>
      </c>
      <c r="B5" s="1" t="s">
        <v>41</v>
      </c>
    </row>
    <row r="6" spans="1:18" x14ac:dyDescent="0.2">
      <c r="A6" s="26" t="s">
        <v>35</v>
      </c>
      <c r="B6" s="1" t="s">
        <v>42</v>
      </c>
    </row>
    <row r="7" spans="1:18" x14ac:dyDescent="0.2">
      <c r="A7" s="34" t="s">
        <v>47</v>
      </c>
      <c r="B7" s="33" t="s">
        <v>49</v>
      </c>
      <c r="C7" s="33"/>
      <c r="D7" s="33"/>
      <c r="E7" s="33"/>
      <c r="F7" s="33"/>
      <c r="G7" s="33"/>
      <c r="H7" s="33"/>
      <c r="I7" s="33"/>
      <c r="J7" s="33"/>
      <c r="K7" s="33"/>
      <c r="L7" s="33"/>
      <c r="M7" s="33"/>
      <c r="N7" s="33"/>
      <c r="O7" s="33"/>
      <c r="P7" s="33"/>
      <c r="Q7" s="33"/>
      <c r="R7" s="33"/>
    </row>
    <row r="8" spans="1:18" x14ac:dyDescent="0.2">
      <c r="A8" s="34" t="s">
        <v>48</v>
      </c>
      <c r="B8" s="33" t="s">
        <v>50</v>
      </c>
      <c r="C8" s="33"/>
      <c r="D8" s="33"/>
      <c r="E8" s="33"/>
      <c r="F8" s="33"/>
      <c r="G8" s="33"/>
      <c r="H8" s="33"/>
      <c r="I8" s="33"/>
      <c r="J8" s="33"/>
      <c r="K8" s="33"/>
      <c r="L8" s="33"/>
      <c r="M8" s="33"/>
      <c r="N8" s="33"/>
      <c r="O8" s="33"/>
      <c r="P8" s="33"/>
      <c r="Q8" s="33"/>
      <c r="R8" s="33"/>
    </row>
    <row r="10" spans="1:18" ht="23.25" x14ac:dyDescent="0.35">
      <c r="A10" s="5" t="s">
        <v>31</v>
      </c>
    </row>
    <row r="11" spans="1:18" x14ac:dyDescent="0.2">
      <c r="A11" s="23" t="s">
        <v>20</v>
      </c>
    </row>
    <row r="12" spans="1:18" x14ac:dyDescent="0.2">
      <c r="A12" s="23" t="s">
        <v>21</v>
      </c>
    </row>
    <row r="13" spans="1:18" x14ac:dyDescent="0.2">
      <c r="A13" s="24" t="s">
        <v>22</v>
      </c>
    </row>
    <row r="14" spans="1:18" ht="15" x14ac:dyDescent="0.2">
      <c r="A14" s="25"/>
    </row>
    <row r="15" spans="1:18" x14ac:dyDescent="0.2">
      <c r="A15" s="23" t="s">
        <v>23</v>
      </c>
    </row>
    <row r="16" spans="1:18" ht="15" x14ac:dyDescent="0.2">
      <c r="A16" s="22" t="s">
        <v>43</v>
      </c>
    </row>
    <row r="17" spans="1:1" x14ac:dyDescent="0.2">
      <c r="A17" s="23" t="s">
        <v>37</v>
      </c>
    </row>
    <row r="18" spans="1:1" x14ac:dyDescent="0.2">
      <c r="A18" s="23" t="s">
        <v>24</v>
      </c>
    </row>
    <row r="19" spans="1:1" x14ac:dyDescent="0.2">
      <c r="A19" s="23" t="s">
        <v>38</v>
      </c>
    </row>
    <row r="20" spans="1:1" x14ac:dyDescent="0.2">
      <c r="A20" s="23" t="s">
        <v>25</v>
      </c>
    </row>
    <row r="21" spans="1:1" x14ac:dyDescent="0.2">
      <c r="A21" s="23" t="s">
        <v>26</v>
      </c>
    </row>
    <row r="22" spans="1:1" x14ac:dyDescent="0.2">
      <c r="A22" s="23" t="s">
        <v>27</v>
      </c>
    </row>
    <row r="23" spans="1:1" x14ac:dyDescent="0.2">
      <c r="A23" s="24" t="s">
        <v>28</v>
      </c>
    </row>
    <row r="24" spans="1:1" x14ac:dyDescent="0.2">
      <c r="A24" s="23"/>
    </row>
  </sheetData>
  <hyperlinks>
    <hyperlink ref="A13" r:id="rId1" display="mailto:newsdesk@justice.gsi.gov.uk"/>
    <hyperlink ref="A23" r:id="rId2" display="mailto:statistics.enquiries@justice.gsi.gov.uk"/>
    <hyperlink ref="A3" location="'Data sources'!Print_Area" display="Data sources:"/>
    <hyperlink ref="A4" location="'Flow diagram of recruitment'!Print_Area" display="Flow diagram of recruitment:"/>
    <hyperlink ref="A5" location="'Table 1 (FTE)'!Print_Area" display="Table 1 (FTE):"/>
    <hyperlink ref="A6" location="'Table 2 (Headcount)'!Print_Area" display="Table 2 (Headcount):"/>
    <hyperlink ref="A7" location="'Table 3 BAME applicants volumes'!Print_Area" display="Table 3 BAME application volumes"/>
    <hyperlink ref="A8" location="'Table 4 BAME % at hire stages'!Print_Titles" display="Table 4 BAME % at hire stages"/>
  </hyperlinks>
  <pageMargins left="0.70866141732283472" right="0.70866141732283472" top="0.74803149606299213" bottom="0.74803149606299213" header="0.31496062992125984" footer="0.31496062992125984"/>
  <pageSetup paperSize="9" scale="6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6"/>
  <sheetViews>
    <sheetView zoomScaleNormal="100" workbookViewId="0">
      <selection activeCell="H25" sqref="H25"/>
    </sheetView>
  </sheetViews>
  <sheetFormatPr defaultColWidth="9.140625" defaultRowHeight="14.25" x14ac:dyDescent="0.2"/>
  <cols>
    <col min="1" max="1" width="83.28515625" style="1" customWidth="1"/>
    <col min="2" max="2" width="3" style="1" customWidth="1"/>
    <col min="3" max="3" width="83.28515625" style="1" customWidth="1"/>
    <col min="4" max="4" width="3" style="1" customWidth="1"/>
    <col min="5" max="5" width="75" style="1" customWidth="1"/>
    <col min="6" max="16384" width="9.140625" style="1"/>
  </cols>
  <sheetData>
    <row r="1" spans="1:5" ht="23.25" x14ac:dyDescent="0.35">
      <c r="A1" s="5" t="s">
        <v>9</v>
      </c>
    </row>
    <row r="2" spans="1:5" ht="15" thickBot="1" x14ac:dyDescent="0.25"/>
    <row r="3" spans="1:5" ht="15.75" thickBot="1" x14ac:dyDescent="0.3">
      <c r="A3" s="6" t="s">
        <v>10</v>
      </c>
      <c r="B3" s="3"/>
      <c r="C3" s="7" t="s">
        <v>11</v>
      </c>
      <c r="E3" s="7" t="s">
        <v>52</v>
      </c>
    </row>
    <row r="4" spans="1:5" ht="177" customHeight="1" x14ac:dyDescent="0.2">
      <c r="A4" s="30" t="s">
        <v>40</v>
      </c>
      <c r="B4" s="8"/>
      <c r="C4" s="28" t="s">
        <v>44</v>
      </c>
      <c r="E4" s="35" t="s">
        <v>64</v>
      </c>
    </row>
    <row r="5" spans="1:5" ht="10.5" customHeight="1" x14ac:dyDescent="0.2">
      <c r="A5" s="9"/>
      <c r="B5" s="8"/>
      <c r="C5" s="10"/>
      <c r="E5" s="10"/>
    </row>
    <row r="6" spans="1:5" ht="103.5" customHeight="1" x14ac:dyDescent="0.2">
      <c r="A6" s="11" t="s">
        <v>19</v>
      </c>
      <c r="B6" s="8"/>
      <c r="C6" s="12"/>
      <c r="E6" s="10"/>
    </row>
    <row r="7" spans="1:5" ht="7.5" customHeight="1" x14ac:dyDescent="0.2">
      <c r="A7" s="9"/>
      <c r="B7" s="8"/>
      <c r="C7" s="10"/>
      <c r="E7" s="10"/>
    </row>
    <row r="8" spans="1:5" ht="100.5" x14ac:dyDescent="0.2">
      <c r="A8" s="11" t="s">
        <v>12</v>
      </c>
      <c r="B8" s="8"/>
      <c r="C8" s="10"/>
      <c r="E8" s="10"/>
    </row>
    <row r="9" spans="1:5" ht="6" customHeight="1" x14ac:dyDescent="0.2">
      <c r="A9" s="11"/>
      <c r="B9" s="8"/>
      <c r="C9" s="10"/>
      <c r="E9" s="10"/>
    </row>
    <row r="10" spans="1:5" ht="103.5" customHeight="1" x14ac:dyDescent="0.2">
      <c r="A10" s="11" t="s">
        <v>13</v>
      </c>
      <c r="B10" s="8"/>
      <c r="C10" s="10"/>
      <c r="E10" s="10"/>
    </row>
    <row r="11" spans="1:5" ht="6.75" customHeight="1" x14ac:dyDescent="0.2">
      <c r="A11" s="11"/>
      <c r="B11" s="8"/>
      <c r="C11" s="10"/>
      <c r="E11" s="10"/>
    </row>
    <row r="12" spans="1:5" ht="138" customHeight="1" x14ac:dyDescent="0.2">
      <c r="A12" s="11" t="s">
        <v>14</v>
      </c>
      <c r="B12" s="8"/>
      <c r="C12" s="10"/>
      <c r="E12" s="10"/>
    </row>
    <row r="13" spans="1:5" ht="5.25" customHeight="1" x14ac:dyDescent="0.2">
      <c r="A13" s="10"/>
      <c r="C13" s="10"/>
      <c r="E13" s="10"/>
    </row>
    <row r="14" spans="1:5" ht="28.5" x14ac:dyDescent="0.2">
      <c r="A14" s="9" t="s">
        <v>15</v>
      </c>
      <c r="B14" s="8"/>
      <c r="C14" s="10"/>
      <c r="E14" s="10"/>
    </row>
    <row r="15" spans="1:5" ht="30.75" thickBot="1" x14ac:dyDescent="0.3">
      <c r="A15" s="29" t="s">
        <v>30</v>
      </c>
      <c r="C15" s="13"/>
      <c r="E15" s="13"/>
    </row>
    <row r="18" spans="1:1" ht="15" x14ac:dyDescent="0.2">
      <c r="A18" s="14"/>
    </row>
    <row r="26" spans="1:1" x14ac:dyDescent="0.2">
      <c r="A26" s="15"/>
    </row>
  </sheetData>
  <hyperlinks>
    <hyperlink ref="A15" r:id="rId1"/>
  </hyperlinks>
  <pageMargins left="0.70866141732283472" right="0.70866141732283472" top="0.74803149606299213" bottom="0.74803149606299213" header="0.31496062992125984" footer="0.31496062992125984"/>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7"/>
  <sheetViews>
    <sheetView zoomScale="130" zoomScaleNormal="130" workbookViewId="0">
      <selection activeCell="H25" sqref="H25"/>
    </sheetView>
  </sheetViews>
  <sheetFormatPr defaultColWidth="9.140625" defaultRowHeight="15" x14ac:dyDescent="0.25"/>
  <cols>
    <col min="1" max="9" width="9.140625" style="16"/>
    <col min="10" max="10" width="5.5703125" style="16" customWidth="1"/>
    <col min="11" max="11" width="17.28515625" style="16" customWidth="1"/>
    <col min="12" max="13" width="9.140625" style="16" customWidth="1"/>
    <col min="14" max="15" width="9.140625" style="16"/>
    <col min="16" max="16" width="9.140625" style="16" customWidth="1"/>
    <col min="17" max="16384" width="9.140625" style="16"/>
  </cols>
  <sheetData>
    <row r="1" spans="1:19" ht="23.25" x14ac:dyDescent="0.35">
      <c r="A1" s="5" t="s">
        <v>16</v>
      </c>
    </row>
    <row r="3" spans="1:19" x14ac:dyDescent="0.25">
      <c r="L3" s="17"/>
    </row>
    <row r="4" spans="1:19" x14ac:dyDescent="0.25">
      <c r="L4" s="18"/>
      <c r="M4" s="201" t="s">
        <v>36</v>
      </c>
      <c r="N4" s="201"/>
      <c r="O4" s="201"/>
      <c r="P4" s="201"/>
    </row>
    <row r="11" spans="1:19" ht="15" customHeight="1" x14ac:dyDescent="0.25">
      <c r="K11" s="19"/>
      <c r="M11" s="202"/>
      <c r="N11" s="202"/>
      <c r="O11" s="202"/>
      <c r="P11" s="202"/>
      <c r="R11" s="20"/>
      <c r="S11" s="20"/>
    </row>
    <row r="12" spans="1:19" x14ac:dyDescent="0.25">
      <c r="M12" s="202"/>
      <c r="N12" s="202"/>
      <c r="O12" s="202"/>
      <c r="P12" s="202"/>
      <c r="R12" s="20"/>
      <c r="S12" s="20"/>
    </row>
    <row r="13" spans="1:19" x14ac:dyDescent="0.25">
      <c r="M13" s="202"/>
      <c r="N13" s="202"/>
      <c r="O13" s="202"/>
      <c r="P13" s="202"/>
      <c r="R13" s="20"/>
      <c r="S13" s="20"/>
    </row>
    <row r="14" spans="1:19" x14ac:dyDescent="0.25">
      <c r="M14" s="202"/>
      <c r="N14" s="202"/>
      <c r="O14" s="202"/>
      <c r="P14" s="202"/>
    </row>
    <row r="17" spans="1:1" x14ac:dyDescent="0.25">
      <c r="A17" s="21"/>
    </row>
  </sheetData>
  <mergeCells count="2">
    <mergeCell ref="M4:P4"/>
    <mergeCell ref="M11:P1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X63"/>
  <sheetViews>
    <sheetView showGridLines="0" tabSelected="1" view="pageBreakPreview" zoomScaleNormal="110" zoomScaleSheetLayoutView="100" workbookViewId="0">
      <selection activeCell="F13" sqref="F13"/>
    </sheetView>
  </sheetViews>
  <sheetFormatPr defaultColWidth="9.140625" defaultRowHeight="15" x14ac:dyDescent="0.25"/>
  <cols>
    <col min="1" max="1" width="13.5703125" style="79" customWidth="1"/>
    <col min="2" max="8" width="9.140625" style="79"/>
    <col min="9" max="9" width="10.42578125" style="79" customWidth="1"/>
    <col min="10" max="23" width="9.140625" style="79"/>
    <col min="24" max="24" width="9.140625" style="132"/>
    <col min="25" max="16384" width="9.140625" style="79"/>
  </cols>
  <sheetData>
    <row r="1" spans="1:24" x14ac:dyDescent="0.25">
      <c r="A1" s="78"/>
      <c r="B1" s="78"/>
      <c r="C1" s="78"/>
      <c r="D1" s="78"/>
      <c r="E1" s="78"/>
      <c r="F1" s="78"/>
      <c r="G1" s="78"/>
      <c r="H1" s="78"/>
      <c r="I1" s="78"/>
      <c r="J1" s="78"/>
    </row>
    <row r="2" spans="1:24" ht="15.75" x14ac:dyDescent="0.25">
      <c r="A2" s="80"/>
      <c r="B2" s="78"/>
      <c r="C2" s="78"/>
      <c r="D2" s="78"/>
      <c r="E2" s="78"/>
      <c r="F2" s="78"/>
      <c r="G2" s="78"/>
      <c r="H2" s="78"/>
      <c r="I2" s="78"/>
      <c r="J2" s="78"/>
    </row>
    <row r="3" spans="1:24" x14ac:dyDescent="0.25">
      <c r="A3" s="78"/>
      <c r="B3" s="78"/>
      <c r="C3" s="78"/>
      <c r="D3" s="78"/>
      <c r="E3" s="78"/>
      <c r="F3" s="78"/>
      <c r="G3" s="78"/>
      <c r="H3" s="78"/>
      <c r="I3" s="78"/>
      <c r="J3" s="78"/>
    </row>
    <row r="4" spans="1:24" s="82" customFormat="1" x14ac:dyDescent="0.25">
      <c r="A4" s="81"/>
      <c r="B4" s="81"/>
      <c r="C4" s="81"/>
      <c r="D4" s="81"/>
      <c r="E4" s="81"/>
      <c r="F4" s="81"/>
      <c r="G4" s="81"/>
      <c r="H4" s="81"/>
      <c r="I4" s="81"/>
      <c r="J4" s="81"/>
      <c r="X4" s="128"/>
    </row>
    <row r="5" spans="1:24" s="82" customFormat="1" x14ac:dyDescent="0.25">
      <c r="A5" s="83"/>
      <c r="B5" s="84"/>
      <c r="C5" s="84"/>
      <c r="D5" s="84"/>
      <c r="E5" s="84"/>
      <c r="F5" s="84"/>
      <c r="G5" s="84"/>
      <c r="H5" s="84"/>
      <c r="I5" s="84"/>
      <c r="J5" s="84"/>
      <c r="X5" s="128"/>
    </row>
    <row r="6" spans="1:24" s="82" customFormat="1" x14ac:dyDescent="0.25">
      <c r="A6" s="81"/>
      <c r="B6" s="81"/>
      <c r="C6" s="81"/>
      <c r="D6" s="81"/>
      <c r="E6" s="81"/>
      <c r="F6" s="81"/>
      <c r="G6" s="81"/>
      <c r="H6" s="81"/>
      <c r="I6" s="81"/>
      <c r="J6" s="81"/>
      <c r="X6" s="128"/>
    </row>
    <row r="7" spans="1:24" s="82" customFormat="1" x14ac:dyDescent="0.25">
      <c r="A7" s="83"/>
      <c r="B7" s="84"/>
      <c r="C7" s="84"/>
      <c r="D7" s="84"/>
      <c r="E7" s="84"/>
      <c r="F7" s="84"/>
      <c r="G7" s="84"/>
      <c r="H7" s="84"/>
      <c r="I7" s="84"/>
      <c r="J7" s="84"/>
      <c r="X7" s="128"/>
    </row>
    <row r="8" spans="1:24" s="82" customFormat="1" x14ac:dyDescent="0.25">
      <c r="A8" s="81"/>
      <c r="B8" s="81"/>
      <c r="C8" s="81"/>
      <c r="D8" s="81"/>
      <c r="E8" s="81"/>
      <c r="F8" s="81"/>
      <c r="G8" s="81"/>
      <c r="H8" s="81"/>
      <c r="I8" s="81"/>
      <c r="J8" s="81"/>
      <c r="X8" s="128"/>
    </row>
    <row r="9" spans="1:24" s="82" customFormat="1" x14ac:dyDescent="0.25">
      <c r="A9" s="83"/>
      <c r="B9" s="84"/>
      <c r="C9" s="84"/>
      <c r="D9" s="84"/>
      <c r="E9" s="84"/>
      <c r="F9" s="84"/>
      <c r="G9" s="84"/>
      <c r="H9" s="84"/>
      <c r="I9" s="84"/>
      <c r="J9" s="84"/>
      <c r="X9" s="128"/>
    </row>
    <row r="10" spans="1:24" s="82" customFormat="1" x14ac:dyDescent="0.25">
      <c r="A10" s="81"/>
      <c r="B10" s="81"/>
      <c r="C10" s="81"/>
      <c r="D10" s="81"/>
      <c r="E10" s="81"/>
      <c r="F10" s="81"/>
      <c r="G10" s="81"/>
      <c r="H10" s="81"/>
      <c r="I10" s="81"/>
      <c r="J10" s="81"/>
      <c r="X10" s="128"/>
    </row>
    <row r="11" spans="1:24" s="82" customFormat="1" ht="29.25" x14ac:dyDescent="0.4">
      <c r="A11" s="94"/>
      <c r="B11" s="84"/>
      <c r="C11" s="84"/>
      <c r="D11" s="84"/>
      <c r="E11" s="93" t="s">
        <v>124</v>
      </c>
      <c r="F11" s="84"/>
      <c r="G11" s="84"/>
      <c r="H11" s="84"/>
      <c r="I11" s="84"/>
      <c r="J11" s="84"/>
      <c r="X11" s="128"/>
    </row>
    <row r="12" spans="1:24" s="82" customFormat="1" ht="29.25" x14ac:dyDescent="0.4">
      <c r="A12" s="94"/>
      <c r="B12" s="81"/>
      <c r="C12" s="81"/>
      <c r="D12" s="81"/>
      <c r="E12" s="93" t="s">
        <v>125</v>
      </c>
      <c r="F12" s="81"/>
      <c r="G12" s="81"/>
      <c r="H12" s="81"/>
      <c r="I12" s="81"/>
      <c r="J12" s="81"/>
      <c r="X12" s="128"/>
    </row>
    <row r="13" spans="1:24" s="82" customFormat="1" ht="29.25" x14ac:dyDescent="0.4">
      <c r="A13" s="94"/>
      <c r="B13" s="84"/>
      <c r="C13" s="84"/>
      <c r="D13" s="84"/>
      <c r="E13" s="93" t="s">
        <v>126</v>
      </c>
      <c r="F13" s="84"/>
      <c r="G13" s="84"/>
      <c r="H13" s="84"/>
      <c r="I13" s="84"/>
      <c r="J13" s="84"/>
      <c r="X13" s="128"/>
    </row>
    <row r="14" spans="1:24" s="86" customFormat="1" ht="29.25" x14ac:dyDescent="0.4">
      <c r="A14" s="95"/>
      <c r="B14" s="81"/>
      <c r="C14" s="81"/>
      <c r="D14" s="81"/>
      <c r="E14" s="93"/>
      <c r="F14" s="81"/>
      <c r="G14" s="81"/>
      <c r="H14" s="81"/>
      <c r="I14" s="81"/>
      <c r="J14" s="81"/>
      <c r="X14" s="129"/>
    </row>
    <row r="15" spans="1:24" s="86" customFormat="1" ht="29.25" x14ac:dyDescent="0.4">
      <c r="A15" s="85"/>
      <c r="B15" s="81"/>
      <c r="C15" s="81"/>
      <c r="D15" s="81"/>
      <c r="E15" s="81"/>
      <c r="F15" s="81"/>
      <c r="G15" s="81"/>
      <c r="H15" s="81"/>
      <c r="I15" s="81"/>
      <c r="J15" s="81"/>
      <c r="X15" s="129"/>
    </row>
    <row r="16" spans="1:24" s="86" customFormat="1" ht="29.25" x14ac:dyDescent="0.4">
      <c r="A16" s="85"/>
      <c r="B16" s="81"/>
      <c r="C16" s="81"/>
      <c r="D16" s="81"/>
      <c r="E16" s="81"/>
      <c r="F16" s="81"/>
      <c r="G16" s="81"/>
      <c r="H16" s="81"/>
      <c r="I16" s="81"/>
      <c r="J16" s="81"/>
      <c r="X16" s="129"/>
    </row>
    <row r="17" spans="1:24" s="82" customFormat="1" ht="27.75" x14ac:dyDescent="0.4">
      <c r="A17" s="87"/>
      <c r="B17" s="84"/>
      <c r="C17" s="84"/>
      <c r="D17" s="84"/>
      <c r="E17" s="96" t="s">
        <v>98</v>
      </c>
      <c r="F17" s="84"/>
      <c r="G17" s="84"/>
      <c r="H17" s="84"/>
      <c r="I17" s="84"/>
      <c r="J17" s="84"/>
      <c r="X17" s="128"/>
    </row>
    <row r="18" spans="1:24" s="82" customFormat="1" ht="27.75" x14ac:dyDescent="0.4">
      <c r="A18" s="81"/>
      <c r="B18" s="81"/>
      <c r="C18" s="81"/>
      <c r="D18" s="81"/>
      <c r="E18" s="96" t="s">
        <v>99</v>
      </c>
      <c r="F18" s="81"/>
      <c r="G18" s="81"/>
      <c r="H18" s="81"/>
      <c r="I18" s="81"/>
      <c r="J18" s="81"/>
      <c r="X18" s="128"/>
    </row>
    <row r="19" spans="1:24" s="82" customFormat="1" x14ac:dyDescent="0.25">
      <c r="A19" s="83"/>
      <c r="B19" s="84"/>
      <c r="C19" s="84"/>
      <c r="D19" s="84"/>
      <c r="E19" s="84"/>
      <c r="F19" s="84"/>
      <c r="G19" s="84"/>
      <c r="H19" s="84"/>
      <c r="I19" s="84"/>
      <c r="J19" s="84"/>
      <c r="X19" s="128"/>
    </row>
    <row r="20" spans="1:24" s="82" customFormat="1" x14ac:dyDescent="0.25">
      <c r="A20" s="81"/>
      <c r="B20" s="81"/>
      <c r="C20" s="81"/>
      <c r="D20" s="81"/>
      <c r="E20" s="81"/>
      <c r="F20" s="81"/>
      <c r="G20" s="81"/>
      <c r="H20" s="81"/>
      <c r="I20" s="81"/>
      <c r="J20" s="81"/>
      <c r="X20" s="128"/>
    </row>
    <row r="21" spans="1:24" s="82" customFormat="1" ht="30" x14ac:dyDescent="0.4">
      <c r="A21" s="88" t="s">
        <v>100</v>
      </c>
      <c r="B21" s="81"/>
      <c r="C21" s="81"/>
      <c r="D21" s="81"/>
      <c r="E21" s="81"/>
      <c r="F21" s="81"/>
      <c r="G21" s="81"/>
      <c r="H21" s="81"/>
      <c r="I21" s="81"/>
      <c r="J21" s="81"/>
      <c r="X21" s="128"/>
    </row>
    <row r="22" spans="1:24" s="82" customFormat="1" x14ac:dyDescent="0.25">
      <c r="A22" s="83"/>
      <c r="B22" s="84"/>
      <c r="C22" s="84"/>
      <c r="D22" s="84"/>
      <c r="E22" s="84"/>
      <c r="F22" s="84"/>
      <c r="G22" s="84"/>
      <c r="H22" s="84"/>
      <c r="I22" s="84"/>
      <c r="J22" s="84"/>
      <c r="X22" s="128"/>
    </row>
    <row r="23" spans="1:24" s="82" customFormat="1" x14ac:dyDescent="0.25">
      <c r="A23" s="83"/>
      <c r="B23" s="84"/>
      <c r="C23" s="84"/>
      <c r="D23" s="84"/>
      <c r="E23" s="84"/>
      <c r="F23" s="84"/>
      <c r="G23" s="84"/>
      <c r="H23" s="84"/>
      <c r="I23" s="84"/>
      <c r="J23" s="84"/>
      <c r="X23" s="128"/>
    </row>
    <row r="24" spans="1:24" s="82" customFormat="1" x14ac:dyDescent="0.25">
      <c r="A24" s="83"/>
      <c r="B24" s="84"/>
      <c r="C24" s="84"/>
      <c r="D24" s="84"/>
      <c r="E24" s="84"/>
      <c r="F24" s="84"/>
      <c r="G24" s="84"/>
      <c r="H24" s="84"/>
      <c r="I24" s="84"/>
      <c r="J24" s="84"/>
      <c r="X24" s="128"/>
    </row>
    <row r="25" spans="1:24" s="82" customFormat="1" ht="18" x14ac:dyDescent="0.25">
      <c r="A25" s="89" t="s">
        <v>92</v>
      </c>
      <c r="B25" s="84"/>
      <c r="C25" s="84"/>
      <c r="D25" s="84"/>
      <c r="E25" s="84"/>
      <c r="F25" s="84"/>
      <c r="G25" s="84"/>
      <c r="H25" s="84"/>
      <c r="I25" s="84"/>
      <c r="J25" s="84"/>
      <c r="X25" s="128"/>
    </row>
    <row r="26" spans="1:24" s="82" customFormat="1" x14ac:dyDescent="0.25">
      <c r="A26" s="84"/>
      <c r="B26" s="84"/>
      <c r="C26" s="84"/>
      <c r="D26" s="84"/>
      <c r="E26" s="84"/>
      <c r="F26" s="84"/>
      <c r="G26" s="84"/>
      <c r="H26" s="84"/>
      <c r="I26" s="84"/>
      <c r="J26" s="84"/>
      <c r="X26" s="128"/>
    </row>
    <row r="27" spans="1:24" s="82" customFormat="1" x14ac:dyDescent="0.25">
      <c r="A27" s="90" t="s">
        <v>93</v>
      </c>
      <c r="B27" s="84"/>
      <c r="C27" s="84"/>
      <c r="D27" s="84"/>
      <c r="E27" s="84"/>
      <c r="F27" s="84"/>
      <c r="G27" s="84"/>
      <c r="H27" s="84"/>
      <c r="I27" s="84"/>
      <c r="J27" s="84"/>
      <c r="X27" s="128"/>
    </row>
    <row r="28" spans="1:24" s="82" customFormat="1" x14ac:dyDescent="0.25">
      <c r="A28" s="84"/>
      <c r="B28" s="81"/>
      <c r="C28" s="81"/>
      <c r="D28" s="81"/>
      <c r="E28" s="81"/>
      <c r="F28" s="81"/>
      <c r="G28" s="81"/>
      <c r="H28" s="81"/>
      <c r="I28" s="81"/>
      <c r="J28" s="81"/>
      <c r="X28" s="128"/>
    </row>
    <row r="29" spans="1:24" s="82" customFormat="1" x14ac:dyDescent="0.25">
      <c r="A29" s="91" t="s">
        <v>94</v>
      </c>
      <c r="B29" s="81"/>
      <c r="C29" s="81"/>
      <c r="D29" s="81"/>
      <c r="E29" s="81"/>
      <c r="F29" s="81"/>
      <c r="G29" s="81"/>
      <c r="H29" s="81"/>
      <c r="I29" s="81"/>
      <c r="J29" s="81"/>
      <c r="X29" s="128"/>
    </row>
    <row r="30" spans="1:24" s="82" customFormat="1" x14ac:dyDescent="0.25">
      <c r="A30" s="91" t="s">
        <v>95</v>
      </c>
      <c r="B30" s="81"/>
      <c r="C30" s="81"/>
      <c r="D30" s="81"/>
      <c r="E30" s="81"/>
      <c r="F30" s="81"/>
      <c r="G30" s="81"/>
      <c r="H30" s="81"/>
      <c r="I30" s="81"/>
      <c r="J30" s="81"/>
      <c r="X30" s="128"/>
    </row>
    <row r="31" spans="1:24" s="82" customFormat="1" x14ac:dyDescent="0.25">
      <c r="A31" s="92" t="s">
        <v>96</v>
      </c>
      <c r="B31" s="84"/>
      <c r="C31" s="84"/>
      <c r="D31" s="84"/>
      <c r="E31" s="84"/>
      <c r="F31" s="84"/>
      <c r="G31" s="84"/>
      <c r="H31" s="84"/>
      <c r="I31" s="84"/>
      <c r="J31" s="84"/>
      <c r="X31" s="128"/>
    </row>
    <row r="32" spans="1:24" s="82" customFormat="1" x14ac:dyDescent="0.25">
      <c r="A32" s="81"/>
      <c r="B32" s="81"/>
      <c r="C32" s="81"/>
      <c r="D32" s="81"/>
      <c r="E32" s="81"/>
      <c r="F32" s="81"/>
      <c r="G32" s="81"/>
      <c r="H32" s="81"/>
      <c r="I32" s="81"/>
      <c r="J32" s="81"/>
      <c r="X32" s="128"/>
    </row>
    <row r="33" spans="1:24" s="82" customFormat="1" x14ac:dyDescent="0.25">
      <c r="A33" s="91" t="s">
        <v>23</v>
      </c>
      <c r="B33" s="84"/>
      <c r="C33" s="84"/>
      <c r="D33" s="84"/>
      <c r="E33" s="84"/>
      <c r="F33" s="84"/>
      <c r="G33" s="81"/>
      <c r="H33" s="84"/>
      <c r="I33" s="84"/>
      <c r="J33" s="84"/>
      <c r="X33" s="128"/>
    </row>
    <row r="34" spans="1:24" s="82" customFormat="1" x14ac:dyDescent="0.25">
      <c r="A34" s="92" t="s">
        <v>97</v>
      </c>
      <c r="B34" s="81"/>
      <c r="C34" s="81"/>
      <c r="D34" s="81"/>
      <c r="E34" s="81"/>
      <c r="F34" s="81"/>
      <c r="G34" s="81"/>
      <c r="H34" s="81"/>
      <c r="I34" s="81"/>
      <c r="J34" s="81"/>
      <c r="X34" s="128"/>
    </row>
    <row r="35" spans="1:24" s="82" customFormat="1" x14ac:dyDescent="0.25">
      <c r="A35" s="83"/>
      <c r="B35" s="84"/>
      <c r="C35" s="84"/>
      <c r="D35" s="84"/>
      <c r="E35" s="84"/>
      <c r="F35" s="84"/>
      <c r="G35" s="84"/>
      <c r="H35" s="84"/>
      <c r="I35" s="84"/>
      <c r="J35" s="84"/>
      <c r="X35" s="128"/>
    </row>
    <row r="36" spans="1:24" s="82" customFormat="1" x14ac:dyDescent="0.25">
      <c r="A36" s="81"/>
      <c r="B36" s="81"/>
      <c r="C36" s="81"/>
      <c r="D36" s="81"/>
      <c r="E36" s="81"/>
      <c r="F36" s="81"/>
      <c r="G36" s="81"/>
      <c r="H36" s="81"/>
      <c r="I36" s="81"/>
      <c r="J36" s="81"/>
      <c r="X36" s="128"/>
    </row>
    <row r="54" spans="2:4" x14ac:dyDescent="0.25">
      <c r="B54" s="196"/>
      <c r="C54" s="196"/>
      <c r="D54" s="196"/>
    </row>
    <row r="55" spans="2:4" x14ac:dyDescent="0.25">
      <c r="B55" s="196"/>
      <c r="C55" s="196"/>
      <c r="D55" s="196"/>
    </row>
    <row r="56" spans="2:4" x14ac:dyDescent="0.25">
      <c r="B56" s="196"/>
      <c r="C56" s="196"/>
      <c r="D56" s="196"/>
    </row>
    <row r="57" spans="2:4" x14ac:dyDescent="0.25">
      <c r="B57" s="196"/>
      <c r="C57" s="196"/>
      <c r="D57" s="196"/>
    </row>
    <row r="58" spans="2:4" x14ac:dyDescent="0.25">
      <c r="B58" s="196"/>
      <c r="C58" s="196"/>
      <c r="D58" s="196"/>
    </row>
    <row r="59" spans="2:4" x14ac:dyDescent="0.25">
      <c r="B59" s="196"/>
      <c r="C59" s="196"/>
      <c r="D59" s="196"/>
    </row>
    <row r="60" spans="2:4" x14ac:dyDescent="0.25">
      <c r="B60" s="196"/>
      <c r="C60" s="196"/>
      <c r="D60" s="196"/>
    </row>
    <row r="61" spans="2:4" x14ac:dyDescent="0.25">
      <c r="B61" s="196"/>
      <c r="C61" s="196"/>
      <c r="D61" s="196"/>
    </row>
    <row r="62" spans="2:4" x14ac:dyDescent="0.25">
      <c r="B62" s="196"/>
      <c r="C62" s="196"/>
      <c r="D62" s="196"/>
    </row>
    <row r="63" spans="2:4" x14ac:dyDescent="0.25">
      <c r="B63" s="196"/>
      <c r="C63" s="196"/>
      <c r="D63" s="196"/>
    </row>
  </sheetData>
  <hyperlinks>
    <hyperlink ref="A34" r:id="rId1" display="mailto:statistics.enquiries@justice.gsi.gov.uk"/>
  </hyperlinks>
  <pageMargins left="0.75" right="0.75" top="1" bottom="1" header="0.5" footer="0.5"/>
  <pageSetup paperSize="9" scale="97"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2:X34"/>
  <sheetViews>
    <sheetView zoomScaleNormal="100" workbookViewId="0"/>
  </sheetViews>
  <sheetFormatPr defaultColWidth="9.140625" defaultRowHeight="15" x14ac:dyDescent="0.25"/>
  <cols>
    <col min="1" max="1" width="10.7109375" style="73" customWidth="1"/>
    <col min="2" max="9" width="9.42578125" style="57" customWidth="1"/>
    <col min="10" max="23" width="9.140625" style="57"/>
    <col min="24" max="24" width="9.140625" style="125"/>
    <col min="25" max="16384" width="9.140625" style="57"/>
  </cols>
  <sheetData>
    <row r="2" spans="1:24" ht="18" customHeight="1" x14ac:dyDescent="0.25">
      <c r="A2" s="97" t="s">
        <v>101</v>
      </c>
      <c r="B2" s="76"/>
      <c r="C2" s="76"/>
      <c r="D2" s="76"/>
      <c r="E2" s="76"/>
      <c r="F2" s="76"/>
      <c r="G2" s="76"/>
      <c r="H2" s="76"/>
      <c r="I2" s="76"/>
    </row>
    <row r="3" spans="1:24" ht="12" customHeight="1" x14ac:dyDescent="0.25">
      <c r="A3" s="97"/>
      <c r="B3" s="76"/>
      <c r="C3" s="76"/>
      <c r="D3" s="76"/>
      <c r="E3" s="76"/>
      <c r="F3" s="76"/>
      <c r="G3" s="76"/>
      <c r="H3" s="76"/>
      <c r="I3" s="76"/>
    </row>
    <row r="4" spans="1:24" s="59" customFormat="1" ht="25.5" x14ac:dyDescent="0.25">
      <c r="A4" s="182" t="s">
        <v>102</v>
      </c>
      <c r="B4" s="77"/>
      <c r="C4" s="77"/>
      <c r="D4" s="77"/>
      <c r="E4" s="77"/>
      <c r="F4" s="77"/>
      <c r="G4" s="77"/>
      <c r="H4" s="77"/>
      <c r="I4" s="58"/>
      <c r="X4" s="126"/>
    </row>
    <row r="5" spans="1:24" x14ac:dyDescent="0.25">
      <c r="A5" s="57"/>
      <c r="B5" s="98"/>
      <c r="C5" s="98"/>
      <c r="D5" s="98"/>
      <c r="E5" s="98"/>
      <c r="F5" s="98"/>
      <c r="G5" s="98"/>
      <c r="H5" s="98"/>
      <c r="I5" s="61"/>
    </row>
    <row r="6" spans="1:24" x14ac:dyDescent="0.25">
      <c r="A6" s="182" t="s">
        <v>103</v>
      </c>
      <c r="B6" s="98"/>
      <c r="C6" s="98"/>
      <c r="D6" s="98"/>
      <c r="E6" s="98"/>
      <c r="F6" s="98"/>
      <c r="G6" s="98"/>
      <c r="H6" s="98"/>
      <c r="I6" s="61"/>
    </row>
    <row r="7" spans="1:24" s="66" customFormat="1" ht="15.75" x14ac:dyDescent="0.25">
      <c r="B7" s="74"/>
      <c r="C7" s="62"/>
      <c r="D7" s="63"/>
      <c r="E7" s="63"/>
      <c r="F7" s="63"/>
      <c r="G7" s="63"/>
      <c r="H7" s="63"/>
      <c r="I7" s="63"/>
      <c r="J7" s="65"/>
      <c r="X7" s="127"/>
    </row>
    <row r="8" spans="1:24" s="66" customFormat="1" ht="15.75" x14ac:dyDescent="0.25">
      <c r="A8" s="182" t="s">
        <v>104</v>
      </c>
      <c r="B8" s="75"/>
      <c r="C8" s="62"/>
      <c r="D8" s="63"/>
      <c r="E8" s="63"/>
      <c r="F8" s="63"/>
      <c r="G8" s="63"/>
      <c r="H8" s="63"/>
      <c r="I8" s="63"/>
      <c r="J8" s="65"/>
      <c r="X8" s="127"/>
    </row>
    <row r="9" spans="1:24" x14ac:dyDescent="0.25">
      <c r="A9" s="57"/>
      <c r="B9" s="74"/>
      <c r="H9" s="68"/>
      <c r="I9" s="69"/>
    </row>
    <row r="10" spans="1:24" ht="15" customHeight="1" x14ac:dyDescent="0.25">
      <c r="A10" s="182" t="s">
        <v>105</v>
      </c>
      <c r="B10" s="67"/>
    </row>
    <row r="11" spans="1:24" x14ac:dyDescent="0.25">
      <c r="B11" s="69"/>
    </row>
    <row r="12" spans="1:24" x14ac:dyDescent="0.25">
      <c r="A12" s="182" t="s">
        <v>106</v>
      </c>
      <c r="B12" s="69"/>
    </row>
    <row r="13" spans="1:24" x14ac:dyDescent="0.25">
      <c r="A13" s="68"/>
      <c r="B13" s="64"/>
    </row>
    <row r="14" spans="1:24" x14ac:dyDescent="0.25">
      <c r="A14" s="68"/>
    </row>
    <row r="15" spans="1:24" ht="16.5" customHeight="1" x14ac:dyDescent="0.25">
      <c r="A15" s="70"/>
      <c r="B15" s="71"/>
      <c r="C15" s="72"/>
      <c r="D15" s="72"/>
      <c r="E15" s="72"/>
      <c r="F15" s="72"/>
      <c r="G15" s="72"/>
      <c r="H15" s="72"/>
    </row>
    <row r="16" spans="1:24" ht="16.5" customHeight="1" x14ac:dyDescent="0.25">
      <c r="A16" s="68"/>
      <c r="B16" s="64"/>
      <c r="E16" s="60"/>
    </row>
    <row r="17" spans="2:24" ht="16.5" customHeight="1" x14ac:dyDescent="0.25"/>
    <row r="18" spans="2:24" ht="16.5" customHeight="1" x14ac:dyDescent="0.25"/>
    <row r="19" spans="2:24" ht="16.5" customHeight="1" x14ac:dyDescent="0.25"/>
    <row r="20" spans="2:24" ht="16.5" customHeight="1" x14ac:dyDescent="0.25"/>
    <row r="21" spans="2:24" s="73" customFormat="1" ht="16.5" customHeight="1" x14ac:dyDescent="0.25">
      <c r="B21" s="57"/>
      <c r="C21" s="57"/>
      <c r="D21" s="57"/>
      <c r="E21" s="57"/>
      <c r="F21" s="57"/>
      <c r="G21" s="57"/>
      <c r="H21" s="57"/>
      <c r="I21" s="57"/>
      <c r="J21" s="57"/>
      <c r="K21" s="57"/>
      <c r="L21" s="57"/>
      <c r="M21" s="57"/>
      <c r="N21" s="57"/>
      <c r="X21" s="125"/>
    </row>
    <row r="22" spans="2:24" s="73" customFormat="1" ht="16.5" customHeight="1" x14ac:dyDescent="0.25">
      <c r="B22" s="57"/>
      <c r="C22" s="57"/>
      <c r="D22" s="57"/>
      <c r="E22" s="57"/>
      <c r="F22" s="57"/>
      <c r="G22" s="57"/>
      <c r="H22" s="57"/>
      <c r="I22" s="57"/>
      <c r="J22" s="57"/>
      <c r="K22" s="57"/>
      <c r="L22" s="57"/>
      <c r="M22" s="57"/>
      <c r="N22" s="57"/>
      <c r="X22" s="125"/>
    </row>
    <row r="23" spans="2:24" s="73" customFormat="1" ht="16.5" customHeight="1" x14ac:dyDescent="0.25">
      <c r="B23" s="57"/>
      <c r="C23" s="57"/>
      <c r="D23" s="57"/>
      <c r="E23" s="57"/>
      <c r="F23" s="57"/>
      <c r="G23" s="57"/>
      <c r="H23" s="57"/>
      <c r="I23" s="57"/>
      <c r="J23" s="57"/>
      <c r="K23" s="57"/>
      <c r="L23" s="57"/>
      <c r="M23" s="57"/>
      <c r="N23" s="57"/>
      <c r="X23" s="125"/>
    </row>
    <row r="24" spans="2:24" s="73" customFormat="1" ht="16.5" customHeight="1" x14ac:dyDescent="0.25">
      <c r="B24" s="57"/>
      <c r="C24" s="57"/>
      <c r="D24" s="57"/>
      <c r="E24" s="57"/>
      <c r="F24" s="57"/>
      <c r="G24" s="57"/>
      <c r="H24" s="57"/>
      <c r="I24" s="57"/>
      <c r="J24" s="57"/>
      <c r="K24" s="57"/>
      <c r="L24" s="57"/>
      <c r="M24" s="57"/>
      <c r="N24" s="57"/>
      <c r="X24" s="125"/>
    </row>
    <row r="25" spans="2:24" s="73" customFormat="1" ht="16.5" customHeight="1" x14ac:dyDescent="0.25">
      <c r="B25" s="57"/>
      <c r="C25" s="57"/>
      <c r="D25" s="57"/>
      <c r="E25" s="57"/>
      <c r="F25" s="57"/>
      <c r="G25" s="57"/>
      <c r="H25" s="57"/>
      <c r="I25" s="57"/>
      <c r="J25" s="57"/>
      <c r="K25" s="57"/>
      <c r="L25" s="57"/>
      <c r="M25" s="57"/>
      <c r="N25" s="57"/>
      <c r="X25" s="125"/>
    </row>
    <row r="26" spans="2:24" s="73" customFormat="1" ht="16.5" customHeight="1" x14ac:dyDescent="0.25">
      <c r="B26" s="57"/>
      <c r="C26" s="57"/>
      <c r="D26" s="57"/>
      <c r="E26" s="57"/>
      <c r="F26" s="57"/>
      <c r="G26" s="57"/>
      <c r="H26" s="57"/>
      <c r="I26" s="57"/>
      <c r="J26" s="57"/>
      <c r="K26" s="57"/>
      <c r="L26" s="57"/>
      <c r="M26" s="57"/>
      <c r="N26" s="57"/>
      <c r="X26" s="125"/>
    </row>
    <row r="27" spans="2:24" s="73" customFormat="1" ht="16.5" customHeight="1" x14ac:dyDescent="0.25">
      <c r="B27" s="57"/>
      <c r="C27" s="57"/>
      <c r="D27" s="57"/>
      <c r="E27" s="57"/>
      <c r="F27" s="57"/>
      <c r="G27" s="57"/>
      <c r="H27" s="57"/>
      <c r="I27" s="57"/>
      <c r="J27" s="57"/>
      <c r="K27" s="57"/>
      <c r="L27" s="57"/>
      <c r="M27" s="57"/>
      <c r="N27" s="57"/>
      <c r="X27" s="125"/>
    </row>
    <row r="28" spans="2:24" s="73" customFormat="1" ht="16.5" customHeight="1" x14ac:dyDescent="0.25">
      <c r="B28" s="57"/>
      <c r="C28" s="57"/>
      <c r="D28" s="57"/>
      <c r="E28" s="57"/>
      <c r="F28" s="57"/>
      <c r="G28" s="57"/>
      <c r="H28" s="57"/>
      <c r="I28" s="57"/>
      <c r="J28" s="57"/>
      <c r="K28" s="57"/>
      <c r="L28" s="57"/>
      <c r="M28" s="57"/>
      <c r="N28" s="57"/>
      <c r="X28" s="125"/>
    </row>
    <row r="32" spans="2:24" s="73" customFormat="1" ht="20.25" customHeight="1" x14ac:dyDescent="0.25">
      <c r="B32" s="57"/>
      <c r="C32" s="57"/>
      <c r="D32" s="57"/>
      <c r="E32" s="57"/>
      <c r="F32" s="57"/>
      <c r="G32" s="57"/>
      <c r="H32" s="57"/>
      <c r="I32" s="57"/>
      <c r="J32" s="57"/>
      <c r="K32" s="57"/>
      <c r="L32" s="57"/>
      <c r="M32" s="57"/>
      <c r="N32" s="57"/>
      <c r="X32" s="125"/>
    </row>
    <row r="33" spans="2:24" s="73" customFormat="1" ht="12.75" customHeight="1" x14ac:dyDescent="0.25">
      <c r="B33" s="57"/>
      <c r="C33" s="57"/>
      <c r="D33" s="57"/>
      <c r="E33" s="57"/>
      <c r="F33" s="57"/>
      <c r="G33" s="57"/>
      <c r="H33" s="57"/>
      <c r="I33" s="57"/>
      <c r="J33" s="57"/>
      <c r="K33" s="57"/>
      <c r="L33" s="57"/>
      <c r="M33" s="57"/>
      <c r="N33" s="57"/>
      <c r="X33" s="125"/>
    </row>
    <row r="34" spans="2:24" s="73" customFormat="1" ht="19.5" customHeight="1" x14ac:dyDescent="0.25">
      <c r="B34" s="57"/>
      <c r="C34" s="57"/>
      <c r="D34" s="57"/>
      <c r="E34" s="57"/>
      <c r="F34" s="57"/>
      <c r="G34" s="57"/>
      <c r="H34" s="57"/>
      <c r="I34" s="57"/>
      <c r="J34" s="57"/>
      <c r="K34" s="57"/>
      <c r="L34" s="57"/>
      <c r="M34" s="57"/>
      <c r="N34" s="57"/>
      <c r="X34" s="125"/>
    </row>
  </sheetData>
  <hyperlinks>
    <hyperlink ref="A4" location="'Table 1 Summary'!A1" display="Table 1: Candidates by ethnicity and recruitment process stage, January 2017 to June 2018"/>
    <hyperlink ref="A6" location="'Table 2 PO BAME stages'!A1" display="Table 2: Prison officer candidates by ethnicity and recruitment process stage, January 2017 to June 2018"/>
    <hyperlink ref="A8" location="'Table 2a PSP PO BAME stages'!A1" display="Table 2a: PSP Prison officer candidates by ethnicity and recruitment process stage, January 2017 to June 2018"/>
    <hyperlink ref="A10" location="'Table 2b YCS PO BAME stages'!A1" display="Table 2b: YCS Prison officer candidates by ethnicity and recruitment process stage, January 2017 to June 2018"/>
    <hyperlink ref="A12" location="'Table 3 OSG BAME stages'!A1" display="Table 3: OSG candidates by ethnicity and recruitment process stage, January 2017 to June 2018"/>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F79"/>
  <sheetViews>
    <sheetView showGridLines="0" zoomScale="85" zoomScaleNormal="85" workbookViewId="0"/>
  </sheetViews>
  <sheetFormatPr defaultColWidth="9.140625" defaultRowHeight="15" x14ac:dyDescent="0.25"/>
  <cols>
    <col min="1" max="1" width="3.5703125" style="42" customWidth="1"/>
    <col min="2" max="2" width="3" style="42" customWidth="1"/>
    <col min="3" max="3" width="2.28515625" style="47" customWidth="1"/>
    <col min="4" max="4" width="37.42578125" style="47" customWidth="1"/>
    <col min="5" max="5" width="1.28515625" style="53" customWidth="1"/>
    <col min="6" max="6" width="12.7109375" style="41" customWidth="1"/>
    <col min="7" max="7" width="7.5703125" style="54" customWidth="1"/>
    <col min="8" max="8" width="1.28515625" style="53" customWidth="1"/>
    <col min="9" max="9" width="12.7109375" style="42" customWidth="1"/>
    <col min="10" max="10" width="7.5703125" style="54" customWidth="1"/>
    <col min="11" max="11" width="1.28515625" style="53" customWidth="1"/>
    <col min="12" max="12" width="12.7109375" style="42" customWidth="1"/>
    <col min="13" max="13" width="7.5703125" style="54" customWidth="1"/>
    <col min="14" max="14" width="1.28515625" style="53" customWidth="1"/>
    <col min="15" max="15" width="12.7109375" style="42" customWidth="1"/>
    <col min="16" max="16" width="7.5703125" style="54" customWidth="1"/>
    <col min="17" max="17" width="1.28515625" style="53" customWidth="1"/>
    <col min="18" max="18" width="12.7109375" style="42" customWidth="1"/>
    <col min="19" max="19" width="7.5703125" style="54" customWidth="1"/>
    <col min="20" max="20" width="1.28515625" style="53" customWidth="1"/>
    <col min="21" max="21" width="12.7109375" style="42" customWidth="1"/>
    <col min="22" max="22" width="7.5703125" style="42" customWidth="1"/>
    <col min="23" max="23" width="1.28515625" style="45" customWidth="1"/>
    <col min="24" max="24" width="13.5703125" style="124" customWidth="1"/>
    <col min="25" max="32" width="11.42578125" style="42" customWidth="1"/>
    <col min="33" max="33" width="1.5703125" style="46" customWidth="1"/>
    <col min="34" max="41" width="11.42578125" style="42" customWidth="1"/>
    <col min="42" max="42" width="14" style="42" customWidth="1"/>
    <col min="43" max="43" width="9.140625" style="42"/>
    <col min="44" max="56" width="9.140625" style="46"/>
    <col min="57" max="16384" width="9.140625" style="42"/>
  </cols>
  <sheetData>
    <row r="1" spans="1:58" ht="17.25" x14ac:dyDescent="0.25">
      <c r="A1" s="40" t="s">
        <v>117</v>
      </c>
      <c r="C1" s="41"/>
      <c r="X1" s="154"/>
    </row>
    <row r="2" spans="1:58" x14ac:dyDescent="0.25">
      <c r="B2" s="40"/>
      <c r="X2" s="154"/>
    </row>
    <row r="3" spans="1:58" ht="18" thickBot="1" x14ac:dyDescent="0.3">
      <c r="A3" s="40" t="s">
        <v>89</v>
      </c>
      <c r="C3" s="41"/>
      <c r="D3" s="42"/>
      <c r="E3" s="122"/>
      <c r="F3" s="42"/>
      <c r="G3" s="44"/>
      <c r="H3" s="122"/>
      <c r="J3" s="44"/>
      <c r="K3" s="122"/>
      <c r="M3" s="44"/>
      <c r="N3" s="122"/>
      <c r="P3" s="44"/>
      <c r="Q3" s="122"/>
      <c r="S3" s="44"/>
      <c r="T3" s="122"/>
      <c r="X3" s="154"/>
      <c r="AE3" s="46"/>
      <c r="AG3" s="42"/>
      <c r="AP3" s="46"/>
      <c r="AQ3" s="46"/>
      <c r="BC3" s="42"/>
      <c r="BD3" s="42"/>
    </row>
    <row r="4" spans="1:58" ht="60" customHeight="1" x14ac:dyDescent="0.2">
      <c r="B4" s="116"/>
      <c r="C4" s="117"/>
      <c r="D4" s="144"/>
      <c r="E4" s="145"/>
      <c r="F4" s="209" t="s">
        <v>68</v>
      </c>
      <c r="G4" s="209"/>
      <c r="H4" s="145"/>
      <c r="I4" s="209" t="s">
        <v>114</v>
      </c>
      <c r="J4" s="209"/>
      <c r="K4" s="145"/>
      <c r="L4" s="209" t="s">
        <v>115</v>
      </c>
      <c r="M4" s="209"/>
      <c r="N4" s="145"/>
      <c r="O4" s="209" t="s">
        <v>69</v>
      </c>
      <c r="P4" s="209"/>
      <c r="Q4" s="145"/>
      <c r="R4" s="209" t="s">
        <v>74</v>
      </c>
      <c r="S4" s="209"/>
      <c r="T4" s="145"/>
      <c r="U4" s="209" t="s">
        <v>70</v>
      </c>
      <c r="V4" s="209"/>
      <c r="W4" s="145"/>
      <c r="X4" s="204" t="s">
        <v>111</v>
      </c>
      <c r="Z4" s="45"/>
      <c r="AG4" s="42"/>
      <c r="AI4" s="46"/>
      <c r="AR4" s="42"/>
      <c r="AS4" s="42"/>
      <c r="BE4" s="46"/>
      <c r="BF4" s="46"/>
    </row>
    <row r="5" spans="1:58" s="48" customFormat="1" ht="16.5" x14ac:dyDescent="0.2">
      <c r="B5" s="118"/>
      <c r="C5" s="119"/>
      <c r="D5" s="147"/>
      <c r="E5" s="148"/>
      <c r="F5" s="149" t="s">
        <v>67</v>
      </c>
      <c r="G5" s="150" t="s">
        <v>112</v>
      </c>
      <c r="H5" s="151"/>
      <c r="I5" s="149" t="s">
        <v>67</v>
      </c>
      <c r="J5" s="150" t="s">
        <v>112</v>
      </c>
      <c r="K5" s="151"/>
      <c r="L5" s="149" t="s">
        <v>67</v>
      </c>
      <c r="M5" s="150" t="s">
        <v>112</v>
      </c>
      <c r="N5" s="151"/>
      <c r="O5" s="149" t="s">
        <v>67</v>
      </c>
      <c r="P5" s="150" t="s">
        <v>112</v>
      </c>
      <c r="Q5" s="151"/>
      <c r="R5" s="149" t="s">
        <v>67</v>
      </c>
      <c r="S5" s="150" t="s">
        <v>112</v>
      </c>
      <c r="T5" s="148"/>
      <c r="U5" s="149" t="s">
        <v>67</v>
      </c>
      <c r="V5" s="150" t="s">
        <v>112</v>
      </c>
      <c r="W5" s="148"/>
      <c r="X5" s="205"/>
      <c r="Z5" s="49"/>
      <c r="AI5" s="50"/>
      <c r="AT5" s="50"/>
      <c r="AU5" s="50"/>
      <c r="AV5" s="50"/>
      <c r="AW5" s="50"/>
      <c r="AX5" s="50"/>
      <c r="AY5" s="50"/>
      <c r="AZ5" s="50"/>
      <c r="BA5" s="50"/>
      <c r="BB5" s="50"/>
      <c r="BC5" s="50"/>
      <c r="BD5" s="50"/>
      <c r="BE5" s="50"/>
      <c r="BF5" s="50"/>
    </row>
    <row r="6" spans="1:58" x14ac:dyDescent="0.25">
      <c r="B6" s="155" t="s">
        <v>75</v>
      </c>
      <c r="C6" s="133"/>
      <c r="D6" s="133"/>
      <c r="E6" s="134"/>
      <c r="F6" s="135"/>
      <c r="G6" s="134"/>
      <c r="H6" s="134"/>
      <c r="I6" s="135"/>
      <c r="J6" s="134"/>
      <c r="K6" s="134"/>
      <c r="L6" s="135"/>
      <c r="M6" s="134"/>
      <c r="N6" s="134"/>
      <c r="O6" s="135"/>
      <c r="P6" s="134"/>
      <c r="Q6" s="134"/>
      <c r="R6" s="135"/>
      <c r="S6" s="134"/>
      <c r="T6" s="134"/>
      <c r="U6" s="136"/>
      <c r="V6" s="123"/>
      <c r="W6" s="101"/>
      <c r="X6" s="137">
        <f>(U7/F7)/(U12/F12)</f>
        <v>0.49242703864340148</v>
      </c>
      <c r="AF6" s="46"/>
      <c r="AG6" s="42"/>
      <c r="AQ6" s="46"/>
      <c r="BD6" s="42"/>
    </row>
    <row r="7" spans="1:58" ht="14.25" x14ac:dyDescent="0.2">
      <c r="B7" s="156"/>
      <c r="C7" s="133" t="s">
        <v>65</v>
      </c>
      <c r="D7" s="133"/>
      <c r="E7" s="134"/>
      <c r="F7" s="187">
        <v>36149</v>
      </c>
      <c r="G7" s="134">
        <v>0.2043782827226315</v>
      </c>
      <c r="H7" s="134"/>
      <c r="I7" s="187">
        <v>6757</v>
      </c>
      <c r="J7" s="134">
        <v>0.14075617123216333</v>
      </c>
      <c r="K7" s="134"/>
      <c r="L7" s="187">
        <v>1626</v>
      </c>
      <c r="M7" s="134">
        <v>0.11607652769845803</v>
      </c>
      <c r="N7" s="134"/>
      <c r="O7" s="187">
        <v>1433</v>
      </c>
      <c r="P7" s="134">
        <v>0.12212374296914948</v>
      </c>
      <c r="Q7" s="134"/>
      <c r="R7" s="187">
        <v>870</v>
      </c>
      <c r="S7" s="134">
        <v>0.11344373451558222</v>
      </c>
      <c r="T7" s="134"/>
      <c r="U7" s="187">
        <v>762</v>
      </c>
      <c r="V7" s="134">
        <v>0.11229000884173299</v>
      </c>
      <c r="W7" s="101"/>
      <c r="X7" s="138"/>
      <c r="AF7" s="46"/>
      <c r="AG7" s="42"/>
      <c r="AQ7" s="46"/>
      <c r="BD7" s="42"/>
    </row>
    <row r="8" spans="1:58" ht="14.25" x14ac:dyDescent="0.2">
      <c r="B8" s="157"/>
      <c r="C8" s="139"/>
      <c r="D8" s="139" t="s">
        <v>61</v>
      </c>
      <c r="E8" s="140"/>
      <c r="F8" s="188">
        <v>11241</v>
      </c>
      <c r="G8" s="140">
        <v>6.3554075523115455E-2</v>
      </c>
      <c r="H8" s="140"/>
      <c r="I8" s="188">
        <v>2260</v>
      </c>
      <c r="J8" s="140">
        <v>4.7078429330278095E-2</v>
      </c>
      <c r="K8" s="140"/>
      <c r="L8" s="188">
        <v>502</v>
      </c>
      <c r="M8" s="140">
        <v>3.5836664762992576E-2</v>
      </c>
      <c r="N8" s="140"/>
      <c r="O8" s="188">
        <v>429</v>
      </c>
      <c r="P8" s="140">
        <v>3.6560422703255498E-2</v>
      </c>
      <c r="Q8" s="140"/>
      <c r="R8" s="188">
        <v>266</v>
      </c>
      <c r="S8" s="140">
        <v>3.4685095840396404E-2</v>
      </c>
      <c r="T8" s="140"/>
      <c r="U8" s="188">
        <v>233</v>
      </c>
      <c r="V8" s="140">
        <v>3.4335396404361923E-2</v>
      </c>
      <c r="W8" s="101"/>
      <c r="X8" s="138"/>
      <c r="AF8" s="46"/>
      <c r="AG8" s="42"/>
      <c r="AQ8" s="46"/>
      <c r="BD8" s="42"/>
    </row>
    <row r="9" spans="1:58" ht="14.25" x14ac:dyDescent="0.2">
      <c r="B9" s="157"/>
      <c r="C9" s="139"/>
      <c r="D9" s="139" t="s">
        <v>60</v>
      </c>
      <c r="E9" s="140"/>
      <c r="F9" s="188">
        <v>17023</v>
      </c>
      <c r="G9" s="140">
        <v>9.6244197814250906E-2</v>
      </c>
      <c r="H9" s="140"/>
      <c r="I9" s="188">
        <v>2783</v>
      </c>
      <c r="J9" s="140">
        <v>5.7973127799187583E-2</v>
      </c>
      <c r="K9" s="140"/>
      <c r="L9" s="188">
        <v>643</v>
      </c>
      <c r="M9" s="140">
        <v>4.5902341519131924E-2</v>
      </c>
      <c r="N9" s="140"/>
      <c r="O9" s="188">
        <v>585</v>
      </c>
      <c r="P9" s="140">
        <v>4.9855121868075676E-2</v>
      </c>
      <c r="Q9" s="140"/>
      <c r="R9" s="188">
        <v>350</v>
      </c>
      <c r="S9" s="140">
        <v>4.5638284000521577E-2</v>
      </c>
      <c r="T9" s="140"/>
      <c r="U9" s="188">
        <v>301</v>
      </c>
      <c r="V9" s="140">
        <v>4.4356027114647804E-2</v>
      </c>
      <c r="W9" s="101"/>
      <c r="X9" s="138"/>
      <c r="AF9" s="46"/>
      <c r="AG9" s="42"/>
      <c r="AQ9" s="46"/>
      <c r="BD9" s="42"/>
    </row>
    <row r="10" spans="1:58" ht="14.25" x14ac:dyDescent="0.2">
      <c r="B10" s="157"/>
      <c r="C10" s="139"/>
      <c r="D10" s="139" t="s">
        <v>62</v>
      </c>
      <c r="E10" s="140"/>
      <c r="F10" s="188">
        <v>5698</v>
      </c>
      <c r="G10" s="140">
        <v>3.2215205260271496E-2</v>
      </c>
      <c r="H10" s="140"/>
      <c r="I10" s="188">
        <v>1337</v>
      </c>
      <c r="J10" s="140">
        <v>2.7851265493177794E-2</v>
      </c>
      <c r="K10" s="140"/>
      <c r="L10" s="188">
        <v>396</v>
      </c>
      <c r="M10" s="140">
        <v>2.8269560251284982E-2</v>
      </c>
      <c r="N10" s="140"/>
      <c r="O10" s="188">
        <v>339</v>
      </c>
      <c r="P10" s="140">
        <v>2.8890403954320777E-2</v>
      </c>
      <c r="Q10" s="140"/>
      <c r="R10" s="188">
        <v>203</v>
      </c>
      <c r="S10" s="140">
        <v>2.6470204720302516E-2</v>
      </c>
      <c r="T10" s="140"/>
      <c r="U10" s="188">
        <v>182</v>
      </c>
      <c r="V10" s="140">
        <v>2.681992337164751E-2</v>
      </c>
      <c r="W10" s="101"/>
      <c r="X10" s="138"/>
      <c r="AF10" s="46"/>
      <c r="AG10" s="42"/>
      <c r="AQ10" s="46"/>
      <c r="BD10" s="42"/>
    </row>
    <row r="11" spans="1:58" ht="14.25" x14ac:dyDescent="0.2">
      <c r="B11" s="157"/>
      <c r="C11" s="139"/>
      <c r="D11" s="139" t="s">
        <v>63</v>
      </c>
      <c r="E11" s="140"/>
      <c r="F11" s="188">
        <v>2187</v>
      </c>
      <c r="G11" s="140">
        <v>1.2364804124993639E-2</v>
      </c>
      <c r="H11" s="140"/>
      <c r="I11" s="188">
        <v>377</v>
      </c>
      <c r="J11" s="140">
        <v>7.8533486095198422E-3</v>
      </c>
      <c r="K11" s="140"/>
      <c r="L11" s="188">
        <v>85</v>
      </c>
      <c r="M11" s="140">
        <v>6.0679611650485436E-3</v>
      </c>
      <c r="N11" s="140"/>
      <c r="O11" s="188">
        <v>80</v>
      </c>
      <c r="P11" s="140">
        <v>6.8177944434975289E-3</v>
      </c>
      <c r="Q11" s="140"/>
      <c r="R11" s="188">
        <v>51</v>
      </c>
      <c r="S11" s="140">
        <v>6.6501499543617157E-3</v>
      </c>
      <c r="T11" s="140"/>
      <c r="U11" s="188">
        <v>46</v>
      </c>
      <c r="V11" s="140">
        <v>6.7786619510757443E-3</v>
      </c>
      <c r="W11" s="101"/>
      <c r="X11" s="138"/>
      <c r="AF11" s="46"/>
      <c r="AG11" s="42"/>
      <c r="AQ11" s="46"/>
      <c r="BD11" s="42"/>
    </row>
    <row r="12" spans="1:58" ht="14.25" x14ac:dyDescent="0.2">
      <c r="B12" s="156"/>
      <c r="C12" s="133" t="s">
        <v>59</v>
      </c>
      <c r="D12" s="133"/>
      <c r="E12" s="134"/>
      <c r="F12" s="187">
        <v>140724</v>
      </c>
      <c r="G12" s="134">
        <v>0.79562171727736852</v>
      </c>
      <c r="H12" s="134"/>
      <c r="I12" s="187">
        <v>41248</v>
      </c>
      <c r="J12" s="134">
        <v>0.85924382876783667</v>
      </c>
      <c r="K12" s="134"/>
      <c r="L12" s="187">
        <v>12382</v>
      </c>
      <c r="M12" s="134">
        <v>0.883923472301542</v>
      </c>
      <c r="N12" s="134"/>
      <c r="O12" s="187">
        <v>10301</v>
      </c>
      <c r="P12" s="134">
        <v>0.87787625703085048</v>
      </c>
      <c r="Q12" s="134"/>
      <c r="R12" s="187">
        <v>6799</v>
      </c>
      <c r="S12" s="134">
        <v>0.88655626548441779</v>
      </c>
      <c r="T12" s="134"/>
      <c r="U12" s="187">
        <v>6024</v>
      </c>
      <c r="V12" s="134">
        <v>0.88770999115826699</v>
      </c>
      <c r="W12" s="101"/>
      <c r="X12" s="138"/>
      <c r="AF12" s="46"/>
      <c r="AG12" s="42"/>
      <c r="AQ12" s="46"/>
      <c r="BD12" s="42"/>
    </row>
    <row r="13" spans="1:58" ht="14.25" x14ac:dyDescent="0.2">
      <c r="B13" s="156"/>
      <c r="C13" s="133" t="s">
        <v>66</v>
      </c>
      <c r="D13" s="133"/>
      <c r="E13" s="134"/>
      <c r="F13" s="187">
        <v>1318</v>
      </c>
      <c r="G13" s="134"/>
      <c r="H13" s="134"/>
      <c r="I13" s="187">
        <v>316</v>
      </c>
      <c r="J13" s="134"/>
      <c r="K13" s="134"/>
      <c r="L13" s="187">
        <v>79</v>
      </c>
      <c r="M13" s="134"/>
      <c r="N13" s="134"/>
      <c r="O13" s="187">
        <v>74</v>
      </c>
      <c r="P13" s="134"/>
      <c r="Q13" s="134"/>
      <c r="R13" s="187">
        <v>46</v>
      </c>
      <c r="S13" s="134"/>
      <c r="T13" s="134"/>
      <c r="U13" s="187">
        <v>39</v>
      </c>
      <c r="V13" s="134"/>
      <c r="W13" s="101"/>
      <c r="X13" s="138"/>
      <c r="AF13" s="46"/>
      <c r="AG13" s="42"/>
      <c r="AQ13" s="46"/>
      <c r="BD13" s="42"/>
    </row>
    <row r="14" spans="1:58" ht="14.25" x14ac:dyDescent="0.2">
      <c r="B14" s="156"/>
      <c r="C14" s="133" t="s">
        <v>71</v>
      </c>
      <c r="D14" s="133"/>
      <c r="E14" s="134"/>
      <c r="F14" s="187">
        <v>178191</v>
      </c>
      <c r="G14" s="134"/>
      <c r="H14" s="134"/>
      <c r="I14" s="187">
        <v>48321</v>
      </c>
      <c r="J14" s="134"/>
      <c r="K14" s="134"/>
      <c r="L14" s="187">
        <v>14087</v>
      </c>
      <c r="M14" s="134"/>
      <c r="N14" s="134"/>
      <c r="O14" s="187">
        <v>11808</v>
      </c>
      <c r="P14" s="134"/>
      <c r="Q14" s="134"/>
      <c r="R14" s="187">
        <v>7715</v>
      </c>
      <c r="S14" s="134"/>
      <c r="T14" s="134"/>
      <c r="U14" s="187">
        <v>6825</v>
      </c>
      <c r="V14" s="134"/>
      <c r="W14" s="101"/>
      <c r="X14" s="138"/>
      <c r="AF14" s="46"/>
      <c r="AG14" s="42"/>
      <c r="AQ14" s="46"/>
      <c r="BD14" s="42"/>
    </row>
    <row r="15" spans="1:58" s="44" customFormat="1" ht="16.5" x14ac:dyDescent="0.2">
      <c r="B15" s="158"/>
      <c r="C15" s="152" t="s">
        <v>113</v>
      </c>
      <c r="D15" s="152"/>
      <c r="E15" s="134"/>
      <c r="F15" s="134">
        <v>0.99260344237363296</v>
      </c>
      <c r="G15" s="134"/>
      <c r="H15" s="134"/>
      <c r="I15" s="134">
        <v>0.99346040024006099</v>
      </c>
      <c r="J15" s="134"/>
      <c r="K15" s="134"/>
      <c r="L15" s="134">
        <v>0.99439199261730704</v>
      </c>
      <c r="M15" s="134"/>
      <c r="N15" s="134"/>
      <c r="O15" s="134">
        <v>0.99373306233062297</v>
      </c>
      <c r="P15" s="134"/>
      <c r="Q15" s="134"/>
      <c r="R15" s="134">
        <v>0.99403758911211904</v>
      </c>
      <c r="S15" s="134"/>
      <c r="T15" s="134"/>
      <c r="U15" s="134">
        <v>0.994285714285714</v>
      </c>
      <c r="V15" s="134"/>
      <c r="W15" s="122"/>
      <c r="X15" s="153"/>
      <c r="AF15" s="43"/>
      <c r="AQ15" s="43"/>
      <c r="AR15" s="43"/>
      <c r="AS15" s="43"/>
      <c r="AT15" s="43"/>
      <c r="AU15" s="43"/>
      <c r="AV15" s="43"/>
      <c r="AW15" s="43"/>
      <c r="AX15" s="43"/>
      <c r="AY15" s="43"/>
      <c r="AZ15" s="43"/>
      <c r="BA15" s="43"/>
      <c r="BB15" s="43"/>
      <c r="BC15" s="43"/>
    </row>
    <row r="16" spans="1:58" thickBot="1" x14ac:dyDescent="0.25">
      <c r="B16" s="109"/>
      <c r="C16" s="110"/>
      <c r="D16" s="159"/>
      <c r="E16" s="160"/>
      <c r="F16" s="161"/>
      <c r="G16" s="160"/>
      <c r="H16" s="160"/>
      <c r="I16" s="161"/>
      <c r="J16" s="160"/>
      <c r="K16" s="160"/>
      <c r="L16" s="161"/>
      <c r="M16" s="160"/>
      <c r="N16" s="160"/>
      <c r="O16" s="161"/>
      <c r="P16" s="160"/>
      <c r="Q16" s="160"/>
      <c r="R16" s="114"/>
      <c r="S16" s="160"/>
      <c r="T16" s="160"/>
      <c r="U16" s="114"/>
      <c r="V16" s="114"/>
      <c r="W16" s="115"/>
      <c r="X16" s="162"/>
      <c r="AF16" s="46"/>
      <c r="AG16" s="42"/>
      <c r="AQ16" s="46"/>
      <c r="BD16" s="42"/>
    </row>
    <row r="17" spans="1:58" ht="12.75" x14ac:dyDescent="0.2">
      <c r="X17" s="195" t="s">
        <v>116</v>
      </c>
    </row>
    <row r="18" spans="1:58" ht="14.25" x14ac:dyDescent="0.2">
      <c r="D18" s="36"/>
      <c r="E18" s="39"/>
      <c r="F18" s="37"/>
      <c r="G18" s="39"/>
      <c r="H18" s="39"/>
      <c r="I18" s="37"/>
      <c r="J18" s="39"/>
      <c r="K18" s="39"/>
      <c r="L18" s="37"/>
      <c r="M18" s="39"/>
      <c r="N18" s="39"/>
      <c r="O18" s="37"/>
      <c r="P18" s="39"/>
      <c r="Q18" s="39"/>
      <c r="R18" s="37"/>
      <c r="S18" s="39"/>
      <c r="T18" s="39"/>
      <c r="V18" s="37"/>
      <c r="W18" s="38"/>
      <c r="X18" s="163"/>
      <c r="Y18" s="37"/>
      <c r="Z18" s="37"/>
      <c r="AA18" s="37"/>
      <c r="AB18" s="37"/>
      <c r="AC18" s="37"/>
      <c r="AD18" s="37"/>
      <c r="AE18" s="37"/>
      <c r="AF18" s="37"/>
      <c r="AH18" s="210"/>
      <c r="AI18" s="210"/>
      <c r="AJ18" s="210"/>
      <c r="AK18" s="210"/>
      <c r="AL18" s="210"/>
      <c r="AM18" s="210"/>
      <c r="AN18" s="210"/>
      <c r="AO18" s="210"/>
      <c r="AP18" s="210"/>
    </row>
    <row r="19" spans="1:58" ht="18" thickBot="1" x14ac:dyDescent="0.3">
      <c r="A19" s="40" t="s">
        <v>90</v>
      </c>
      <c r="C19" s="41"/>
      <c r="D19" s="42"/>
      <c r="E19" s="122"/>
      <c r="F19" s="42"/>
      <c r="G19" s="44"/>
      <c r="H19" s="122"/>
      <c r="J19" s="44"/>
      <c r="K19" s="122"/>
      <c r="M19" s="44"/>
      <c r="N19" s="122"/>
      <c r="P19" s="44"/>
      <c r="Q19" s="122"/>
      <c r="S19" s="44"/>
      <c r="T19" s="122"/>
      <c r="X19" s="154"/>
    </row>
    <row r="20" spans="1:58" ht="60" customHeight="1" x14ac:dyDescent="0.2">
      <c r="B20" s="116"/>
      <c r="C20" s="117"/>
      <c r="D20" s="144"/>
      <c r="E20" s="145"/>
      <c r="F20" s="209" t="s">
        <v>68</v>
      </c>
      <c r="G20" s="209"/>
      <c r="H20" s="145"/>
      <c r="I20" s="209" t="s">
        <v>114</v>
      </c>
      <c r="J20" s="209"/>
      <c r="K20" s="146"/>
      <c r="L20" s="209" t="s">
        <v>115</v>
      </c>
      <c r="M20" s="209"/>
      <c r="N20" s="145"/>
      <c r="O20" s="209" t="s">
        <v>69</v>
      </c>
      <c r="P20" s="209"/>
      <c r="Q20" s="145"/>
      <c r="R20" s="209" t="s">
        <v>74</v>
      </c>
      <c r="S20" s="209"/>
      <c r="T20" s="145"/>
      <c r="U20" s="209" t="s">
        <v>70</v>
      </c>
      <c r="V20" s="209"/>
      <c r="W20" s="145"/>
      <c r="X20" s="204" t="s">
        <v>111</v>
      </c>
      <c r="Z20" s="45"/>
      <c r="AG20" s="42"/>
      <c r="AI20" s="46"/>
      <c r="AR20" s="42"/>
      <c r="AS20" s="42"/>
      <c r="BE20" s="46"/>
      <c r="BF20" s="46"/>
    </row>
    <row r="21" spans="1:58" ht="16.5" x14ac:dyDescent="0.2">
      <c r="B21" s="118"/>
      <c r="C21" s="119"/>
      <c r="D21" s="147"/>
      <c r="E21" s="148"/>
      <c r="F21" s="149" t="s">
        <v>67</v>
      </c>
      <c r="G21" s="150" t="s">
        <v>112</v>
      </c>
      <c r="H21" s="151"/>
      <c r="I21" s="149" t="s">
        <v>67</v>
      </c>
      <c r="J21" s="150" t="s">
        <v>112</v>
      </c>
      <c r="K21" s="151"/>
      <c r="L21" s="149" t="s">
        <v>67</v>
      </c>
      <c r="M21" s="150" t="s">
        <v>112</v>
      </c>
      <c r="N21" s="151"/>
      <c r="O21" s="149" t="s">
        <v>67</v>
      </c>
      <c r="P21" s="150" t="s">
        <v>112</v>
      </c>
      <c r="Q21" s="151"/>
      <c r="R21" s="149" t="s">
        <v>67</v>
      </c>
      <c r="S21" s="150" t="s">
        <v>112</v>
      </c>
      <c r="T21" s="148"/>
      <c r="U21" s="149" t="s">
        <v>67</v>
      </c>
      <c r="V21" s="150" t="s">
        <v>112</v>
      </c>
      <c r="W21" s="148"/>
      <c r="X21" s="205"/>
    </row>
    <row r="22" spans="1:58" x14ac:dyDescent="0.25">
      <c r="B22" s="155" t="s">
        <v>75</v>
      </c>
      <c r="C22" s="133"/>
      <c r="D22" s="133"/>
      <c r="E22" s="134"/>
      <c r="F22" s="135"/>
      <c r="G22" s="134"/>
      <c r="H22" s="134"/>
      <c r="I22" s="135"/>
      <c r="J22" s="134"/>
      <c r="K22" s="134"/>
      <c r="L22" s="135"/>
      <c r="M22" s="134"/>
      <c r="N22" s="134"/>
      <c r="O22" s="135"/>
      <c r="P22" s="134"/>
      <c r="Q22" s="134"/>
      <c r="R22" s="135"/>
      <c r="S22" s="134"/>
      <c r="T22" s="134"/>
      <c r="U22" s="136"/>
      <c r="V22" s="123"/>
      <c r="W22" s="101"/>
      <c r="X22" s="137">
        <f>(U23/F23)/(U28/F28)</f>
        <v>0.48963967988332646</v>
      </c>
    </row>
    <row r="23" spans="1:58" ht="14.25" x14ac:dyDescent="0.2">
      <c r="B23" s="156"/>
      <c r="C23" s="133" t="s">
        <v>65</v>
      </c>
      <c r="D23" s="133"/>
      <c r="E23" s="134"/>
      <c r="F23" s="187">
        <v>31833</v>
      </c>
      <c r="G23" s="134">
        <v>0.19543715964415739</v>
      </c>
      <c r="H23" s="134"/>
      <c r="I23" s="187">
        <v>5890</v>
      </c>
      <c r="J23" s="134">
        <v>0.13358129408296102</v>
      </c>
      <c r="K23" s="134"/>
      <c r="L23" s="187">
        <v>1469</v>
      </c>
      <c r="M23" s="134">
        <v>0.11229169851704632</v>
      </c>
      <c r="N23" s="134"/>
      <c r="O23" s="187">
        <v>1294</v>
      </c>
      <c r="P23" s="134">
        <v>0.11823830409356725</v>
      </c>
      <c r="Q23" s="134"/>
      <c r="R23" s="185">
        <v>775</v>
      </c>
      <c r="S23" s="134">
        <v>0.10807418770046019</v>
      </c>
      <c r="T23" s="134"/>
      <c r="U23" s="185">
        <v>677</v>
      </c>
      <c r="V23" s="134">
        <v>0.10629612184016329</v>
      </c>
      <c r="W23" s="101"/>
      <c r="X23" s="138"/>
    </row>
    <row r="24" spans="1:58" ht="14.25" x14ac:dyDescent="0.2">
      <c r="B24" s="157"/>
      <c r="C24" s="139"/>
      <c r="D24" s="139" t="s">
        <v>61</v>
      </c>
      <c r="E24" s="140"/>
      <c r="F24" s="188">
        <v>9535</v>
      </c>
      <c r="G24" s="140">
        <v>5.8539670065876313E-2</v>
      </c>
      <c r="H24" s="140"/>
      <c r="I24" s="188">
        <v>1905</v>
      </c>
      <c r="J24" s="140">
        <v>4.3204136711042569E-2</v>
      </c>
      <c r="K24" s="140"/>
      <c r="L24" s="188">
        <v>445</v>
      </c>
      <c r="M24" s="140">
        <v>3.4016205473169241E-2</v>
      </c>
      <c r="N24" s="140"/>
      <c r="O24" s="188">
        <v>379</v>
      </c>
      <c r="P24" s="140">
        <v>3.4630847953216373E-2</v>
      </c>
      <c r="Q24" s="140"/>
      <c r="R24" s="186">
        <v>229</v>
      </c>
      <c r="S24" s="140">
        <v>3.19341793334263E-2</v>
      </c>
      <c r="T24" s="140"/>
      <c r="U24" s="186">
        <v>200</v>
      </c>
      <c r="V24" s="140">
        <v>3.1402103940964043E-2</v>
      </c>
      <c r="W24" s="101"/>
      <c r="X24" s="138"/>
    </row>
    <row r="25" spans="1:58" ht="14.25" x14ac:dyDescent="0.2">
      <c r="B25" s="157"/>
      <c r="C25" s="139"/>
      <c r="D25" s="139" t="s">
        <v>60</v>
      </c>
      <c r="E25" s="140"/>
      <c r="F25" s="188">
        <v>15250</v>
      </c>
      <c r="G25" s="140">
        <v>9.3626635396393681E-2</v>
      </c>
      <c r="H25" s="140"/>
      <c r="I25" s="188">
        <v>2471</v>
      </c>
      <c r="J25" s="140">
        <v>5.6040641371646292E-2</v>
      </c>
      <c r="K25" s="140"/>
      <c r="L25" s="188">
        <v>591</v>
      </c>
      <c r="M25" s="140">
        <v>4.5176578504815774E-2</v>
      </c>
      <c r="N25" s="140"/>
      <c r="O25" s="188">
        <v>542</v>
      </c>
      <c r="P25" s="140">
        <v>4.952485380116959E-2</v>
      </c>
      <c r="Q25" s="140"/>
      <c r="R25" s="186">
        <v>320</v>
      </c>
      <c r="S25" s="140">
        <v>4.462418072793195E-2</v>
      </c>
      <c r="T25" s="140"/>
      <c r="U25" s="186">
        <v>276</v>
      </c>
      <c r="V25" s="140">
        <v>4.333490343853038E-2</v>
      </c>
      <c r="W25" s="101"/>
      <c r="X25" s="138"/>
    </row>
    <row r="26" spans="1:58" ht="14.25" x14ac:dyDescent="0.2">
      <c r="B26" s="157"/>
      <c r="C26" s="139"/>
      <c r="D26" s="139" t="s">
        <v>62</v>
      </c>
      <c r="E26" s="140"/>
      <c r="F26" s="188">
        <v>5146</v>
      </c>
      <c r="G26" s="140">
        <v>3.1593617426219141E-2</v>
      </c>
      <c r="H26" s="140"/>
      <c r="I26" s="188">
        <v>1203</v>
      </c>
      <c r="J26" s="140">
        <v>2.7283242237996962E-2</v>
      </c>
      <c r="K26" s="140"/>
      <c r="L26" s="188">
        <v>364</v>
      </c>
      <c r="M26" s="140">
        <v>2.7824491667940682E-2</v>
      </c>
      <c r="N26" s="140"/>
      <c r="O26" s="188">
        <v>309</v>
      </c>
      <c r="P26" s="140">
        <v>2.8234649122807019E-2</v>
      </c>
      <c r="Q26" s="140"/>
      <c r="R26" s="186">
        <v>188</v>
      </c>
      <c r="S26" s="140">
        <v>2.6216706177660018E-2</v>
      </c>
      <c r="T26" s="140"/>
      <c r="U26" s="186">
        <v>168</v>
      </c>
      <c r="V26" s="140">
        <v>2.6377767310409798E-2</v>
      </c>
      <c r="W26" s="101"/>
      <c r="X26" s="138"/>
    </row>
    <row r="27" spans="1:58" ht="14.25" x14ac:dyDescent="0.2">
      <c r="B27" s="157"/>
      <c r="C27" s="139"/>
      <c r="D27" s="139" t="s">
        <v>63</v>
      </c>
      <c r="E27" s="140"/>
      <c r="F27" s="188">
        <v>1902</v>
      </c>
      <c r="G27" s="140">
        <v>1.1677236755668249E-2</v>
      </c>
      <c r="H27" s="140"/>
      <c r="I27" s="188">
        <v>311</v>
      </c>
      <c r="J27" s="140">
        <v>7.0532737622751914E-3</v>
      </c>
      <c r="K27" s="140"/>
      <c r="L27" s="188">
        <v>69</v>
      </c>
      <c r="M27" s="140">
        <v>5.2744228711206235E-3</v>
      </c>
      <c r="N27" s="140"/>
      <c r="O27" s="188">
        <v>64</v>
      </c>
      <c r="P27" s="140">
        <v>5.8479532163742687E-3</v>
      </c>
      <c r="Q27" s="140"/>
      <c r="R27" s="186">
        <v>38</v>
      </c>
      <c r="S27" s="140">
        <v>5.2991214614419189E-3</v>
      </c>
      <c r="T27" s="140"/>
      <c r="U27" s="186">
        <v>33</v>
      </c>
      <c r="V27" s="140">
        <v>5.1813471502590676E-3</v>
      </c>
      <c r="W27" s="101"/>
      <c r="X27" s="138"/>
    </row>
    <row r="28" spans="1:58" ht="14.25" x14ac:dyDescent="0.2">
      <c r="B28" s="156"/>
      <c r="C28" s="133" t="s">
        <v>59</v>
      </c>
      <c r="D28" s="133"/>
      <c r="E28" s="134"/>
      <c r="F28" s="187">
        <v>131048</v>
      </c>
      <c r="G28" s="134">
        <v>0.80456284035584258</v>
      </c>
      <c r="H28" s="134"/>
      <c r="I28" s="187">
        <v>38203</v>
      </c>
      <c r="J28" s="134">
        <v>0.86641870591703896</v>
      </c>
      <c r="K28" s="134"/>
      <c r="L28" s="187">
        <v>11613</v>
      </c>
      <c r="M28" s="134">
        <v>0.88770830148295365</v>
      </c>
      <c r="N28" s="134"/>
      <c r="O28" s="187">
        <v>9650</v>
      </c>
      <c r="P28" s="134">
        <v>0.88176169590643272</v>
      </c>
      <c r="Q28" s="134"/>
      <c r="R28" s="185">
        <v>6396</v>
      </c>
      <c r="S28" s="134">
        <v>0.89192581229953982</v>
      </c>
      <c r="T28" s="134"/>
      <c r="U28" s="185">
        <v>5692</v>
      </c>
      <c r="V28" s="134">
        <v>0.89370387815983676</v>
      </c>
      <c r="W28" s="101"/>
      <c r="X28" s="138"/>
    </row>
    <row r="29" spans="1:58" ht="14.25" x14ac:dyDescent="0.2">
      <c r="B29" s="156"/>
      <c r="C29" s="133" t="s">
        <v>66</v>
      </c>
      <c r="D29" s="133"/>
      <c r="E29" s="134"/>
      <c r="F29" s="187">
        <v>1186</v>
      </c>
      <c r="G29" s="134"/>
      <c r="H29" s="134"/>
      <c r="I29" s="187">
        <v>279</v>
      </c>
      <c r="J29" s="134"/>
      <c r="K29" s="134"/>
      <c r="L29" s="187">
        <v>72</v>
      </c>
      <c r="M29" s="134"/>
      <c r="N29" s="134"/>
      <c r="O29" s="187">
        <v>68</v>
      </c>
      <c r="P29" s="134"/>
      <c r="Q29" s="134"/>
      <c r="R29" s="185">
        <v>42</v>
      </c>
      <c r="S29" s="134"/>
      <c r="T29" s="134"/>
      <c r="U29" s="185">
        <v>35</v>
      </c>
      <c r="V29" s="134"/>
      <c r="W29" s="101"/>
      <c r="X29" s="138"/>
    </row>
    <row r="30" spans="1:58" ht="14.25" x14ac:dyDescent="0.2">
      <c r="B30" s="156"/>
      <c r="C30" s="133" t="s">
        <v>71</v>
      </c>
      <c r="D30" s="133"/>
      <c r="E30" s="134"/>
      <c r="F30" s="187">
        <v>164067</v>
      </c>
      <c r="G30" s="134"/>
      <c r="H30" s="134"/>
      <c r="I30" s="187">
        <v>44372</v>
      </c>
      <c r="J30" s="134"/>
      <c r="K30" s="134"/>
      <c r="L30" s="187">
        <v>13154</v>
      </c>
      <c r="M30" s="134"/>
      <c r="N30" s="134"/>
      <c r="O30" s="187">
        <v>11012</v>
      </c>
      <c r="P30" s="134"/>
      <c r="Q30" s="134"/>
      <c r="R30" s="185">
        <v>7213</v>
      </c>
      <c r="S30" s="134"/>
      <c r="T30" s="134"/>
      <c r="U30" s="185">
        <v>6404</v>
      </c>
      <c r="V30" s="134"/>
      <c r="W30" s="101"/>
      <c r="X30" s="138"/>
    </row>
    <row r="31" spans="1:58" ht="16.5" x14ac:dyDescent="0.2">
      <c r="B31" s="158"/>
      <c r="C31" s="152" t="s">
        <v>113</v>
      </c>
      <c r="D31" s="152"/>
      <c r="E31" s="134"/>
      <c r="F31" s="134">
        <v>0.99277124589344601</v>
      </c>
      <c r="G31" s="134"/>
      <c r="H31" s="134"/>
      <c r="I31" s="134">
        <v>0.99371225096908</v>
      </c>
      <c r="J31" s="134"/>
      <c r="K31" s="134"/>
      <c r="L31" s="134">
        <v>0.99452637980842296</v>
      </c>
      <c r="M31" s="134"/>
      <c r="N31" s="134"/>
      <c r="O31" s="134">
        <v>0.99382491827097696</v>
      </c>
      <c r="P31" s="134"/>
      <c r="Q31" s="134"/>
      <c r="R31" s="134">
        <v>0.99417718009150102</v>
      </c>
      <c r="S31" s="134"/>
      <c r="T31" s="134"/>
      <c r="U31" s="134">
        <v>0.99453466583385397</v>
      </c>
      <c r="V31" s="134"/>
      <c r="W31" s="122"/>
      <c r="X31" s="153"/>
    </row>
    <row r="32" spans="1:58" thickBot="1" x14ac:dyDescent="0.25">
      <c r="B32" s="109"/>
      <c r="C32" s="110"/>
      <c r="D32" s="159"/>
      <c r="E32" s="160"/>
      <c r="F32" s="161"/>
      <c r="G32" s="160"/>
      <c r="H32" s="160"/>
      <c r="I32" s="161"/>
      <c r="J32" s="160"/>
      <c r="K32" s="160"/>
      <c r="L32" s="161"/>
      <c r="M32" s="160"/>
      <c r="N32" s="160"/>
      <c r="O32" s="161"/>
      <c r="P32" s="160"/>
      <c r="Q32" s="160"/>
      <c r="R32" s="114"/>
      <c r="S32" s="160"/>
      <c r="T32" s="160"/>
      <c r="U32" s="114"/>
      <c r="V32" s="114"/>
      <c r="W32" s="115"/>
      <c r="X32" s="162"/>
    </row>
    <row r="33" spans="1:58" ht="12.75" x14ac:dyDescent="0.2">
      <c r="X33" s="195" t="s">
        <v>116</v>
      </c>
    </row>
    <row r="34" spans="1:58" x14ac:dyDescent="0.2">
      <c r="D34" s="36"/>
      <c r="E34" s="39"/>
      <c r="F34" s="37"/>
      <c r="G34" s="39"/>
      <c r="H34" s="39"/>
      <c r="I34" s="37"/>
      <c r="J34" s="39"/>
      <c r="K34" s="39"/>
      <c r="L34" s="37"/>
      <c r="M34" s="39"/>
      <c r="N34" s="39"/>
      <c r="O34" s="37"/>
      <c r="P34" s="39"/>
      <c r="Q34" s="39"/>
      <c r="R34" s="37"/>
      <c r="S34" s="39"/>
      <c r="T34" s="39"/>
      <c r="V34" s="37"/>
      <c r="W34" s="38"/>
      <c r="X34" s="131"/>
    </row>
    <row r="35" spans="1:58" ht="18" thickBot="1" x14ac:dyDescent="0.3">
      <c r="A35" s="40" t="s">
        <v>110</v>
      </c>
      <c r="B35" s="40"/>
      <c r="C35" s="41"/>
      <c r="D35" s="42"/>
      <c r="E35" s="43"/>
      <c r="F35" s="42"/>
      <c r="G35" s="44"/>
      <c r="H35" s="43"/>
      <c r="J35" s="44"/>
      <c r="K35" s="43"/>
      <c r="M35" s="44"/>
      <c r="N35" s="43"/>
      <c r="P35" s="44"/>
      <c r="Q35" s="43"/>
      <c r="S35" s="44"/>
      <c r="T35" s="43"/>
    </row>
    <row r="36" spans="1:58" ht="60" customHeight="1" x14ac:dyDescent="0.2">
      <c r="B36" s="116"/>
      <c r="C36" s="117"/>
      <c r="D36" s="144"/>
      <c r="E36" s="145"/>
      <c r="F36" s="209" t="s">
        <v>68</v>
      </c>
      <c r="G36" s="209"/>
      <c r="H36" s="145"/>
      <c r="I36" s="209" t="s">
        <v>114</v>
      </c>
      <c r="J36" s="209"/>
      <c r="K36" s="146"/>
      <c r="L36" s="209" t="s">
        <v>115</v>
      </c>
      <c r="M36" s="209"/>
      <c r="N36" s="145"/>
      <c r="O36" s="209" t="s">
        <v>69</v>
      </c>
      <c r="P36" s="209"/>
      <c r="Q36" s="145"/>
      <c r="R36" s="209" t="s">
        <v>74</v>
      </c>
      <c r="S36" s="209"/>
      <c r="T36" s="145"/>
      <c r="U36" s="209" t="s">
        <v>70</v>
      </c>
      <c r="V36" s="209"/>
      <c r="W36" s="145"/>
      <c r="X36" s="204" t="s">
        <v>111</v>
      </c>
      <c r="Z36" s="45"/>
      <c r="AG36" s="42"/>
      <c r="AI36" s="46"/>
      <c r="AR36" s="42"/>
      <c r="AS36" s="42"/>
      <c r="BE36" s="46"/>
      <c r="BF36" s="46"/>
    </row>
    <row r="37" spans="1:58" ht="16.5" x14ac:dyDescent="0.2">
      <c r="B37" s="118"/>
      <c r="C37" s="119"/>
      <c r="D37" s="147"/>
      <c r="E37" s="148"/>
      <c r="F37" s="149" t="s">
        <v>67</v>
      </c>
      <c r="G37" s="150" t="s">
        <v>112</v>
      </c>
      <c r="H37" s="151"/>
      <c r="I37" s="149" t="s">
        <v>67</v>
      </c>
      <c r="J37" s="150" t="s">
        <v>112</v>
      </c>
      <c r="K37" s="151"/>
      <c r="L37" s="149" t="s">
        <v>67</v>
      </c>
      <c r="M37" s="150" t="s">
        <v>112</v>
      </c>
      <c r="N37" s="151"/>
      <c r="O37" s="149" t="s">
        <v>67</v>
      </c>
      <c r="P37" s="150" t="s">
        <v>112</v>
      </c>
      <c r="Q37" s="151"/>
      <c r="R37" s="149" t="s">
        <v>67</v>
      </c>
      <c r="S37" s="150" t="s">
        <v>112</v>
      </c>
      <c r="T37" s="148"/>
      <c r="U37" s="149" t="s">
        <v>67</v>
      </c>
      <c r="V37" s="150" t="s">
        <v>112</v>
      </c>
      <c r="W37" s="148"/>
      <c r="X37" s="205"/>
    </row>
    <row r="38" spans="1:58" x14ac:dyDescent="0.25">
      <c r="B38" s="99" t="s">
        <v>75</v>
      </c>
      <c r="C38" s="100"/>
      <c r="D38" s="133"/>
      <c r="E38" s="134"/>
      <c r="F38" s="135"/>
      <c r="G38" s="134"/>
      <c r="H38" s="134"/>
      <c r="I38" s="135"/>
      <c r="J38" s="134"/>
      <c r="K38" s="134"/>
      <c r="L38" s="135"/>
      <c r="M38" s="134"/>
      <c r="N38" s="134"/>
      <c r="O38" s="135"/>
      <c r="P38" s="134"/>
      <c r="Q38" s="134"/>
      <c r="R38" s="135"/>
      <c r="S38" s="134"/>
      <c r="T38" s="134"/>
      <c r="U38" s="136"/>
      <c r="V38" s="123"/>
      <c r="W38" s="101"/>
      <c r="X38" s="137">
        <f>(U39/F39)/(U44/F44)</f>
        <v>0.57397802516832863</v>
      </c>
    </row>
    <row r="39" spans="1:58" x14ac:dyDescent="0.25">
      <c r="B39" s="102"/>
      <c r="C39" s="103" t="s">
        <v>65</v>
      </c>
      <c r="D39" s="133"/>
      <c r="E39" s="134"/>
      <c r="F39" s="183">
        <v>4316</v>
      </c>
      <c r="G39" s="134">
        <v>0.30846197827329902</v>
      </c>
      <c r="H39" s="134"/>
      <c r="I39" s="183">
        <v>867</v>
      </c>
      <c r="J39" s="134">
        <v>0.22162576687116564</v>
      </c>
      <c r="K39" s="134"/>
      <c r="L39" s="183">
        <v>157</v>
      </c>
      <c r="M39" s="134">
        <v>0.16954643628509719</v>
      </c>
      <c r="N39" s="134"/>
      <c r="O39" s="183">
        <v>139</v>
      </c>
      <c r="P39" s="134">
        <v>0.17594936708860759</v>
      </c>
      <c r="Q39" s="134"/>
      <c r="R39" s="183">
        <v>95</v>
      </c>
      <c r="S39" s="134">
        <v>0.19076305220883535</v>
      </c>
      <c r="T39" s="134"/>
      <c r="U39" s="183">
        <v>85</v>
      </c>
      <c r="V39" s="134">
        <v>0.2038369304556355</v>
      </c>
      <c r="W39" s="101"/>
      <c r="X39" s="138"/>
    </row>
    <row r="40" spans="1:58" x14ac:dyDescent="0.25">
      <c r="B40" s="104"/>
      <c r="C40" s="105"/>
      <c r="D40" s="139" t="s">
        <v>61</v>
      </c>
      <c r="E40" s="140"/>
      <c r="F40" s="184">
        <v>1706</v>
      </c>
      <c r="G40" s="140">
        <v>0.12192681532304174</v>
      </c>
      <c r="H40" s="140"/>
      <c r="I40" s="184">
        <v>355</v>
      </c>
      <c r="J40" s="140">
        <v>9.0746421267893659E-2</v>
      </c>
      <c r="K40" s="140"/>
      <c r="L40" s="184">
        <v>57</v>
      </c>
      <c r="M40" s="140">
        <v>6.1555075593952485E-2</v>
      </c>
      <c r="N40" s="140"/>
      <c r="O40" s="184">
        <v>50</v>
      </c>
      <c r="P40" s="140">
        <v>6.3291139240506333E-2</v>
      </c>
      <c r="Q40" s="140"/>
      <c r="R40" s="184">
        <v>37</v>
      </c>
      <c r="S40" s="140">
        <v>7.4297188755020074E-2</v>
      </c>
      <c r="T40" s="140"/>
      <c r="U40" s="184">
        <v>33</v>
      </c>
      <c r="V40" s="140">
        <v>7.9136690647482008E-2</v>
      </c>
      <c r="W40" s="101"/>
      <c r="X40" s="138"/>
    </row>
    <row r="41" spans="1:58" x14ac:dyDescent="0.25">
      <c r="B41" s="104"/>
      <c r="C41" s="105"/>
      <c r="D41" s="139" t="s">
        <v>60</v>
      </c>
      <c r="E41" s="140"/>
      <c r="F41" s="184">
        <v>1773</v>
      </c>
      <c r="G41" s="140">
        <v>0.12671526586620926</v>
      </c>
      <c r="H41" s="140"/>
      <c r="I41" s="184">
        <v>312</v>
      </c>
      <c r="J41" s="140">
        <v>7.9754601226993863E-2</v>
      </c>
      <c r="K41" s="140"/>
      <c r="L41" s="184">
        <v>52</v>
      </c>
      <c r="M41" s="140">
        <v>5.6155507559395246E-2</v>
      </c>
      <c r="N41" s="140"/>
      <c r="O41" s="184">
        <v>43</v>
      </c>
      <c r="P41" s="140">
        <v>5.4430379746835442E-2</v>
      </c>
      <c r="Q41" s="140"/>
      <c r="R41" s="184">
        <v>30</v>
      </c>
      <c r="S41" s="140">
        <v>6.0240963855421686E-2</v>
      </c>
      <c r="T41" s="140"/>
      <c r="U41" s="184">
        <v>25</v>
      </c>
      <c r="V41" s="140">
        <v>5.9952038369304558E-2</v>
      </c>
      <c r="W41" s="101"/>
      <c r="X41" s="138"/>
    </row>
    <row r="42" spans="1:58" x14ac:dyDescent="0.25">
      <c r="B42" s="104"/>
      <c r="C42" s="105"/>
      <c r="D42" s="139" t="s">
        <v>62</v>
      </c>
      <c r="E42" s="140"/>
      <c r="F42" s="184">
        <v>552</v>
      </c>
      <c r="G42" s="140">
        <v>3.9451114922813037E-2</v>
      </c>
      <c r="H42" s="140"/>
      <c r="I42" s="184">
        <v>134</v>
      </c>
      <c r="J42" s="140">
        <v>3.4253578732106341E-2</v>
      </c>
      <c r="K42" s="140"/>
      <c r="L42" s="184">
        <v>32</v>
      </c>
      <c r="M42" s="140">
        <v>3.4557235421166309E-2</v>
      </c>
      <c r="N42" s="140"/>
      <c r="O42" s="184">
        <v>30</v>
      </c>
      <c r="P42" s="140">
        <v>3.7974683544303799E-2</v>
      </c>
      <c r="Q42" s="140"/>
      <c r="R42" s="184">
        <v>15</v>
      </c>
      <c r="S42" s="140">
        <v>3.0120481927710843E-2</v>
      </c>
      <c r="T42" s="140"/>
      <c r="U42" s="184">
        <v>14</v>
      </c>
      <c r="V42" s="140">
        <v>3.3573141486810551E-2</v>
      </c>
      <c r="W42" s="101"/>
      <c r="X42" s="138"/>
    </row>
    <row r="43" spans="1:58" x14ac:dyDescent="0.25">
      <c r="B43" s="104"/>
      <c r="C43" s="105"/>
      <c r="D43" s="139" t="s">
        <v>63</v>
      </c>
      <c r="E43" s="140"/>
      <c r="F43" s="184">
        <v>285</v>
      </c>
      <c r="G43" s="140">
        <v>2.0368782161234993E-2</v>
      </c>
      <c r="H43" s="140"/>
      <c r="I43" s="184">
        <v>66</v>
      </c>
      <c r="J43" s="140">
        <v>1.6871165644171779E-2</v>
      </c>
      <c r="K43" s="140"/>
      <c r="L43" s="184">
        <v>16</v>
      </c>
      <c r="M43" s="140">
        <v>1.7278617710583154E-2</v>
      </c>
      <c r="N43" s="140"/>
      <c r="O43" s="184">
        <v>16</v>
      </c>
      <c r="P43" s="140">
        <v>2.0253164556962026E-2</v>
      </c>
      <c r="Q43" s="140"/>
      <c r="R43" s="184">
        <v>13</v>
      </c>
      <c r="S43" s="140">
        <v>2.6104417670682729E-2</v>
      </c>
      <c r="T43" s="140"/>
      <c r="U43" s="184">
        <v>13</v>
      </c>
      <c r="V43" s="140">
        <v>3.117505995203837E-2</v>
      </c>
      <c r="W43" s="101"/>
      <c r="X43" s="138"/>
    </row>
    <row r="44" spans="1:58" x14ac:dyDescent="0.25">
      <c r="B44" s="102"/>
      <c r="C44" s="103" t="s">
        <v>59</v>
      </c>
      <c r="D44" s="133"/>
      <c r="E44" s="134"/>
      <c r="F44" s="183">
        <v>9676</v>
      </c>
      <c r="G44" s="134">
        <v>0.69153802172670098</v>
      </c>
      <c r="H44" s="134"/>
      <c r="I44" s="183">
        <v>3045</v>
      </c>
      <c r="J44" s="134">
        <v>0.77837423312883436</v>
      </c>
      <c r="K44" s="134"/>
      <c r="L44" s="183">
        <v>769</v>
      </c>
      <c r="M44" s="134">
        <v>0.83045356371490275</v>
      </c>
      <c r="N44" s="134"/>
      <c r="O44" s="183">
        <v>651</v>
      </c>
      <c r="P44" s="134">
        <v>0.82405063291139236</v>
      </c>
      <c r="Q44" s="134"/>
      <c r="R44" s="183">
        <v>403</v>
      </c>
      <c r="S44" s="134">
        <v>0.80923694779116462</v>
      </c>
      <c r="T44" s="134"/>
      <c r="U44" s="183">
        <v>332</v>
      </c>
      <c r="V44" s="134">
        <v>0.79616306954436455</v>
      </c>
      <c r="W44" s="101"/>
      <c r="X44" s="138"/>
    </row>
    <row r="45" spans="1:58" x14ac:dyDescent="0.25">
      <c r="B45" s="106"/>
      <c r="C45" s="100" t="s">
        <v>66</v>
      </c>
      <c r="D45" s="133"/>
      <c r="E45" s="134"/>
      <c r="F45" s="183">
        <v>132</v>
      </c>
      <c r="G45" s="134"/>
      <c r="H45" s="134"/>
      <c r="I45" s="183">
        <v>37</v>
      </c>
      <c r="J45" s="134"/>
      <c r="K45" s="134"/>
      <c r="L45" s="183">
        <v>7</v>
      </c>
      <c r="M45" s="134"/>
      <c r="N45" s="134"/>
      <c r="O45" s="183">
        <v>6</v>
      </c>
      <c r="P45" s="134"/>
      <c r="Q45" s="134"/>
      <c r="R45" s="183">
        <v>4</v>
      </c>
      <c r="S45" s="134"/>
      <c r="T45" s="134"/>
      <c r="U45" s="183">
        <v>4</v>
      </c>
      <c r="V45" s="134"/>
      <c r="W45" s="101"/>
      <c r="X45" s="138"/>
    </row>
    <row r="46" spans="1:58" x14ac:dyDescent="0.25">
      <c r="B46" s="106"/>
      <c r="C46" s="100" t="s">
        <v>71</v>
      </c>
      <c r="D46" s="133"/>
      <c r="E46" s="134"/>
      <c r="F46" s="183">
        <v>14124</v>
      </c>
      <c r="G46" s="134"/>
      <c r="H46" s="134"/>
      <c r="I46" s="183">
        <v>3949</v>
      </c>
      <c r="J46" s="134"/>
      <c r="K46" s="134"/>
      <c r="L46" s="183">
        <v>933</v>
      </c>
      <c r="M46" s="134"/>
      <c r="N46" s="134"/>
      <c r="O46" s="183">
        <v>796</v>
      </c>
      <c r="P46" s="134"/>
      <c r="Q46" s="134"/>
      <c r="R46" s="183">
        <v>502</v>
      </c>
      <c r="S46" s="134"/>
      <c r="T46" s="134"/>
      <c r="U46" s="183">
        <v>421</v>
      </c>
      <c r="V46" s="134"/>
      <c r="W46" s="101"/>
      <c r="X46" s="138"/>
    </row>
    <row r="47" spans="1:58" ht="17.25" x14ac:dyDescent="0.25">
      <c r="B47" s="107"/>
      <c r="C47" s="108" t="s">
        <v>87</v>
      </c>
      <c r="D47" s="152"/>
      <c r="E47" s="134"/>
      <c r="F47" s="134">
        <v>0.99065420560747697</v>
      </c>
      <c r="G47" s="134"/>
      <c r="H47" s="134"/>
      <c r="I47" s="134">
        <v>0.99063053937705703</v>
      </c>
      <c r="J47" s="134"/>
      <c r="K47" s="134"/>
      <c r="L47" s="134">
        <v>0.992497320471597</v>
      </c>
      <c r="M47" s="134"/>
      <c r="N47" s="134"/>
      <c r="O47" s="134">
        <v>0.99246231155778897</v>
      </c>
      <c r="P47" s="134"/>
      <c r="Q47" s="134"/>
      <c r="R47" s="134">
        <v>0.99203187250996006</v>
      </c>
      <c r="S47" s="134"/>
      <c r="T47" s="134"/>
      <c r="U47" s="134">
        <v>0.99049881235154402</v>
      </c>
      <c r="V47" s="134"/>
      <c r="W47" s="122"/>
      <c r="X47" s="153"/>
    </row>
    <row r="48" spans="1:58" ht="15.75" thickBot="1" x14ac:dyDescent="0.3">
      <c r="B48" s="109"/>
      <c r="C48" s="110"/>
      <c r="D48" s="111"/>
      <c r="E48" s="112"/>
      <c r="F48" s="113"/>
      <c r="G48" s="112"/>
      <c r="H48" s="112"/>
      <c r="I48" s="113"/>
      <c r="J48" s="112"/>
      <c r="K48" s="112"/>
      <c r="L48" s="113"/>
      <c r="M48" s="112"/>
      <c r="N48" s="112"/>
      <c r="O48" s="113"/>
      <c r="P48" s="112"/>
      <c r="Q48" s="112"/>
      <c r="R48" s="114"/>
      <c r="S48" s="112"/>
      <c r="T48" s="112"/>
      <c r="U48" s="114"/>
      <c r="V48" s="114"/>
      <c r="W48" s="115"/>
      <c r="X48" s="130"/>
    </row>
    <row r="49" spans="1:58" ht="12.75" x14ac:dyDescent="0.2">
      <c r="X49" s="195" t="s">
        <v>116</v>
      </c>
    </row>
    <row r="51" spans="1:58" ht="18" thickBot="1" x14ac:dyDescent="0.3">
      <c r="A51" s="40" t="s">
        <v>91</v>
      </c>
      <c r="C51" s="41"/>
      <c r="D51" s="42"/>
      <c r="E51" s="43"/>
      <c r="F51" s="42"/>
      <c r="G51" s="44"/>
      <c r="H51" s="43"/>
      <c r="J51" s="44"/>
      <c r="K51" s="43"/>
      <c r="M51" s="44"/>
      <c r="N51" s="43"/>
      <c r="P51" s="44"/>
      <c r="Q51" s="43"/>
      <c r="S51" s="44"/>
      <c r="T51" s="43"/>
    </row>
    <row r="52" spans="1:58" ht="60" customHeight="1" x14ac:dyDescent="0.2">
      <c r="B52" s="116"/>
      <c r="C52" s="117"/>
      <c r="D52" s="144"/>
      <c r="E52" s="145"/>
      <c r="F52" s="209" t="s">
        <v>68</v>
      </c>
      <c r="G52" s="209"/>
      <c r="H52" s="145"/>
      <c r="I52" s="209" t="s">
        <v>73</v>
      </c>
      <c r="J52" s="209"/>
      <c r="K52" s="145"/>
      <c r="L52" s="209" t="s">
        <v>72</v>
      </c>
      <c r="M52" s="209"/>
      <c r="N52" s="145"/>
      <c r="O52" s="209" t="s">
        <v>69</v>
      </c>
      <c r="P52" s="209"/>
      <c r="Q52" s="145"/>
      <c r="R52" s="209" t="s">
        <v>74</v>
      </c>
      <c r="S52" s="209"/>
      <c r="T52" s="145"/>
      <c r="U52" s="209" t="s">
        <v>70</v>
      </c>
      <c r="V52" s="209"/>
      <c r="W52" s="145"/>
      <c r="X52" s="204" t="s">
        <v>111</v>
      </c>
      <c r="Z52" s="45"/>
      <c r="AG52" s="42"/>
      <c r="AI52" s="46"/>
      <c r="AR52" s="42"/>
      <c r="AS52" s="42"/>
      <c r="BE52" s="46"/>
      <c r="BF52" s="46"/>
    </row>
    <row r="53" spans="1:58" ht="16.5" x14ac:dyDescent="0.2">
      <c r="B53" s="118"/>
      <c r="C53" s="119"/>
      <c r="D53" s="147"/>
      <c r="E53" s="148"/>
      <c r="F53" s="149" t="s">
        <v>67</v>
      </c>
      <c r="G53" s="150" t="s">
        <v>112</v>
      </c>
      <c r="H53" s="151"/>
      <c r="I53" s="149" t="s">
        <v>67</v>
      </c>
      <c r="J53" s="150" t="s">
        <v>112</v>
      </c>
      <c r="K53" s="151"/>
      <c r="L53" s="149" t="s">
        <v>67</v>
      </c>
      <c r="M53" s="150" t="s">
        <v>112</v>
      </c>
      <c r="N53" s="151"/>
      <c r="O53" s="149" t="s">
        <v>67</v>
      </c>
      <c r="P53" s="150" t="s">
        <v>112</v>
      </c>
      <c r="Q53" s="151"/>
      <c r="R53" s="149" t="s">
        <v>67</v>
      </c>
      <c r="S53" s="150" t="s">
        <v>112</v>
      </c>
      <c r="T53" s="148"/>
      <c r="U53" s="149" t="s">
        <v>67</v>
      </c>
      <c r="V53" s="150" t="s">
        <v>112</v>
      </c>
      <c r="W53" s="148"/>
      <c r="X53" s="205"/>
    </row>
    <row r="54" spans="1:58" x14ac:dyDescent="0.25">
      <c r="B54" s="155" t="s">
        <v>75</v>
      </c>
      <c r="C54" s="133"/>
      <c r="D54" s="133"/>
      <c r="E54" s="134"/>
      <c r="F54" s="135"/>
      <c r="G54" s="134"/>
      <c r="H54" s="134"/>
      <c r="I54" s="135"/>
      <c r="J54" s="134"/>
      <c r="K54" s="134"/>
      <c r="L54" s="135"/>
      <c r="M54" s="134"/>
      <c r="N54" s="134"/>
      <c r="O54" s="135"/>
      <c r="P54" s="134"/>
      <c r="Q54" s="134"/>
      <c r="R54" s="135"/>
      <c r="S54" s="134"/>
      <c r="T54" s="134"/>
      <c r="U54" s="136"/>
      <c r="V54" s="123"/>
      <c r="W54" s="101"/>
      <c r="X54" s="137">
        <f>(U55/F55)/(U60/F60)</f>
        <v>0.6481707317073172</v>
      </c>
    </row>
    <row r="55" spans="1:58" ht="14.25" x14ac:dyDescent="0.2">
      <c r="B55" s="156"/>
      <c r="C55" s="133" t="s">
        <v>65</v>
      </c>
      <c r="D55" s="133"/>
      <c r="E55" s="134"/>
      <c r="F55" s="183">
        <v>1476</v>
      </c>
      <c r="G55" s="134">
        <v>0.18792971734148206</v>
      </c>
      <c r="H55" s="134"/>
      <c r="I55" s="183">
        <v>980</v>
      </c>
      <c r="J55" s="134">
        <v>0.19947079177691837</v>
      </c>
      <c r="K55" s="134"/>
      <c r="L55" s="183">
        <v>382</v>
      </c>
      <c r="M55" s="134">
        <v>0.19302678120262759</v>
      </c>
      <c r="N55" s="134"/>
      <c r="O55" s="183">
        <v>357</v>
      </c>
      <c r="P55" s="134">
        <v>0.18632567849686849</v>
      </c>
      <c r="Q55" s="134"/>
      <c r="R55" s="183">
        <v>148</v>
      </c>
      <c r="S55" s="134">
        <v>0.1354071363220494</v>
      </c>
      <c r="T55" s="134"/>
      <c r="U55" s="183">
        <v>129</v>
      </c>
      <c r="V55" s="134">
        <v>0.13043478260869565</v>
      </c>
      <c r="W55" s="101"/>
      <c r="X55" s="138"/>
    </row>
    <row r="56" spans="1:58" ht="14.25" x14ac:dyDescent="0.2">
      <c r="B56" s="157"/>
      <c r="C56" s="139"/>
      <c r="D56" s="139" t="s">
        <v>61</v>
      </c>
      <c r="E56" s="140"/>
      <c r="F56" s="184">
        <v>490</v>
      </c>
      <c r="G56" s="140">
        <v>6.2388591800356503E-2</v>
      </c>
      <c r="H56" s="140"/>
      <c r="I56" s="184">
        <v>312</v>
      </c>
      <c r="J56" s="140">
        <v>6.3504986769794422E-2</v>
      </c>
      <c r="K56" s="140"/>
      <c r="L56" s="184">
        <v>102</v>
      </c>
      <c r="M56" s="140">
        <v>5.1541182415361292E-2</v>
      </c>
      <c r="N56" s="140"/>
      <c r="O56" s="184">
        <v>95</v>
      </c>
      <c r="P56" s="140">
        <v>4.9582463465553235E-2</v>
      </c>
      <c r="Q56" s="140"/>
      <c r="R56" s="184">
        <v>43</v>
      </c>
      <c r="S56" s="140">
        <v>3.9341262580054895E-2</v>
      </c>
      <c r="T56" s="140"/>
      <c r="U56" s="184">
        <v>36</v>
      </c>
      <c r="V56" s="140">
        <v>3.6400404448938321E-2</v>
      </c>
      <c r="W56" s="101"/>
      <c r="X56" s="138"/>
    </row>
    <row r="57" spans="1:58" ht="14.25" x14ac:dyDescent="0.2">
      <c r="B57" s="157"/>
      <c r="C57" s="139"/>
      <c r="D57" s="139" t="s">
        <v>60</v>
      </c>
      <c r="E57" s="140"/>
      <c r="F57" s="184">
        <v>716</v>
      </c>
      <c r="G57" s="140">
        <v>9.1163738222561755E-2</v>
      </c>
      <c r="H57" s="140"/>
      <c r="I57" s="184">
        <v>474</v>
      </c>
      <c r="J57" s="140">
        <v>9.6478729900264598E-2</v>
      </c>
      <c r="K57" s="140"/>
      <c r="L57" s="184">
        <v>204</v>
      </c>
      <c r="M57" s="140">
        <v>0.10308236483072258</v>
      </c>
      <c r="N57" s="140"/>
      <c r="O57" s="184">
        <v>192</v>
      </c>
      <c r="P57" s="140">
        <v>0.10020876826722339</v>
      </c>
      <c r="Q57" s="140"/>
      <c r="R57" s="184">
        <v>72</v>
      </c>
      <c r="S57" s="140">
        <v>6.5873741994510515E-2</v>
      </c>
      <c r="T57" s="140"/>
      <c r="U57" s="184">
        <v>63</v>
      </c>
      <c r="V57" s="140">
        <v>6.3700707785642061E-2</v>
      </c>
      <c r="W57" s="101"/>
      <c r="X57" s="138"/>
    </row>
    <row r="58" spans="1:58" ht="14.25" x14ac:dyDescent="0.2">
      <c r="B58" s="157"/>
      <c r="C58" s="139"/>
      <c r="D58" s="139" t="s">
        <v>62</v>
      </c>
      <c r="E58" s="140"/>
      <c r="F58" s="184">
        <v>171</v>
      </c>
      <c r="G58" s="140">
        <v>2.1772345301757066E-2</v>
      </c>
      <c r="H58" s="140"/>
      <c r="I58" s="184">
        <v>124</v>
      </c>
      <c r="J58" s="140">
        <v>2.5239161408508039E-2</v>
      </c>
      <c r="K58" s="140"/>
      <c r="L58" s="184">
        <v>45</v>
      </c>
      <c r="M58" s="140">
        <v>2.2738756947953513E-2</v>
      </c>
      <c r="N58" s="140"/>
      <c r="O58" s="184">
        <v>41</v>
      </c>
      <c r="P58" s="140">
        <v>2.1398747390396659E-2</v>
      </c>
      <c r="Q58" s="140"/>
      <c r="R58" s="184">
        <v>20</v>
      </c>
      <c r="S58" s="140">
        <v>1.8298261665141813E-2</v>
      </c>
      <c r="T58" s="140"/>
      <c r="U58" s="184">
        <v>20</v>
      </c>
      <c r="V58" s="140">
        <v>2.0222446916076844E-2</v>
      </c>
      <c r="W58" s="101"/>
      <c r="X58" s="138"/>
    </row>
    <row r="59" spans="1:58" ht="14.25" x14ac:dyDescent="0.2">
      <c r="B59" s="157"/>
      <c r="C59" s="139"/>
      <c r="D59" s="139" t="s">
        <v>63</v>
      </c>
      <c r="E59" s="140"/>
      <c r="F59" s="184">
        <v>99</v>
      </c>
      <c r="G59" s="140">
        <v>1.2605042016806723E-2</v>
      </c>
      <c r="H59" s="140"/>
      <c r="I59" s="184">
        <v>70</v>
      </c>
      <c r="J59" s="140">
        <v>1.4247913698351313E-2</v>
      </c>
      <c r="K59" s="140"/>
      <c r="L59" s="184">
        <v>31</v>
      </c>
      <c r="M59" s="140">
        <v>1.5664477008590198E-2</v>
      </c>
      <c r="N59" s="140"/>
      <c r="O59" s="184">
        <v>29</v>
      </c>
      <c r="P59" s="140">
        <v>1.5135699373695199E-2</v>
      </c>
      <c r="Q59" s="140"/>
      <c r="R59" s="184">
        <v>13</v>
      </c>
      <c r="S59" s="140">
        <v>1.1893870082342177E-2</v>
      </c>
      <c r="T59" s="140"/>
      <c r="U59" s="184">
        <v>10</v>
      </c>
      <c r="V59" s="140">
        <v>1.0111223458038422E-2</v>
      </c>
      <c r="W59" s="101"/>
      <c r="X59" s="138"/>
    </row>
    <row r="60" spans="1:58" ht="14.25" x14ac:dyDescent="0.2">
      <c r="B60" s="156"/>
      <c r="C60" s="133" t="s">
        <v>59</v>
      </c>
      <c r="D60" s="133"/>
      <c r="E60" s="134"/>
      <c r="F60" s="183">
        <v>6378</v>
      </c>
      <c r="G60" s="134">
        <v>0.81207028265851799</v>
      </c>
      <c r="H60" s="134"/>
      <c r="I60" s="183">
        <v>3933</v>
      </c>
      <c r="J60" s="134">
        <v>0.8005292082230816</v>
      </c>
      <c r="K60" s="134"/>
      <c r="L60" s="183">
        <v>1597</v>
      </c>
      <c r="M60" s="134">
        <v>0.80697321879737238</v>
      </c>
      <c r="N60" s="134"/>
      <c r="O60" s="183">
        <v>1559</v>
      </c>
      <c r="P60" s="134">
        <v>0.81367432150313157</v>
      </c>
      <c r="Q60" s="134"/>
      <c r="R60" s="183">
        <v>945</v>
      </c>
      <c r="S60" s="134">
        <v>0.86459286367795063</v>
      </c>
      <c r="T60" s="134"/>
      <c r="U60" s="183">
        <v>860</v>
      </c>
      <c r="V60" s="134">
        <v>0.86956521739130432</v>
      </c>
      <c r="W60" s="101"/>
      <c r="X60" s="138"/>
    </row>
    <row r="61" spans="1:58" ht="14.25" x14ac:dyDescent="0.2">
      <c r="B61" s="156"/>
      <c r="C61" s="133" t="s">
        <v>66</v>
      </c>
      <c r="D61" s="133"/>
      <c r="E61" s="134"/>
      <c r="F61" s="183">
        <v>50</v>
      </c>
      <c r="G61" s="134"/>
      <c r="H61" s="134"/>
      <c r="I61" s="183">
        <v>27</v>
      </c>
      <c r="J61" s="134"/>
      <c r="K61" s="134"/>
      <c r="L61" s="183">
        <v>10</v>
      </c>
      <c r="M61" s="134"/>
      <c r="N61" s="134"/>
      <c r="O61" s="183">
        <v>10</v>
      </c>
      <c r="P61" s="134"/>
      <c r="Q61" s="134"/>
      <c r="R61" s="183">
        <v>2</v>
      </c>
      <c r="S61" s="134"/>
      <c r="T61" s="134"/>
      <c r="U61" s="183">
        <v>1</v>
      </c>
      <c r="V61" s="134"/>
      <c r="W61" s="101"/>
      <c r="X61" s="138"/>
    </row>
    <row r="62" spans="1:58" ht="14.25" x14ac:dyDescent="0.2">
      <c r="B62" s="156"/>
      <c r="C62" s="133" t="s">
        <v>71</v>
      </c>
      <c r="D62" s="133"/>
      <c r="E62" s="134"/>
      <c r="F62" s="183">
        <v>7904</v>
      </c>
      <c r="G62" s="134"/>
      <c r="H62" s="134"/>
      <c r="I62" s="183">
        <v>4940</v>
      </c>
      <c r="J62" s="134"/>
      <c r="K62" s="134"/>
      <c r="L62" s="183">
        <v>1989</v>
      </c>
      <c r="M62" s="134"/>
      <c r="N62" s="134"/>
      <c r="O62" s="183">
        <v>1926</v>
      </c>
      <c r="P62" s="134"/>
      <c r="Q62" s="134"/>
      <c r="R62" s="183">
        <v>1095</v>
      </c>
      <c r="S62" s="134"/>
      <c r="T62" s="134"/>
      <c r="U62" s="183">
        <v>990</v>
      </c>
      <c r="V62" s="134"/>
      <c r="W62" s="101"/>
      <c r="X62" s="138"/>
    </row>
    <row r="63" spans="1:58" ht="16.5" x14ac:dyDescent="0.2">
      <c r="B63" s="158"/>
      <c r="C63" s="152" t="s">
        <v>113</v>
      </c>
      <c r="D63" s="152"/>
      <c r="E63" s="134"/>
      <c r="F63" s="134">
        <v>0.99367408906882604</v>
      </c>
      <c r="G63" s="134"/>
      <c r="H63" s="134"/>
      <c r="I63" s="134">
        <v>0.99453441295546596</v>
      </c>
      <c r="J63" s="134"/>
      <c r="K63" s="134"/>
      <c r="L63" s="134">
        <v>0.99497234791352396</v>
      </c>
      <c r="M63" s="134"/>
      <c r="N63" s="134"/>
      <c r="O63" s="134">
        <v>0.99480789200415398</v>
      </c>
      <c r="P63" s="134"/>
      <c r="Q63" s="134"/>
      <c r="R63" s="134">
        <v>0.99817351598173498</v>
      </c>
      <c r="S63" s="134"/>
      <c r="T63" s="134"/>
      <c r="U63" s="134">
        <v>0.99898989898989898</v>
      </c>
      <c r="V63" s="134"/>
      <c r="W63" s="122"/>
      <c r="X63" s="153"/>
    </row>
    <row r="64" spans="1:58" ht="15.75" thickBot="1" x14ac:dyDescent="0.3">
      <c r="B64" s="109"/>
      <c r="C64" s="110"/>
      <c r="D64" s="111"/>
      <c r="E64" s="112"/>
      <c r="F64" s="113"/>
      <c r="G64" s="112"/>
      <c r="H64" s="112"/>
      <c r="I64" s="113"/>
      <c r="J64" s="112"/>
      <c r="K64" s="112"/>
      <c r="L64" s="113"/>
      <c r="M64" s="112"/>
      <c r="N64" s="112"/>
      <c r="O64" s="113"/>
      <c r="P64" s="112"/>
      <c r="Q64" s="112"/>
      <c r="R64" s="114"/>
      <c r="S64" s="112"/>
      <c r="T64" s="112"/>
      <c r="U64" s="114"/>
      <c r="V64" s="114"/>
      <c r="W64" s="115"/>
      <c r="X64" s="130"/>
    </row>
    <row r="65" spans="2:56" ht="12.75" x14ac:dyDescent="0.2">
      <c r="X65" s="195" t="s">
        <v>116</v>
      </c>
    </row>
    <row r="67" spans="2:56" ht="14.25" x14ac:dyDescent="0.2">
      <c r="B67" s="51" t="s">
        <v>0</v>
      </c>
      <c r="C67" s="41"/>
      <c r="D67" s="42"/>
      <c r="E67" s="122"/>
      <c r="F67" s="42"/>
      <c r="G67" s="44"/>
      <c r="H67" s="122"/>
      <c r="J67" s="44"/>
      <c r="K67" s="122"/>
      <c r="M67" s="44"/>
      <c r="N67" s="122"/>
      <c r="P67" s="44"/>
      <c r="Q67" s="122"/>
      <c r="S67" s="44"/>
      <c r="T67" s="122"/>
      <c r="X67" s="154"/>
      <c r="AE67" s="123"/>
      <c r="AF67" s="52"/>
      <c r="AG67" s="42"/>
      <c r="AP67" s="123"/>
      <c r="AQ67" s="123"/>
      <c r="AR67" s="123"/>
      <c r="AS67" s="123"/>
      <c r="AT67" s="123"/>
      <c r="AU67" s="123"/>
      <c r="AV67" s="123"/>
      <c r="AW67" s="123"/>
      <c r="AX67" s="123"/>
      <c r="AY67" s="123"/>
      <c r="AZ67" s="123"/>
      <c r="BA67" s="123"/>
      <c r="BB67" s="123"/>
      <c r="BC67" s="42"/>
      <c r="BD67" s="42"/>
    </row>
    <row r="68" spans="2:56" s="154" customFormat="1" ht="14.25" customHeight="1" x14ac:dyDescent="0.2">
      <c r="B68" s="169" t="s">
        <v>76</v>
      </c>
      <c r="C68" s="170" t="s">
        <v>107</v>
      </c>
      <c r="D68" s="171"/>
      <c r="E68" s="171"/>
      <c r="F68" s="171"/>
      <c r="G68" s="171"/>
      <c r="H68" s="171"/>
      <c r="I68" s="171"/>
      <c r="J68" s="171"/>
      <c r="K68" s="171"/>
      <c r="L68" s="171"/>
      <c r="M68" s="171"/>
      <c r="N68" s="171"/>
      <c r="O68" s="171"/>
      <c r="P68" s="171"/>
    </row>
    <row r="69" spans="2:56" s="154" customFormat="1" ht="14.25" customHeight="1" x14ac:dyDescent="0.2">
      <c r="B69" s="169" t="s">
        <v>78</v>
      </c>
      <c r="C69" s="170" t="s">
        <v>77</v>
      </c>
      <c r="D69" s="171"/>
      <c r="E69" s="171"/>
      <c r="F69" s="171"/>
      <c r="G69" s="171"/>
      <c r="H69" s="171"/>
      <c r="I69" s="171"/>
      <c r="J69" s="171"/>
      <c r="K69" s="171"/>
      <c r="L69" s="171"/>
      <c r="M69" s="171"/>
      <c r="N69" s="171"/>
      <c r="O69" s="171"/>
      <c r="P69" s="171"/>
    </row>
    <row r="70" spans="2:56" s="154" customFormat="1" ht="14.25" x14ac:dyDescent="0.2">
      <c r="B70" s="169" t="s">
        <v>86</v>
      </c>
      <c r="C70" s="170" t="s">
        <v>108</v>
      </c>
      <c r="D70" s="171"/>
      <c r="E70" s="171"/>
      <c r="F70" s="171"/>
      <c r="G70" s="171"/>
      <c r="H70" s="171"/>
      <c r="I70" s="171"/>
      <c r="J70" s="171"/>
      <c r="K70" s="171"/>
      <c r="L70" s="171"/>
      <c r="M70" s="171"/>
      <c r="N70" s="171"/>
      <c r="O70" s="171"/>
      <c r="P70" s="171"/>
    </row>
    <row r="71" spans="2:56" s="154" customFormat="1" ht="14.25" x14ac:dyDescent="0.2">
      <c r="B71" s="169" t="s">
        <v>85</v>
      </c>
      <c r="C71" s="170" t="s">
        <v>84</v>
      </c>
      <c r="D71" s="171"/>
      <c r="E71" s="171"/>
      <c r="F71" s="171"/>
      <c r="G71" s="171"/>
      <c r="H71" s="171"/>
      <c r="I71" s="171"/>
      <c r="J71" s="171"/>
      <c r="K71" s="171"/>
      <c r="L71" s="171"/>
      <c r="M71" s="171"/>
      <c r="N71" s="171"/>
      <c r="O71" s="171"/>
      <c r="P71" s="171"/>
    </row>
    <row r="72" spans="2:56" s="154" customFormat="1" ht="14.25" customHeight="1" x14ac:dyDescent="0.2">
      <c r="C72" s="206" t="s">
        <v>79</v>
      </c>
      <c r="D72" s="206"/>
      <c r="E72" s="206"/>
      <c r="F72" s="206"/>
      <c r="G72" s="206"/>
      <c r="H72" s="206"/>
      <c r="I72" s="206"/>
      <c r="J72" s="206"/>
      <c r="K72" s="206"/>
      <c r="L72" s="206"/>
      <c r="M72" s="206"/>
      <c r="N72" s="206"/>
      <c r="O72" s="206"/>
      <c r="P72" s="206"/>
      <c r="Q72" s="206"/>
      <c r="T72" s="173"/>
      <c r="U72" s="173"/>
      <c r="V72" s="173"/>
      <c r="W72" s="173"/>
      <c r="X72" s="173"/>
      <c r="Y72" s="173"/>
    </row>
    <row r="73" spans="2:56" s="154" customFormat="1" ht="14.25" x14ac:dyDescent="0.2">
      <c r="C73" s="169" t="s">
        <v>83</v>
      </c>
      <c r="D73" s="171"/>
      <c r="E73" s="171"/>
      <c r="F73" s="171"/>
      <c r="G73" s="171"/>
      <c r="H73" s="171"/>
      <c r="I73" s="171"/>
      <c r="J73" s="171"/>
      <c r="K73" s="171"/>
      <c r="L73" s="171"/>
      <c r="M73" s="171"/>
      <c r="N73" s="171"/>
      <c r="O73" s="171"/>
      <c r="P73" s="171"/>
    </row>
    <row r="74" spans="2:56" s="154" customFormat="1" ht="14.25" x14ac:dyDescent="0.2">
      <c r="C74" s="207" t="s">
        <v>81</v>
      </c>
      <c r="D74" s="208"/>
      <c r="E74" s="208"/>
      <c r="F74" s="208"/>
      <c r="G74" s="208"/>
      <c r="H74" s="208"/>
      <c r="I74" s="208"/>
      <c r="J74" s="208"/>
      <c r="K74" s="208"/>
      <c r="L74" s="208"/>
      <c r="M74" s="208"/>
      <c r="N74" s="208"/>
      <c r="O74" s="208"/>
      <c r="P74" s="208"/>
      <c r="Q74" s="208"/>
    </row>
    <row r="75" spans="2:56" s="154" customFormat="1" ht="14.25" x14ac:dyDescent="0.2">
      <c r="C75" s="193"/>
      <c r="D75" s="194"/>
      <c r="E75" s="194"/>
      <c r="F75" s="194"/>
      <c r="G75" s="194"/>
      <c r="H75" s="194"/>
      <c r="I75" s="194"/>
      <c r="J75" s="194"/>
      <c r="K75" s="194"/>
      <c r="L75" s="194"/>
      <c r="M75" s="194"/>
      <c r="N75" s="194"/>
      <c r="O75" s="194"/>
      <c r="P75" s="194"/>
      <c r="Q75" s="194"/>
    </row>
    <row r="76" spans="2:56" ht="16.5" x14ac:dyDescent="0.2">
      <c r="B76" s="197" t="s">
        <v>122</v>
      </c>
      <c r="C76" s="154" t="s">
        <v>123</v>
      </c>
      <c r="E76" s="172"/>
      <c r="F76" s="154"/>
      <c r="G76" s="172"/>
      <c r="H76" s="154"/>
      <c r="I76" s="172"/>
      <c r="J76" s="154"/>
      <c r="K76" s="172"/>
      <c r="L76" s="154"/>
      <c r="M76" s="172"/>
      <c r="N76" s="154"/>
      <c r="O76" s="154"/>
      <c r="P76" s="154"/>
      <c r="Q76" s="154"/>
      <c r="R76" s="154"/>
      <c r="S76" s="154"/>
      <c r="X76" s="154"/>
      <c r="AG76" s="123"/>
      <c r="AR76" s="123"/>
      <c r="AS76" s="123"/>
      <c r="AT76" s="123"/>
      <c r="AU76" s="123"/>
      <c r="AV76" s="123"/>
      <c r="AW76" s="123"/>
      <c r="AX76" s="123"/>
      <c r="AY76" s="123"/>
      <c r="AZ76" s="123"/>
      <c r="BA76" s="123"/>
      <c r="BB76" s="123"/>
      <c r="BC76" s="123"/>
      <c r="BD76" s="123"/>
    </row>
    <row r="77" spans="2:56" ht="16.5" x14ac:dyDescent="0.2">
      <c r="B77" s="197"/>
      <c r="C77" s="154"/>
      <c r="E77" s="172"/>
      <c r="F77" s="154"/>
      <c r="G77" s="172"/>
      <c r="H77" s="154"/>
      <c r="I77" s="172"/>
      <c r="J77" s="154"/>
      <c r="K77" s="172"/>
      <c r="L77" s="154"/>
      <c r="M77" s="172"/>
      <c r="N77" s="154"/>
      <c r="O77" s="154"/>
      <c r="P77" s="154"/>
      <c r="Q77" s="154"/>
      <c r="R77" s="154"/>
      <c r="S77" s="154"/>
      <c r="X77" s="154"/>
      <c r="AG77" s="123"/>
      <c r="AR77" s="123"/>
      <c r="AS77" s="123"/>
      <c r="AT77" s="123"/>
      <c r="AU77" s="123"/>
      <c r="AV77" s="123"/>
      <c r="AW77" s="123"/>
      <c r="AX77" s="123"/>
      <c r="AY77" s="123"/>
      <c r="AZ77" s="123"/>
      <c r="BA77" s="123"/>
      <c r="BB77" s="123"/>
      <c r="BC77" s="123"/>
      <c r="BD77" s="123"/>
    </row>
    <row r="78" spans="2:56" ht="14.25" x14ac:dyDescent="0.2">
      <c r="B78" s="203" t="s">
        <v>80</v>
      </c>
      <c r="C78" s="203"/>
      <c r="D78" s="203"/>
      <c r="E78" s="203"/>
      <c r="F78" s="203"/>
      <c r="G78" s="203"/>
      <c r="H78" s="203"/>
      <c r="I78" s="203"/>
      <c r="J78" s="203"/>
      <c r="K78" s="203"/>
      <c r="L78" s="203"/>
      <c r="M78" s="203"/>
      <c r="N78" s="203"/>
      <c r="O78" s="203"/>
      <c r="P78" s="203"/>
      <c r="Q78" s="203"/>
      <c r="R78" s="203"/>
      <c r="S78" s="203"/>
      <c r="X78" s="154"/>
      <c r="AG78" s="123"/>
      <c r="AR78" s="123"/>
      <c r="AS78" s="123"/>
      <c r="AT78" s="123"/>
      <c r="AU78" s="123"/>
      <c r="AV78" s="123"/>
      <c r="AW78" s="123"/>
      <c r="AX78" s="123"/>
      <c r="AY78" s="123"/>
      <c r="AZ78" s="123"/>
      <c r="BA78" s="123"/>
      <c r="BB78" s="123"/>
      <c r="BC78" s="123"/>
      <c r="BD78" s="123"/>
    </row>
    <row r="79" spans="2:56" ht="41.25" customHeight="1" x14ac:dyDescent="0.2">
      <c r="B79" s="203"/>
      <c r="C79" s="203"/>
      <c r="D79" s="203"/>
      <c r="E79" s="203"/>
      <c r="F79" s="203"/>
      <c r="G79" s="203"/>
      <c r="H79" s="203"/>
      <c r="I79" s="203"/>
      <c r="J79" s="203"/>
      <c r="K79" s="203"/>
      <c r="L79" s="203"/>
      <c r="M79" s="203"/>
      <c r="N79" s="203"/>
      <c r="O79" s="203"/>
      <c r="P79" s="203"/>
      <c r="Q79" s="203"/>
      <c r="R79" s="203"/>
      <c r="S79" s="203"/>
      <c r="X79" s="154"/>
      <c r="AG79" s="123"/>
      <c r="AR79" s="123"/>
      <c r="AS79" s="123"/>
      <c r="AT79" s="123"/>
      <c r="AU79" s="123"/>
      <c r="AV79" s="123"/>
      <c r="AW79" s="123"/>
      <c r="AX79" s="123"/>
      <c r="AY79" s="123"/>
      <c r="AZ79" s="123"/>
      <c r="BA79" s="123"/>
      <c r="BB79" s="123"/>
      <c r="BC79" s="123"/>
      <c r="BD79" s="123"/>
    </row>
  </sheetData>
  <mergeCells count="32">
    <mergeCell ref="U52:V52"/>
    <mergeCell ref="X52:X53"/>
    <mergeCell ref="X20:X21"/>
    <mergeCell ref="AH18:AP18"/>
    <mergeCell ref="F36:G36"/>
    <mergeCell ref="I36:J36"/>
    <mergeCell ref="L36:M36"/>
    <mergeCell ref="O36:P36"/>
    <mergeCell ref="R36:S36"/>
    <mergeCell ref="U36:V36"/>
    <mergeCell ref="F20:G20"/>
    <mergeCell ref="I20:J20"/>
    <mergeCell ref="L20:M20"/>
    <mergeCell ref="O20:P20"/>
    <mergeCell ref="R20:S20"/>
    <mergeCell ref="U20:V20"/>
    <mergeCell ref="B78:S79"/>
    <mergeCell ref="X4:X5"/>
    <mergeCell ref="C72:Q72"/>
    <mergeCell ref="C74:Q74"/>
    <mergeCell ref="F4:G4"/>
    <mergeCell ref="I4:J4"/>
    <mergeCell ref="L4:M4"/>
    <mergeCell ref="O4:P4"/>
    <mergeCell ref="R4:S4"/>
    <mergeCell ref="U4:V4"/>
    <mergeCell ref="X36:X37"/>
    <mergeCell ref="F52:G52"/>
    <mergeCell ref="I52:J52"/>
    <mergeCell ref="L52:M52"/>
    <mergeCell ref="O52:P52"/>
    <mergeCell ref="R52:S52"/>
  </mergeCells>
  <conditionalFormatting sqref="AP3:AR3 AQ6:AS16 AT4:AV5 AR17:AT19 AR21:AT35 AR37:AT51 AR53:AT66 AR70:AT1048576">
    <cfRule type="cellIs" dxfId="44" priority="12" operator="notEqual">
      <formula>0</formula>
    </cfRule>
  </conditionalFormatting>
  <conditionalFormatting sqref="AT20:AV20">
    <cfRule type="cellIs" dxfId="43" priority="5" operator="notEqual">
      <formula>0</formula>
    </cfRule>
  </conditionalFormatting>
  <conditionalFormatting sqref="AT36:AV36">
    <cfRule type="cellIs" dxfId="42" priority="4" operator="notEqual">
      <formula>0</formula>
    </cfRule>
  </conditionalFormatting>
  <conditionalFormatting sqref="AT52:AV52">
    <cfRule type="cellIs" dxfId="41" priority="3" operator="notEqual">
      <formula>0</formula>
    </cfRule>
  </conditionalFormatting>
  <conditionalFormatting sqref="AP67:AR67 AP69:AR69">
    <cfRule type="cellIs" dxfId="40" priority="2" operator="notEqual">
      <formula>0</formula>
    </cfRule>
  </conditionalFormatting>
  <conditionalFormatting sqref="AP68:AR68">
    <cfRule type="cellIs" dxfId="39" priority="1" operator="notEqual">
      <formula>0</formula>
    </cfRule>
  </conditionalFormatting>
  <pageMargins left="0.70866141732283472" right="0.70866141732283472" top="0.74803149606299213" bottom="0.74803149606299213" header="0.31496062992125984" footer="0.31496062992125984"/>
  <pageSetup paperSize="8"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F84"/>
  <sheetViews>
    <sheetView showGridLines="0" zoomScale="85" zoomScaleNormal="85" workbookViewId="0"/>
  </sheetViews>
  <sheetFormatPr defaultColWidth="9.140625" defaultRowHeight="14.25" x14ac:dyDescent="0.2"/>
  <cols>
    <col min="1" max="1" width="2.7109375" style="42" customWidth="1"/>
    <col min="2" max="2" width="3" style="42" customWidth="1"/>
    <col min="3" max="3" width="2.28515625" style="47" customWidth="1"/>
    <col min="4" max="4" width="36.5703125" style="47" customWidth="1"/>
    <col min="5" max="5" width="1.28515625" style="53" customWidth="1"/>
    <col min="6" max="6" width="12.7109375" style="41" customWidth="1"/>
    <col min="7" max="7" width="7.5703125" style="54" customWidth="1"/>
    <col min="8" max="8" width="1.28515625" style="53" customWidth="1"/>
    <col min="9" max="9" width="12.7109375" style="42" customWidth="1"/>
    <col min="10" max="10" width="7.5703125" style="54" customWidth="1"/>
    <col min="11" max="11" width="1.28515625" style="53" customWidth="1"/>
    <col min="12" max="12" width="12.7109375" style="42" customWidth="1"/>
    <col min="13" max="13" width="7.5703125" style="54" customWidth="1"/>
    <col min="14" max="14" width="1.28515625" style="53" customWidth="1"/>
    <col min="15" max="15" width="12.7109375" style="42" customWidth="1"/>
    <col min="16" max="16" width="7.5703125" style="54" customWidth="1"/>
    <col min="17" max="17" width="1.28515625" style="53" customWidth="1"/>
    <col min="18" max="18" width="12.7109375" style="42" customWidth="1"/>
    <col min="19" max="19" width="7.5703125" style="54" customWidth="1"/>
    <col min="20" max="20" width="1.28515625" style="53" customWidth="1"/>
    <col min="21" max="21" width="12.7109375" style="42" customWidth="1"/>
    <col min="22" max="22" width="7.5703125" style="42" customWidth="1"/>
    <col min="23" max="23" width="1.28515625" style="45" customWidth="1"/>
    <col min="24" max="24" width="13" style="154" customWidth="1"/>
    <col min="25" max="26" width="11.42578125" style="42" customWidth="1"/>
    <col min="27" max="27" width="2.140625" style="42" customWidth="1"/>
    <col min="28" max="29" width="11.42578125" style="42" customWidth="1"/>
    <col min="30" max="30" width="2.5703125" style="42" customWidth="1"/>
    <col min="31" max="32" width="11.42578125" style="42" customWidth="1"/>
    <col min="33" max="33" width="1.5703125" style="123" customWidth="1"/>
    <col min="34" max="35" width="11.42578125" style="42" customWidth="1"/>
    <col min="36" max="36" width="2.7109375" style="42" customWidth="1"/>
    <col min="37" max="38" width="11.42578125" style="42" customWidth="1"/>
    <col min="39" max="39" width="3.140625" style="42" customWidth="1"/>
    <col min="40" max="41" width="11.42578125" style="42" customWidth="1"/>
    <col min="42" max="42" width="14" style="42" customWidth="1"/>
    <col min="43" max="43" width="9.140625" style="42"/>
    <col min="44" max="56" width="9.140625" style="123"/>
    <col min="57" max="16384" width="9.140625" style="42"/>
  </cols>
  <sheetData>
    <row r="1" spans="1:58" ht="17.25" x14ac:dyDescent="0.25">
      <c r="A1" s="40" t="s">
        <v>118</v>
      </c>
      <c r="C1" s="41"/>
      <c r="D1" s="42"/>
      <c r="E1" s="122"/>
      <c r="F1" s="42"/>
      <c r="G1" s="44"/>
      <c r="H1" s="122"/>
      <c r="J1" s="44"/>
      <c r="K1" s="122"/>
      <c r="M1" s="44"/>
      <c r="N1" s="122"/>
      <c r="P1" s="44"/>
      <c r="Q1" s="122"/>
      <c r="S1" s="44"/>
      <c r="T1" s="122"/>
      <c r="AE1" s="123"/>
      <c r="AG1" s="42"/>
      <c r="AP1" s="123"/>
      <c r="AQ1" s="123"/>
      <c r="BC1" s="42"/>
      <c r="BD1" s="42"/>
    </row>
    <row r="2" spans="1:58" ht="15" thickBot="1" x14ac:dyDescent="0.25">
      <c r="D2" s="164"/>
      <c r="E2" s="134"/>
      <c r="F2" s="165"/>
      <c r="G2" s="134"/>
      <c r="H2" s="134"/>
      <c r="I2" s="165"/>
      <c r="J2" s="134"/>
      <c r="K2" s="134"/>
      <c r="L2" s="165"/>
      <c r="M2" s="134"/>
      <c r="N2" s="134"/>
      <c r="O2" s="165"/>
      <c r="P2" s="134"/>
      <c r="Q2" s="134"/>
      <c r="S2" s="134"/>
      <c r="T2" s="134"/>
      <c r="AF2" s="123"/>
      <c r="AG2" s="42"/>
      <c r="AQ2" s="123"/>
      <c r="BD2" s="42"/>
    </row>
    <row r="3" spans="1:58" ht="60" customHeight="1" x14ac:dyDescent="0.2">
      <c r="B3" s="116"/>
      <c r="C3" s="117"/>
      <c r="D3" s="144"/>
      <c r="E3" s="145"/>
      <c r="F3" s="209" t="s">
        <v>68</v>
      </c>
      <c r="G3" s="209"/>
      <c r="H3" s="145"/>
      <c r="I3" s="209" t="s">
        <v>114</v>
      </c>
      <c r="J3" s="209"/>
      <c r="K3" s="146"/>
      <c r="L3" s="209" t="s">
        <v>115</v>
      </c>
      <c r="M3" s="209"/>
      <c r="N3" s="145"/>
      <c r="O3" s="209" t="s">
        <v>69</v>
      </c>
      <c r="P3" s="209"/>
      <c r="Q3" s="145"/>
      <c r="R3" s="209" t="s">
        <v>74</v>
      </c>
      <c r="S3" s="209"/>
      <c r="T3" s="145"/>
      <c r="U3" s="209" t="s">
        <v>70</v>
      </c>
      <c r="V3" s="209"/>
      <c r="W3" s="145"/>
      <c r="X3" s="204" t="s">
        <v>111</v>
      </c>
      <c r="Z3" s="45"/>
      <c r="AG3" s="42"/>
      <c r="AI3" s="123"/>
      <c r="AR3" s="42"/>
      <c r="AS3" s="42"/>
      <c r="BE3" s="123"/>
      <c r="BF3" s="123"/>
    </row>
    <row r="4" spans="1:58" s="48" customFormat="1" ht="16.5" x14ac:dyDescent="0.2">
      <c r="B4" s="118"/>
      <c r="C4" s="119"/>
      <c r="D4" s="147"/>
      <c r="E4" s="148"/>
      <c r="F4" s="149" t="s">
        <v>67</v>
      </c>
      <c r="G4" s="150" t="s">
        <v>112</v>
      </c>
      <c r="H4" s="151"/>
      <c r="I4" s="149" t="s">
        <v>67</v>
      </c>
      <c r="J4" s="150" t="s">
        <v>112</v>
      </c>
      <c r="K4" s="151"/>
      <c r="L4" s="149" t="s">
        <v>67</v>
      </c>
      <c r="M4" s="150" t="s">
        <v>112</v>
      </c>
      <c r="N4" s="151"/>
      <c r="O4" s="149" t="s">
        <v>67</v>
      </c>
      <c r="P4" s="150" t="s">
        <v>112</v>
      </c>
      <c r="Q4" s="151"/>
      <c r="R4" s="149" t="s">
        <v>67</v>
      </c>
      <c r="S4" s="150" t="s">
        <v>112</v>
      </c>
      <c r="T4" s="148"/>
      <c r="U4" s="149" t="s">
        <v>67</v>
      </c>
      <c r="V4" s="150" t="s">
        <v>112</v>
      </c>
      <c r="W4" s="148"/>
      <c r="X4" s="205"/>
      <c r="Z4" s="49"/>
      <c r="AI4" s="50"/>
      <c r="AT4" s="50"/>
      <c r="AU4" s="50"/>
      <c r="AV4" s="50"/>
      <c r="AW4" s="50"/>
      <c r="AX4" s="50"/>
      <c r="AY4" s="50"/>
      <c r="AZ4" s="50"/>
      <c r="BA4" s="50"/>
      <c r="BB4" s="50"/>
      <c r="BC4" s="50"/>
      <c r="BD4" s="50"/>
      <c r="BE4" s="50"/>
      <c r="BF4" s="50"/>
    </row>
    <row r="5" spans="1:58" ht="15" x14ac:dyDescent="0.25">
      <c r="B5" s="155" t="s">
        <v>53</v>
      </c>
      <c r="C5" s="133"/>
      <c r="D5" s="133"/>
      <c r="E5" s="134"/>
      <c r="F5" s="135"/>
      <c r="G5" s="134"/>
      <c r="H5" s="134"/>
      <c r="I5" s="135"/>
      <c r="J5" s="134"/>
      <c r="K5" s="134"/>
      <c r="L5" s="135"/>
      <c r="M5" s="134"/>
      <c r="N5" s="134"/>
      <c r="O5" s="135"/>
      <c r="P5" s="134"/>
      <c r="Q5" s="134"/>
      <c r="R5" s="135"/>
      <c r="S5" s="134"/>
      <c r="T5" s="134"/>
      <c r="U5" s="136"/>
      <c r="V5" s="123"/>
      <c r="W5" s="101"/>
      <c r="X5" s="137">
        <f>(U6/F6)/(U11/F11)</f>
        <v>0.4343105683091556</v>
      </c>
      <c r="AF5" s="123"/>
      <c r="AG5" s="42"/>
      <c r="AQ5" s="123"/>
      <c r="BD5" s="42"/>
    </row>
    <row r="6" spans="1:58" x14ac:dyDescent="0.2">
      <c r="B6" s="156"/>
      <c r="C6" s="133" t="s">
        <v>65</v>
      </c>
      <c r="D6" s="133"/>
      <c r="E6" s="134"/>
      <c r="F6" s="183">
        <v>4954</v>
      </c>
      <c r="G6" s="134">
        <v>0.16227725366876311</v>
      </c>
      <c r="H6" s="134"/>
      <c r="I6" s="183">
        <v>693</v>
      </c>
      <c r="J6" s="134">
        <v>9.653155035520268E-2</v>
      </c>
      <c r="K6" s="134"/>
      <c r="L6" s="183">
        <v>204</v>
      </c>
      <c r="M6" s="134">
        <v>8.2026537997587454E-2</v>
      </c>
      <c r="N6" s="134"/>
      <c r="O6" s="183">
        <v>197</v>
      </c>
      <c r="P6" s="134">
        <v>8.1641110650642348E-2</v>
      </c>
      <c r="Q6" s="134"/>
      <c r="R6" s="183">
        <v>132</v>
      </c>
      <c r="S6" s="134">
        <v>7.8478002378121289E-2</v>
      </c>
      <c r="T6" s="134"/>
      <c r="U6" s="183">
        <v>123</v>
      </c>
      <c r="V6" s="134">
        <v>7.7602523659305991E-2</v>
      </c>
      <c r="W6" s="101"/>
      <c r="X6" s="138"/>
      <c r="AG6" s="42"/>
      <c r="AQ6" s="123"/>
      <c r="BD6" s="42"/>
    </row>
    <row r="7" spans="1:58" x14ac:dyDescent="0.2">
      <c r="B7" s="157"/>
      <c r="C7" s="139"/>
      <c r="D7" s="139" t="s">
        <v>61</v>
      </c>
      <c r="E7" s="140"/>
      <c r="F7" s="184">
        <v>1498</v>
      </c>
      <c r="G7" s="140">
        <v>4.906970649895178E-2</v>
      </c>
      <c r="H7" s="140"/>
      <c r="I7" s="184">
        <v>254</v>
      </c>
      <c r="J7" s="140">
        <v>3.5380972280261873E-2</v>
      </c>
      <c r="K7" s="140"/>
      <c r="L7" s="184">
        <v>73</v>
      </c>
      <c r="M7" s="140">
        <v>2.9352633695215118E-2</v>
      </c>
      <c r="N7" s="140"/>
      <c r="O7" s="184">
        <v>72</v>
      </c>
      <c r="P7" s="140">
        <v>2.9838375466224618E-2</v>
      </c>
      <c r="Q7" s="140"/>
      <c r="R7" s="184">
        <v>50</v>
      </c>
      <c r="S7" s="140">
        <v>2.9726516052318668E-2</v>
      </c>
      <c r="T7" s="140"/>
      <c r="U7" s="184">
        <v>47</v>
      </c>
      <c r="V7" s="140">
        <v>2.9652996845425869E-2</v>
      </c>
      <c r="W7" s="101"/>
      <c r="X7" s="138"/>
      <c r="AG7" s="42"/>
      <c r="AQ7" s="123"/>
      <c r="BD7" s="42"/>
    </row>
    <row r="8" spans="1:58" x14ac:dyDescent="0.2">
      <c r="B8" s="157"/>
      <c r="C8" s="139"/>
      <c r="D8" s="139" t="s">
        <v>60</v>
      </c>
      <c r="E8" s="140"/>
      <c r="F8" s="184">
        <v>2277</v>
      </c>
      <c r="G8" s="140">
        <v>7.4587264150943397E-2</v>
      </c>
      <c r="H8" s="140"/>
      <c r="I8" s="184">
        <v>241</v>
      </c>
      <c r="J8" s="140">
        <v>3.3570135116311461E-2</v>
      </c>
      <c r="K8" s="140"/>
      <c r="L8" s="184">
        <v>73</v>
      </c>
      <c r="M8" s="140">
        <v>2.9352633695215118E-2</v>
      </c>
      <c r="N8" s="140"/>
      <c r="O8" s="184">
        <v>70</v>
      </c>
      <c r="P8" s="140">
        <v>2.9009531703273934E-2</v>
      </c>
      <c r="Q8" s="140"/>
      <c r="R8" s="184">
        <v>48</v>
      </c>
      <c r="S8" s="140">
        <v>2.8537455410225922E-2</v>
      </c>
      <c r="T8" s="140"/>
      <c r="U8" s="184">
        <v>44</v>
      </c>
      <c r="V8" s="140">
        <v>2.7760252365930601E-2</v>
      </c>
      <c r="W8" s="101"/>
      <c r="X8" s="138"/>
      <c r="AG8" s="42"/>
      <c r="AQ8" s="123"/>
      <c r="BD8" s="42"/>
    </row>
    <row r="9" spans="1:58" x14ac:dyDescent="0.2">
      <c r="B9" s="157"/>
      <c r="C9" s="139"/>
      <c r="D9" s="139" t="s">
        <v>62</v>
      </c>
      <c r="E9" s="140"/>
      <c r="F9" s="184">
        <v>865</v>
      </c>
      <c r="G9" s="140">
        <v>2.833464360587002E-2</v>
      </c>
      <c r="H9" s="140"/>
      <c r="I9" s="184">
        <v>157</v>
      </c>
      <c r="J9" s="140">
        <v>2.1869341133862654E-2</v>
      </c>
      <c r="K9" s="140"/>
      <c r="L9" s="184">
        <v>49</v>
      </c>
      <c r="M9" s="140">
        <v>1.9702452754322478E-2</v>
      </c>
      <c r="N9" s="140"/>
      <c r="O9" s="184">
        <v>47</v>
      </c>
      <c r="P9" s="140">
        <v>1.9477828429341069E-2</v>
      </c>
      <c r="Q9" s="140"/>
      <c r="R9" s="189" t="s">
        <v>82</v>
      </c>
      <c r="S9" s="168" t="s">
        <v>88</v>
      </c>
      <c r="T9" s="140"/>
      <c r="U9" s="189" t="s">
        <v>82</v>
      </c>
      <c r="V9" s="168" t="s">
        <v>88</v>
      </c>
      <c r="W9" s="101"/>
      <c r="X9" s="138"/>
      <c r="AG9" s="42"/>
      <c r="AQ9" s="123"/>
      <c r="BD9" s="42"/>
    </row>
    <row r="10" spans="1:58" x14ac:dyDescent="0.2">
      <c r="B10" s="157"/>
      <c r="C10" s="139"/>
      <c r="D10" s="139" t="s">
        <v>63</v>
      </c>
      <c r="E10" s="140"/>
      <c r="F10" s="184">
        <v>314</v>
      </c>
      <c r="G10" s="140">
        <v>1.0285639412997904E-2</v>
      </c>
      <c r="H10" s="140"/>
      <c r="I10" s="184">
        <v>41</v>
      </c>
      <c r="J10" s="140">
        <v>5.7111018247666808E-3</v>
      </c>
      <c r="K10" s="140"/>
      <c r="L10" s="184">
        <v>9</v>
      </c>
      <c r="M10" s="140">
        <v>3.6188178528347406E-3</v>
      </c>
      <c r="N10" s="140"/>
      <c r="O10" s="184">
        <v>8</v>
      </c>
      <c r="P10" s="140">
        <v>3.315375051802735E-3</v>
      </c>
      <c r="Q10" s="140"/>
      <c r="R10" s="189" t="s">
        <v>82</v>
      </c>
      <c r="S10" s="168" t="s">
        <v>88</v>
      </c>
      <c r="T10" s="140"/>
      <c r="U10" s="189" t="s">
        <v>82</v>
      </c>
      <c r="V10" s="168" t="s">
        <v>88</v>
      </c>
      <c r="W10" s="101"/>
      <c r="X10" s="138"/>
      <c r="AG10" s="42"/>
      <c r="AQ10" s="123"/>
      <c r="BD10" s="42"/>
    </row>
    <row r="11" spans="1:58" x14ac:dyDescent="0.2">
      <c r="B11" s="156"/>
      <c r="C11" s="133" t="s">
        <v>59</v>
      </c>
      <c r="D11" s="133"/>
      <c r="E11" s="134"/>
      <c r="F11" s="183">
        <v>25574</v>
      </c>
      <c r="G11" s="134">
        <v>0.83772274633123689</v>
      </c>
      <c r="H11" s="134"/>
      <c r="I11" s="183">
        <v>6486</v>
      </c>
      <c r="J11" s="134">
        <v>0.90346844964479733</v>
      </c>
      <c r="K11" s="134"/>
      <c r="L11" s="183">
        <v>2283</v>
      </c>
      <c r="M11" s="134">
        <v>0.91797346200241259</v>
      </c>
      <c r="N11" s="134"/>
      <c r="O11" s="183">
        <v>2216</v>
      </c>
      <c r="P11" s="134">
        <v>0.91835888934935761</v>
      </c>
      <c r="Q11" s="134"/>
      <c r="R11" s="183">
        <v>1550</v>
      </c>
      <c r="S11" s="134">
        <v>0.9215219976218787</v>
      </c>
      <c r="T11" s="134"/>
      <c r="U11" s="183">
        <v>1462</v>
      </c>
      <c r="V11" s="134">
        <v>0.92239747634069402</v>
      </c>
      <c r="W11" s="101"/>
      <c r="X11" s="138"/>
      <c r="AG11" s="42"/>
      <c r="AQ11" s="123"/>
      <c r="BD11" s="42"/>
    </row>
    <row r="12" spans="1:58" x14ac:dyDescent="0.2">
      <c r="B12" s="156"/>
      <c r="C12" s="133" t="s">
        <v>66</v>
      </c>
      <c r="D12" s="133"/>
      <c r="E12" s="134"/>
      <c r="F12" s="183">
        <v>200</v>
      </c>
      <c r="G12" s="134"/>
      <c r="H12" s="134"/>
      <c r="I12" s="183">
        <v>52</v>
      </c>
      <c r="J12" s="134"/>
      <c r="K12" s="134"/>
      <c r="L12" s="183">
        <v>19</v>
      </c>
      <c r="M12" s="134"/>
      <c r="N12" s="134"/>
      <c r="O12" s="183">
        <v>19</v>
      </c>
      <c r="P12" s="134"/>
      <c r="Q12" s="134"/>
      <c r="R12" s="183">
        <v>12</v>
      </c>
      <c r="S12" s="134"/>
      <c r="T12" s="134"/>
      <c r="U12" s="183">
        <v>11</v>
      </c>
      <c r="V12" s="134"/>
      <c r="W12" s="101"/>
      <c r="X12" s="138"/>
      <c r="AG12" s="42"/>
      <c r="AQ12" s="123"/>
      <c r="BD12" s="42"/>
    </row>
    <row r="13" spans="1:58" x14ac:dyDescent="0.2">
      <c r="B13" s="156"/>
      <c r="C13" s="133" t="s">
        <v>71</v>
      </c>
      <c r="D13" s="133"/>
      <c r="E13" s="134"/>
      <c r="F13" s="183">
        <v>30728</v>
      </c>
      <c r="G13" s="134"/>
      <c r="H13" s="134"/>
      <c r="I13" s="183">
        <v>7231</v>
      </c>
      <c r="J13" s="134"/>
      <c r="K13" s="134"/>
      <c r="L13" s="183">
        <v>2506</v>
      </c>
      <c r="M13" s="134"/>
      <c r="N13" s="134"/>
      <c r="O13" s="183">
        <v>2432</v>
      </c>
      <c r="P13" s="134"/>
      <c r="Q13" s="134"/>
      <c r="R13" s="183">
        <v>1694</v>
      </c>
      <c r="S13" s="134"/>
      <c r="T13" s="134"/>
      <c r="U13" s="183">
        <v>1596</v>
      </c>
      <c r="V13" s="134"/>
      <c r="W13" s="101"/>
      <c r="X13" s="138"/>
      <c r="AG13" s="42"/>
      <c r="AQ13" s="123"/>
      <c r="BD13" s="42"/>
    </row>
    <row r="14" spans="1:58" s="44" customFormat="1" ht="16.5" x14ac:dyDescent="0.2">
      <c r="B14" s="166"/>
      <c r="C14" s="141" t="s">
        <v>113</v>
      </c>
      <c r="D14" s="141"/>
      <c r="E14" s="142"/>
      <c r="F14" s="142">
        <v>0.99349127831293904</v>
      </c>
      <c r="G14" s="142"/>
      <c r="H14" s="142"/>
      <c r="I14" s="142">
        <v>0.99280874014659104</v>
      </c>
      <c r="J14" s="142"/>
      <c r="K14" s="142"/>
      <c r="L14" s="142">
        <v>0.99241819632881101</v>
      </c>
      <c r="M14" s="142"/>
      <c r="N14" s="142"/>
      <c r="O14" s="142">
        <v>0.9921875</v>
      </c>
      <c r="P14" s="142"/>
      <c r="Q14" s="142"/>
      <c r="R14" s="142">
        <v>0.992916174734357</v>
      </c>
      <c r="S14" s="142"/>
      <c r="T14" s="142"/>
      <c r="U14" s="142">
        <v>0.99310776942355905</v>
      </c>
      <c r="V14" s="142"/>
      <c r="W14" s="120"/>
      <c r="X14" s="143"/>
      <c r="Y14" s="42"/>
      <c r="Z14" s="42"/>
      <c r="AA14" s="42"/>
      <c r="AB14" s="42"/>
      <c r="AC14" s="42"/>
      <c r="AD14" s="42"/>
      <c r="AE14" s="42"/>
      <c r="AF14" s="42"/>
      <c r="AG14" s="42"/>
      <c r="AH14" s="42"/>
      <c r="AI14" s="42"/>
      <c r="AJ14" s="42"/>
      <c r="AK14" s="42"/>
      <c r="AL14" s="42"/>
      <c r="AM14" s="42"/>
      <c r="AN14" s="42"/>
      <c r="AO14" s="42"/>
      <c r="AQ14" s="122"/>
      <c r="AR14" s="122"/>
      <c r="AS14" s="122"/>
      <c r="AT14" s="122"/>
      <c r="AU14" s="122"/>
      <c r="AV14" s="122"/>
      <c r="AW14" s="122"/>
      <c r="AX14" s="122"/>
      <c r="AY14" s="122"/>
      <c r="AZ14" s="122"/>
      <c r="BA14" s="122"/>
      <c r="BB14" s="122"/>
      <c r="BC14" s="122"/>
    </row>
    <row r="15" spans="1:58" s="44" customFormat="1" x14ac:dyDescent="0.2">
      <c r="B15" s="158"/>
      <c r="C15" s="152"/>
      <c r="D15" s="152"/>
      <c r="E15" s="134"/>
      <c r="F15" s="134"/>
      <c r="G15" s="134"/>
      <c r="H15" s="134"/>
      <c r="I15" s="134"/>
      <c r="J15" s="134"/>
      <c r="K15" s="134"/>
      <c r="L15" s="134"/>
      <c r="M15" s="134"/>
      <c r="N15" s="134"/>
      <c r="O15" s="134"/>
      <c r="P15" s="134"/>
      <c r="Q15" s="134"/>
      <c r="R15" s="134"/>
      <c r="S15" s="134"/>
      <c r="T15" s="134"/>
      <c r="U15" s="134"/>
      <c r="V15" s="134"/>
      <c r="W15" s="122"/>
      <c r="X15" s="153"/>
      <c r="AF15" s="122"/>
      <c r="AQ15" s="122"/>
      <c r="AR15" s="122"/>
      <c r="AS15" s="122"/>
      <c r="AT15" s="122"/>
      <c r="AU15" s="122"/>
      <c r="AV15" s="122"/>
      <c r="AW15" s="122"/>
      <c r="AX15" s="122"/>
      <c r="AY15" s="122"/>
      <c r="AZ15" s="122"/>
      <c r="BA15" s="122"/>
      <c r="BB15" s="122"/>
      <c r="BC15" s="122"/>
    </row>
    <row r="16" spans="1:58" ht="15" x14ac:dyDescent="0.25">
      <c r="B16" s="155" t="s">
        <v>54</v>
      </c>
      <c r="C16" s="133"/>
      <c r="D16" s="133"/>
      <c r="E16" s="134"/>
      <c r="F16" s="135"/>
      <c r="G16" s="134"/>
      <c r="H16" s="134"/>
      <c r="I16" s="135"/>
      <c r="J16" s="134"/>
      <c r="K16" s="134"/>
      <c r="L16" s="135"/>
      <c r="M16" s="134"/>
      <c r="N16" s="134"/>
      <c r="O16" s="135"/>
      <c r="P16" s="134"/>
      <c r="Q16" s="134"/>
      <c r="R16" s="135"/>
      <c r="S16" s="134"/>
      <c r="T16" s="134"/>
      <c r="U16" s="135"/>
      <c r="V16" s="134"/>
      <c r="W16" s="101"/>
      <c r="X16" s="137">
        <f>(U17/F17)/(U22/F22)</f>
        <v>0.54581116145937292</v>
      </c>
      <c r="AF16" s="123"/>
      <c r="AG16" s="42"/>
      <c r="AQ16" s="123"/>
      <c r="BD16" s="42"/>
    </row>
    <row r="17" spans="2:56" x14ac:dyDescent="0.2">
      <c r="B17" s="156"/>
      <c r="C17" s="133" t="s">
        <v>65</v>
      </c>
      <c r="D17" s="133"/>
      <c r="E17" s="134"/>
      <c r="F17" s="183">
        <v>5674</v>
      </c>
      <c r="G17" s="134">
        <v>0.15954784467002223</v>
      </c>
      <c r="H17" s="134"/>
      <c r="I17" s="183">
        <v>906</v>
      </c>
      <c r="J17" s="134">
        <v>0.1005884312201621</v>
      </c>
      <c r="K17" s="134"/>
      <c r="L17" s="183">
        <v>302</v>
      </c>
      <c r="M17" s="134">
        <v>9.5630145661811272E-2</v>
      </c>
      <c r="N17" s="134"/>
      <c r="O17" s="183">
        <v>288</v>
      </c>
      <c r="P17" s="134">
        <v>9.927611168562564E-2</v>
      </c>
      <c r="Q17" s="134"/>
      <c r="R17" s="183">
        <v>185</v>
      </c>
      <c r="S17" s="134">
        <v>9.3813387423935093E-2</v>
      </c>
      <c r="T17" s="134"/>
      <c r="U17" s="183">
        <v>172</v>
      </c>
      <c r="V17" s="134">
        <v>9.3886462882096067E-2</v>
      </c>
      <c r="W17" s="101"/>
      <c r="X17" s="138"/>
      <c r="AG17" s="42"/>
      <c r="AQ17" s="123"/>
      <c r="BD17" s="42"/>
    </row>
    <row r="18" spans="2:56" x14ac:dyDescent="0.2">
      <c r="B18" s="157"/>
      <c r="C18" s="139"/>
      <c r="D18" s="139" t="s">
        <v>61</v>
      </c>
      <c r="E18" s="140"/>
      <c r="F18" s="184">
        <v>1754</v>
      </c>
      <c r="G18" s="140">
        <v>4.9320923431656498E-2</v>
      </c>
      <c r="H18" s="140"/>
      <c r="I18" s="184">
        <v>306</v>
      </c>
      <c r="J18" s="140">
        <v>3.3973576107471967E-2</v>
      </c>
      <c r="K18" s="140"/>
      <c r="L18" s="184">
        <v>82</v>
      </c>
      <c r="M18" s="140">
        <v>2.5965801139962E-2</v>
      </c>
      <c r="N18" s="140"/>
      <c r="O18" s="184">
        <v>78</v>
      </c>
      <c r="P18" s="140">
        <v>2.688728024819028E-2</v>
      </c>
      <c r="Q18" s="140"/>
      <c r="R18" s="184">
        <v>47</v>
      </c>
      <c r="S18" s="140">
        <v>2.383367139959432E-2</v>
      </c>
      <c r="T18" s="140"/>
      <c r="U18" s="184">
        <v>41</v>
      </c>
      <c r="V18" s="140">
        <v>2.2379912663755459E-2</v>
      </c>
      <c r="W18" s="101"/>
      <c r="X18" s="138"/>
      <c r="AG18" s="42"/>
      <c r="AQ18" s="123"/>
      <c r="BD18" s="42"/>
    </row>
    <row r="19" spans="2:56" x14ac:dyDescent="0.2">
      <c r="B19" s="157"/>
      <c r="C19" s="139"/>
      <c r="D19" s="139" t="s">
        <v>60</v>
      </c>
      <c r="E19" s="140"/>
      <c r="F19" s="184">
        <v>2568</v>
      </c>
      <c r="G19" s="140">
        <v>7.2209881056153863E-2</v>
      </c>
      <c r="H19" s="140"/>
      <c r="I19" s="184">
        <v>320</v>
      </c>
      <c r="J19" s="140">
        <v>3.5527922726768066E-2</v>
      </c>
      <c r="K19" s="140"/>
      <c r="L19" s="184">
        <v>113</v>
      </c>
      <c r="M19" s="140">
        <v>3.578214059531349E-2</v>
      </c>
      <c r="N19" s="140"/>
      <c r="O19" s="184">
        <v>112</v>
      </c>
      <c r="P19" s="140">
        <v>3.8607376766632194E-2</v>
      </c>
      <c r="Q19" s="140"/>
      <c r="R19" s="184">
        <v>73</v>
      </c>
      <c r="S19" s="140">
        <v>3.7018255578093309E-2</v>
      </c>
      <c r="T19" s="140"/>
      <c r="U19" s="184">
        <v>70</v>
      </c>
      <c r="V19" s="140">
        <v>3.8209606986899562E-2</v>
      </c>
      <c r="W19" s="101"/>
      <c r="X19" s="138"/>
      <c r="AG19" s="42"/>
      <c r="AQ19" s="123"/>
      <c r="BD19" s="42"/>
    </row>
    <row r="20" spans="2:56" x14ac:dyDescent="0.2">
      <c r="B20" s="157"/>
      <c r="C20" s="139"/>
      <c r="D20" s="139" t="s">
        <v>62</v>
      </c>
      <c r="E20" s="140"/>
      <c r="F20" s="184">
        <v>1011</v>
      </c>
      <c r="G20" s="140">
        <v>2.8428422798976463E-2</v>
      </c>
      <c r="H20" s="140"/>
      <c r="I20" s="184">
        <v>228</v>
      </c>
      <c r="J20" s="140">
        <v>2.5313644942822251E-2</v>
      </c>
      <c r="K20" s="140"/>
      <c r="L20" s="184">
        <v>89</v>
      </c>
      <c r="M20" s="140">
        <v>2.8182393920202661E-2</v>
      </c>
      <c r="N20" s="140"/>
      <c r="O20" s="184">
        <v>81</v>
      </c>
      <c r="P20" s="140">
        <v>2.7921406411582212E-2</v>
      </c>
      <c r="Q20" s="140"/>
      <c r="R20" s="184">
        <v>50</v>
      </c>
      <c r="S20" s="140">
        <v>2.5354969574036511E-2</v>
      </c>
      <c r="T20" s="140"/>
      <c r="U20" s="184">
        <v>48</v>
      </c>
      <c r="V20" s="140">
        <v>2.6200873362445413E-2</v>
      </c>
      <c r="W20" s="101"/>
      <c r="X20" s="138"/>
      <c r="AG20" s="42"/>
    </row>
    <row r="21" spans="2:56" x14ac:dyDescent="0.2">
      <c r="B21" s="157"/>
      <c r="C21" s="139"/>
      <c r="D21" s="139" t="s">
        <v>63</v>
      </c>
      <c r="E21" s="140"/>
      <c r="F21" s="184">
        <v>341</v>
      </c>
      <c r="G21" s="140">
        <v>9.5886173832353851E-3</v>
      </c>
      <c r="H21" s="140"/>
      <c r="I21" s="184">
        <v>52</v>
      </c>
      <c r="J21" s="140">
        <v>5.7732874430998114E-3</v>
      </c>
      <c r="K21" s="140"/>
      <c r="L21" s="184">
        <v>18</v>
      </c>
      <c r="M21" s="140">
        <v>5.699810006333122E-3</v>
      </c>
      <c r="N21" s="140"/>
      <c r="O21" s="184">
        <v>17</v>
      </c>
      <c r="P21" s="140">
        <v>5.8600482592209586E-3</v>
      </c>
      <c r="Q21" s="140"/>
      <c r="R21" s="184">
        <v>15</v>
      </c>
      <c r="S21" s="140">
        <v>7.6064908722109532E-3</v>
      </c>
      <c r="T21" s="140"/>
      <c r="U21" s="184">
        <v>13</v>
      </c>
      <c r="V21" s="140">
        <v>7.0960698689956333E-3</v>
      </c>
      <c r="W21" s="101"/>
      <c r="X21" s="138"/>
      <c r="AG21" s="42"/>
    </row>
    <row r="22" spans="2:56" x14ac:dyDescent="0.2">
      <c r="B22" s="156"/>
      <c r="C22" s="133" t="s">
        <v>59</v>
      </c>
      <c r="D22" s="133"/>
      <c r="E22" s="134"/>
      <c r="F22" s="183">
        <v>29889</v>
      </c>
      <c r="G22" s="134">
        <v>0.84045215532997775</v>
      </c>
      <c r="H22" s="134"/>
      <c r="I22" s="183">
        <v>8101</v>
      </c>
      <c r="J22" s="134">
        <v>0.89941156877983786</v>
      </c>
      <c r="K22" s="134"/>
      <c r="L22" s="183">
        <v>2856</v>
      </c>
      <c r="M22" s="134">
        <v>0.90436985433818873</v>
      </c>
      <c r="N22" s="134"/>
      <c r="O22" s="183">
        <v>2613</v>
      </c>
      <c r="P22" s="134">
        <v>0.90072388831437433</v>
      </c>
      <c r="Q22" s="134"/>
      <c r="R22" s="183">
        <v>1787</v>
      </c>
      <c r="S22" s="134">
        <v>0.90618661257606492</v>
      </c>
      <c r="T22" s="134"/>
      <c r="U22" s="183">
        <v>1660</v>
      </c>
      <c r="V22" s="134">
        <v>0.90611353711790388</v>
      </c>
      <c r="W22" s="101"/>
      <c r="X22" s="138"/>
      <c r="AG22" s="42"/>
    </row>
    <row r="23" spans="2:56" x14ac:dyDescent="0.2">
      <c r="B23" s="156"/>
      <c r="C23" s="133" t="s">
        <v>66</v>
      </c>
      <c r="D23" s="133"/>
      <c r="E23" s="134"/>
      <c r="F23" s="183">
        <v>212</v>
      </c>
      <c r="G23" s="134"/>
      <c r="H23" s="134"/>
      <c r="I23" s="183">
        <v>61</v>
      </c>
      <c r="J23" s="134"/>
      <c r="K23" s="134"/>
      <c r="L23" s="183">
        <v>16</v>
      </c>
      <c r="M23" s="134"/>
      <c r="N23" s="134"/>
      <c r="O23" s="183">
        <v>16</v>
      </c>
      <c r="P23" s="134"/>
      <c r="Q23" s="134"/>
      <c r="R23" s="183">
        <v>12</v>
      </c>
      <c r="S23" s="134"/>
      <c r="T23" s="134"/>
      <c r="U23" s="183">
        <v>9</v>
      </c>
      <c r="V23" s="134"/>
      <c r="W23" s="101"/>
      <c r="X23" s="138"/>
      <c r="AG23" s="42"/>
      <c r="AQ23" s="123"/>
      <c r="BD23" s="42"/>
    </row>
    <row r="24" spans="2:56" x14ac:dyDescent="0.2">
      <c r="B24" s="156"/>
      <c r="C24" s="133" t="s">
        <v>71</v>
      </c>
      <c r="D24" s="133"/>
      <c r="E24" s="134"/>
      <c r="F24" s="183">
        <v>35775</v>
      </c>
      <c r="G24" s="134"/>
      <c r="H24" s="134"/>
      <c r="I24" s="183">
        <v>9068</v>
      </c>
      <c r="J24" s="134"/>
      <c r="K24" s="134"/>
      <c r="L24" s="183">
        <v>3174</v>
      </c>
      <c r="M24" s="134"/>
      <c r="N24" s="134"/>
      <c r="O24" s="183">
        <v>2917</v>
      </c>
      <c r="P24" s="134"/>
      <c r="Q24" s="134"/>
      <c r="R24" s="183">
        <v>1984</v>
      </c>
      <c r="S24" s="134"/>
      <c r="T24" s="134"/>
      <c r="U24" s="183">
        <v>1841</v>
      </c>
      <c r="V24" s="134"/>
      <c r="W24" s="101"/>
      <c r="X24" s="138"/>
      <c r="AG24" s="42"/>
      <c r="AQ24" s="123"/>
      <c r="BD24" s="42"/>
    </row>
    <row r="25" spans="2:56" s="44" customFormat="1" ht="16.5" x14ac:dyDescent="0.2">
      <c r="B25" s="166"/>
      <c r="C25" s="141" t="s">
        <v>113</v>
      </c>
      <c r="D25" s="141"/>
      <c r="E25" s="142"/>
      <c r="F25" s="142">
        <v>0.994074074074074</v>
      </c>
      <c r="G25" s="142"/>
      <c r="H25" s="142"/>
      <c r="I25" s="142">
        <v>0.99327304808116501</v>
      </c>
      <c r="J25" s="142"/>
      <c r="K25" s="142"/>
      <c r="L25" s="142">
        <v>0.99495904221802101</v>
      </c>
      <c r="M25" s="142"/>
      <c r="N25" s="142"/>
      <c r="O25" s="142">
        <v>0.994514912581419</v>
      </c>
      <c r="P25" s="142"/>
      <c r="Q25" s="142"/>
      <c r="R25" s="142">
        <v>0.99395161290322598</v>
      </c>
      <c r="S25" s="142"/>
      <c r="T25" s="142"/>
      <c r="U25" s="142">
        <v>0.99511135252580096</v>
      </c>
      <c r="V25" s="142"/>
      <c r="W25" s="120"/>
      <c r="X25" s="143"/>
      <c r="Y25" s="42"/>
      <c r="Z25" s="42"/>
      <c r="AA25" s="42"/>
      <c r="AB25" s="42"/>
      <c r="AC25" s="42"/>
      <c r="AD25" s="42"/>
      <c r="AE25" s="42"/>
      <c r="AF25" s="42"/>
      <c r="AG25" s="42"/>
      <c r="AH25" s="42"/>
      <c r="AI25" s="42"/>
      <c r="AJ25" s="42"/>
      <c r="AK25" s="42"/>
      <c r="AL25" s="42"/>
      <c r="AM25" s="42"/>
      <c r="AN25" s="42"/>
      <c r="AO25" s="42"/>
      <c r="AQ25" s="122"/>
      <c r="AR25" s="122"/>
      <c r="AS25" s="122"/>
      <c r="AT25" s="122"/>
      <c r="AU25" s="122"/>
      <c r="AV25" s="122"/>
      <c r="AW25" s="122"/>
      <c r="AX25" s="122"/>
      <c r="AY25" s="122"/>
      <c r="AZ25" s="122"/>
      <c r="BA25" s="122"/>
      <c r="BB25" s="122"/>
      <c r="BC25" s="122"/>
    </row>
    <row r="26" spans="2:56" s="44" customFormat="1" x14ac:dyDescent="0.2">
      <c r="B26" s="158"/>
      <c r="C26" s="152"/>
      <c r="D26" s="152"/>
      <c r="E26" s="134"/>
      <c r="F26" s="134"/>
      <c r="G26" s="134"/>
      <c r="H26" s="134"/>
      <c r="I26" s="134"/>
      <c r="J26" s="134"/>
      <c r="K26" s="134"/>
      <c r="L26" s="134"/>
      <c r="M26" s="134"/>
      <c r="N26" s="134"/>
      <c r="O26" s="134"/>
      <c r="P26" s="134"/>
      <c r="Q26" s="134"/>
      <c r="R26" s="134"/>
      <c r="S26" s="134"/>
      <c r="T26" s="134"/>
      <c r="U26" s="134"/>
      <c r="V26" s="134"/>
      <c r="W26" s="122"/>
      <c r="X26" s="153"/>
      <c r="AF26" s="122"/>
      <c r="AQ26" s="122"/>
      <c r="AR26" s="122"/>
      <c r="AS26" s="122"/>
      <c r="AT26" s="122"/>
      <c r="AU26" s="122"/>
      <c r="AV26" s="122"/>
      <c r="AW26" s="122"/>
      <c r="AX26" s="122"/>
      <c r="AY26" s="122"/>
      <c r="AZ26" s="122"/>
      <c r="BA26" s="122"/>
      <c r="BB26" s="122"/>
      <c r="BC26" s="122"/>
    </row>
    <row r="27" spans="2:56" ht="15" x14ac:dyDescent="0.25">
      <c r="B27" s="155" t="s">
        <v>55</v>
      </c>
      <c r="C27" s="133"/>
      <c r="D27" s="133"/>
      <c r="E27" s="134"/>
      <c r="F27" s="135"/>
      <c r="G27" s="134"/>
      <c r="H27" s="134"/>
      <c r="I27" s="135"/>
      <c r="J27" s="134"/>
      <c r="K27" s="134"/>
      <c r="L27" s="135"/>
      <c r="M27" s="134"/>
      <c r="N27" s="134"/>
      <c r="O27" s="135"/>
      <c r="P27" s="134"/>
      <c r="Q27" s="134"/>
      <c r="R27" s="135"/>
      <c r="S27" s="134"/>
      <c r="T27" s="134"/>
      <c r="U27" s="135"/>
      <c r="V27" s="134"/>
      <c r="W27" s="101"/>
      <c r="X27" s="137">
        <f>(U28/F28)/(U33/F33)</f>
        <v>0.5852446021638591</v>
      </c>
      <c r="AF27" s="123"/>
      <c r="AG27" s="42"/>
      <c r="AQ27" s="123"/>
      <c r="BD27" s="42"/>
    </row>
    <row r="28" spans="2:56" x14ac:dyDescent="0.2">
      <c r="B28" s="156"/>
      <c r="C28" s="133" t="s">
        <v>65</v>
      </c>
      <c r="D28" s="133"/>
      <c r="E28" s="134"/>
      <c r="F28" s="183">
        <v>5366</v>
      </c>
      <c r="G28" s="134">
        <v>0.20931502574504604</v>
      </c>
      <c r="H28" s="134"/>
      <c r="I28" s="183">
        <v>1093</v>
      </c>
      <c r="J28" s="134">
        <v>0.14980811403508773</v>
      </c>
      <c r="K28" s="134"/>
      <c r="L28" s="183">
        <v>303</v>
      </c>
      <c r="M28" s="134">
        <v>0.12736443883984869</v>
      </c>
      <c r="N28" s="134"/>
      <c r="O28" s="183">
        <v>285</v>
      </c>
      <c r="P28" s="134">
        <v>0.13268156424581007</v>
      </c>
      <c r="Q28" s="134"/>
      <c r="R28" s="183">
        <v>192</v>
      </c>
      <c r="S28" s="134">
        <v>0.13278008298755187</v>
      </c>
      <c r="T28" s="134"/>
      <c r="U28" s="183">
        <v>176</v>
      </c>
      <c r="V28" s="134">
        <v>0.13414634146341464</v>
      </c>
      <c r="W28" s="101"/>
      <c r="X28" s="138"/>
      <c r="AG28" s="42"/>
      <c r="AQ28" s="123"/>
      <c r="BD28" s="42"/>
    </row>
    <row r="29" spans="2:56" x14ac:dyDescent="0.2">
      <c r="B29" s="157"/>
      <c r="C29" s="139"/>
      <c r="D29" s="139" t="s">
        <v>61</v>
      </c>
      <c r="E29" s="140"/>
      <c r="F29" s="184">
        <v>1649</v>
      </c>
      <c r="G29" s="140">
        <v>6.4323607427055701E-2</v>
      </c>
      <c r="H29" s="140"/>
      <c r="I29" s="184">
        <v>355</v>
      </c>
      <c r="J29" s="140">
        <v>4.8656798245614037E-2</v>
      </c>
      <c r="K29" s="140"/>
      <c r="L29" s="184">
        <v>83</v>
      </c>
      <c r="M29" s="140">
        <v>3.4888608659100463E-2</v>
      </c>
      <c r="N29" s="140"/>
      <c r="O29" s="184">
        <v>76</v>
      </c>
      <c r="P29" s="140">
        <v>3.5381750465549346E-2</v>
      </c>
      <c r="Q29" s="140"/>
      <c r="R29" s="184">
        <v>54</v>
      </c>
      <c r="S29" s="140">
        <v>3.7344398340248962E-2</v>
      </c>
      <c r="T29" s="140"/>
      <c r="U29" s="184">
        <v>51</v>
      </c>
      <c r="V29" s="140">
        <v>3.8871951219512195E-2</v>
      </c>
      <c r="W29" s="101"/>
      <c r="X29" s="138"/>
      <c r="AG29" s="42"/>
      <c r="AQ29" s="123"/>
      <c r="BD29" s="42"/>
    </row>
    <row r="30" spans="2:56" x14ac:dyDescent="0.2">
      <c r="B30" s="157"/>
      <c r="C30" s="139"/>
      <c r="D30" s="139" t="s">
        <v>60</v>
      </c>
      <c r="E30" s="140"/>
      <c r="F30" s="184">
        <v>2576</v>
      </c>
      <c r="G30" s="140">
        <v>0.10048369480418162</v>
      </c>
      <c r="H30" s="140"/>
      <c r="I30" s="184">
        <v>461</v>
      </c>
      <c r="J30" s="140">
        <v>6.3185307017543865E-2</v>
      </c>
      <c r="K30" s="140"/>
      <c r="L30" s="184">
        <v>132</v>
      </c>
      <c r="M30" s="140">
        <v>5.5485498108448932E-2</v>
      </c>
      <c r="N30" s="140"/>
      <c r="O30" s="184">
        <v>127</v>
      </c>
      <c r="P30" s="140">
        <v>5.9124767225325885E-2</v>
      </c>
      <c r="Q30" s="140"/>
      <c r="R30" s="184">
        <v>88</v>
      </c>
      <c r="S30" s="140">
        <v>6.0857538035961271E-2</v>
      </c>
      <c r="T30" s="140"/>
      <c r="U30" s="184">
        <v>78</v>
      </c>
      <c r="V30" s="140">
        <v>5.9451219512195119E-2</v>
      </c>
      <c r="W30" s="101"/>
      <c r="X30" s="138"/>
      <c r="AG30" s="42"/>
      <c r="AQ30" s="123"/>
      <c r="BD30" s="42"/>
    </row>
    <row r="31" spans="2:56" x14ac:dyDescent="0.2">
      <c r="B31" s="157"/>
      <c r="C31" s="139"/>
      <c r="D31" s="139" t="s">
        <v>62</v>
      </c>
      <c r="E31" s="140"/>
      <c r="F31" s="184">
        <v>835</v>
      </c>
      <c r="G31" s="140">
        <v>3.257138399126229E-2</v>
      </c>
      <c r="H31" s="140"/>
      <c r="I31" s="184">
        <v>214</v>
      </c>
      <c r="J31" s="140">
        <v>2.9331140350877194E-2</v>
      </c>
      <c r="K31" s="140"/>
      <c r="L31" s="184">
        <v>67</v>
      </c>
      <c r="M31" s="140">
        <v>2.816309373686423E-2</v>
      </c>
      <c r="N31" s="140"/>
      <c r="O31" s="184">
        <v>61</v>
      </c>
      <c r="P31" s="140">
        <v>2.8398510242085662E-2</v>
      </c>
      <c r="Q31" s="140"/>
      <c r="R31" s="184">
        <v>39</v>
      </c>
      <c r="S31" s="140">
        <v>2.6970954356846474E-2</v>
      </c>
      <c r="T31" s="140"/>
      <c r="U31" s="184">
        <v>36</v>
      </c>
      <c r="V31" s="140">
        <v>2.7439024390243903E-2</v>
      </c>
      <c r="W31" s="101"/>
      <c r="X31" s="138"/>
      <c r="AG31" s="42"/>
      <c r="AQ31" s="123"/>
      <c r="BD31" s="42"/>
    </row>
    <row r="32" spans="2:56" x14ac:dyDescent="0.2">
      <c r="B32" s="157"/>
      <c r="C32" s="139"/>
      <c r="D32" s="139" t="s">
        <v>63</v>
      </c>
      <c r="E32" s="140"/>
      <c r="F32" s="184">
        <v>306</v>
      </c>
      <c r="G32" s="140">
        <v>1.1936339522546418E-2</v>
      </c>
      <c r="H32" s="140"/>
      <c r="I32" s="184">
        <v>63</v>
      </c>
      <c r="J32" s="140">
        <v>8.6348684210526324E-3</v>
      </c>
      <c r="K32" s="140"/>
      <c r="L32" s="184">
        <v>21</v>
      </c>
      <c r="M32" s="140">
        <v>8.8272383354350576E-3</v>
      </c>
      <c r="N32" s="140"/>
      <c r="O32" s="184">
        <v>21</v>
      </c>
      <c r="P32" s="140">
        <v>9.7765363128491621E-3</v>
      </c>
      <c r="Q32" s="140"/>
      <c r="R32" s="184">
        <v>11</v>
      </c>
      <c r="S32" s="140">
        <v>7.6071922544951589E-3</v>
      </c>
      <c r="T32" s="140"/>
      <c r="U32" s="184">
        <v>11</v>
      </c>
      <c r="V32" s="140">
        <v>8.3841463414634151E-3</v>
      </c>
      <c r="W32" s="101"/>
      <c r="X32" s="138"/>
      <c r="AG32" s="42"/>
      <c r="AQ32" s="123"/>
      <c r="BD32" s="42"/>
    </row>
    <row r="33" spans="2:56" x14ac:dyDescent="0.2">
      <c r="B33" s="156"/>
      <c r="C33" s="133" t="s">
        <v>59</v>
      </c>
      <c r="D33" s="133"/>
      <c r="E33" s="134"/>
      <c r="F33" s="183">
        <v>20270</v>
      </c>
      <c r="G33" s="134">
        <v>0.79068497425495399</v>
      </c>
      <c r="H33" s="134"/>
      <c r="I33" s="183">
        <v>6203</v>
      </c>
      <c r="J33" s="134">
        <v>0.85019188596491224</v>
      </c>
      <c r="K33" s="134"/>
      <c r="L33" s="183">
        <v>2076</v>
      </c>
      <c r="M33" s="134">
        <v>0.87263556116015129</v>
      </c>
      <c r="N33" s="134"/>
      <c r="O33" s="183">
        <v>1863</v>
      </c>
      <c r="P33" s="134">
        <v>0.86731843575418999</v>
      </c>
      <c r="Q33" s="134"/>
      <c r="R33" s="183">
        <v>1254</v>
      </c>
      <c r="S33" s="134">
        <v>0.86721991701244816</v>
      </c>
      <c r="T33" s="134"/>
      <c r="U33" s="183">
        <v>1136</v>
      </c>
      <c r="V33" s="134">
        <v>0.86585365853658536</v>
      </c>
      <c r="W33" s="101"/>
      <c r="X33" s="138"/>
      <c r="AG33" s="42"/>
      <c r="AQ33" s="123"/>
      <c r="BD33" s="42"/>
    </row>
    <row r="34" spans="2:56" x14ac:dyDescent="0.2">
      <c r="B34" s="156"/>
      <c r="C34" s="133" t="s">
        <v>66</v>
      </c>
      <c r="D34" s="133"/>
      <c r="E34" s="134"/>
      <c r="F34" s="183">
        <v>169</v>
      </c>
      <c r="G34" s="134"/>
      <c r="H34" s="134"/>
      <c r="I34" s="183">
        <v>36</v>
      </c>
      <c r="J34" s="134"/>
      <c r="K34" s="134"/>
      <c r="L34" s="183">
        <v>13</v>
      </c>
      <c r="M34" s="134"/>
      <c r="N34" s="134"/>
      <c r="O34" s="183">
        <v>13</v>
      </c>
      <c r="P34" s="134"/>
      <c r="Q34" s="134"/>
      <c r="R34" s="183">
        <v>8</v>
      </c>
      <c r="S34" s="134"/>
      <c r="T34" s="134"/>
      <c r="U34" s="183">
        <v>8</v>
      </c>
      <c r="V34" s="134"/>
      <c r="W34" s="101"/>
      <c r="X34" s="138"/>
      <c r="AG34" s="42"/>
      <c r="AQ34" s="123"/>
      <c r="BD34" s="42"/>
    </row>
    <row r="35" spans="2:56" x14ac:dyDescent="0.2">
      <c r="B35" s="156"/>
      <c r="C35" s="133" t="s">
        <v>71</v>
      </c>
      <c r="D35" s="133"/>
      <c r="E35" s="134"/>
      <c r="F35" s="183">
        <v>25805</v>
      </c>
      <c r="G35" s="134"/>
      <c r="H35" s="134"/>
      <c r="I35" s="183">
        <v>7332</v>
      </c>
      <c r="J35" s="134"/>
      <c r="K35" s="134"/>
      <c r="L35" s="183">
        <v>2392</v>
      </c>
      <c r="M35" s="134"/>
      <c r="N35" s="134"/>
      <c r="O35" s="183">
        <v>2161</v>
      </c>
      <c r="P35" s="134"/>
      <c r="Q35" s="134"/>
      <c r="R35" s="183">
        <v>1454</v>
      </c>
      <c r="S35" s="134"/>
      <c r="T35" s="134"/>
      <c r="U35" s="183">
        <v>1320</v>
      </c>
      <c r="V35" s="134"/>
      <c r="W35" s="101"/>
      <c r="X35" s="138"/>
      <c r="AG35" s="42"/>
      <c r="AQ35" s="123"/>
      <c r="BD35" s="42"/>
    </row>
    <row r="36" spans="2:56" s="44" customFormat="1" ht="16.5" x14ac:dyDescent="0.2">
      <c r="B36" s="166"/>
      <c r="C36" s="141" t="s">
        <v>113</v>
      </c>
      <c r="D36" s="141"/>
      <c r="E36" s="142"/>
      <c r="F36" s="142">
        <v>0.99345088161209105</v>
      </c>
      <c r="G36" s="142"/>
      <c r="H36" s="142"/>
      <c r="I36" s="142">
        <v>0.99509001636661198</v>
      </c>
      <c r="J36" s="142"/>
      <c r="K36" s="142"/>
      <c r="L36" s="142">
        <v>0.99456521739130399</v>
      </c>
      <c r="M36" s="142"/>
      <c r="N36" s="142"/>
      <c r="O36" s="142">
        <v>0.99398426654326699</v>
      </c>
      <c r="P36" s="142"/>
      <c r="Q36" s="142"/>
      <c r="R36" s="142">
        <v>0.99449793672627196</v>
      </c>
      <c r="S36" s="142"/>
      <c r="T36" s="142"/>
      <c r="U36" s="142">
        <v>0.99393939393939401</v>
      </c>
      <c r="V36" s="142"/>
      <c r="W36" s="120"/>
      <c r="X36" s="143"/>
      <c r="Y36" s="42"/>
      <c r="Z36" s="42"/>
      <c r="AA36" s="42"/>
      <c r="AB36" s="42"/>
      <c r="AC36" s="42"/>
      <c r="AD36" s="42"/>
      <c r="AE36" s="42"/>
      <c r="AF36" s="42"/>
      <c r="AG36" s="42"/>
      <c r="AH36" s="42"/>
      <c r="AI36" s="42"/>
      <c r="AJ36" s="42"/>
      <c r="AK36" s="42"/>
      <c r="AL36" s="42"/>
      <c r="AM36" s="42"/>
      <c r="AN36" s="42"/>
      <c r="AO36" s="42"/>
      <c r="AQ36" s="122"/>
      <c r="AR36" s="122"/>
      <c r="AS36" s="122"/>
      <c r="AT36" s="122"/>
      <c r="AU36" s="122"/>
      <c r="AV36" s="122"/>
      <c r="AW36" s="122"/>
      <c r="AX36" s="122"/>
      <c r="AY36" s="122"/>
      <c r="AZ36" s="122"/>
      <c r="BA36" s="122"/>
      <c r="BB36" s="122"/>
      <c r="BC36" s="122"/>
    </row>
    <row r="37" spans="2:56" s="44" customFormat="1" x14ac:dyDescent="0.2">
      <c r="B37" s="158"/>
      <c r="C37" s="152"/>
      <c r="D37" s="152"/>
      <c r="E37" s="134"/>
      <c r="F37" s="134"/>
      <c r="G37" s="134"/>
      <c r="H37" s="134"/>
      <c r="I37" s="134"/>
      <c r="J37" s="134"/>
      <c r="K37" s="134"/>
      <c r="L37" s="134"/>
      <c r="M37" s="134"/>
      <c r="N37" s="134"/>
      <c r="O37" s="134"/>
      <c r="P37" s="134"/>
      <c r="Q37" s="134"/>
      <c r="R37" s="134"/>
      <c r="S37" s="134"/>
      <c r="T37" s="134"/>
      <c r="U37" s="134"/>
      <c r="V37" s="134"/>
      <c r="W37" s="122"/>
      <c r="X37" s="153"/>
      <c r="AF37" s="122"/>
      <c r="AQ37" s="122"/>
      <c r="AR37" s="122"/>
      <c r="AS37" s="122"/>
      <c r="AT37" s="122"/>
      <c r="AU37" s="122"/>
      <c r="AV37" s="122"/>
      <c r="AW37" s="122"/>
      <c r="AX37" s="122"/>
      <c r="AY37" s="122"/>
      <c r="AZ37" s="122"/>
      <c r="BA37" s="122"/>
      <c r="BB37" s="122"/>
      <c r="BC37" s="122"/>
    </row>
    <row r="38" spans="2:56" ht="15" x14ac:dyDescent="0.25">
      <c r="B38" s="155" t="s">
        <v>56</v>
      </c>
      <c r="C38" s="133"/>
      <c r="D38" s="133"/>
      <c r="E38" s="134"/>
      <c r="F38" s="135"/>
      <c r="G38" s="134"/>
      <c r="H38" s="134"/>
      <c r="I38" s="135"/>
      <c r="J38" s="134"/>
      <c r="K38" s="134"/>
      <c r="L38" s="135"/>
      <c r="M38" s="134"/>
      <c r="N38" s="134"/>
      <c r="O38" s="135"/>
      <c r="P38" s="134"/>
      <c r="Q38" s="134"/>
      <c r="R38" s="135"/>
      <c r="S38" s="134"/>
      <c r="T38" s="134"/>
      <c r="U38" s="135"/>
      <c r="V38" s="134"/>
      <c r="W38" s="101"/>
      <c r="X38" s="137">
        <f>(U39/F39)/(U44/F44)</f>
        <v>0.62831311754528474</v>
      </c>
      <c r="AF38" s="123"/>
      <c r="AG38" s="42"/>
      <c r="AQ38" s="123"/>
      <c r="BD38" s="42"/>
    </row>
    <row r="39" spans="2:56" x14ac:dyDescent="0.2">
      <c r="B39" s="156"/>
      <c r="C39" s="133" t="s">
        <v>65</v>
      </c>
      <c r="D39" s="133"/>
      <c r="E39" s="134"/>
      <c r="F39" s="183">
        <v>6390</v>
      </c>
      <c r="G39" s="134">
        <v>0.22908152290815229</v>
      </c>
      <c r="H39" s="134"/>
      <c r="I39" s="183">
        <v>1174</v>
      </c>
      <c r="J39" s="134">
        <v>0.15584760387627772</v>
      </c>
      <c r="K39" s="134"/>
      <c r="L39" s="183">
        <v>412</v>
      </c>
      <c r="M39" s="134">
        <v>0.16666666666666666</v>
      </c>
      <c r="N39" s="134"/>
      <c r="O39" s="183">
        <v>391</v>
      </c>
      <c r="P39" s="134">
        <v>0.17323881258307489</v>
      </c>
      <c r="Q39" s="134"/>
      <c r="R39" s="183">
        <v>231</v>
      </c>
      <c r="S39" s="134">
        <v>0.16267605633802817</v>
      </c>
      <c r="T39" s="134"/>
      <c r="U39" s="183">
        <v>191</v>
      </c>
      <c r="V39" s="134">
        <v>0.15733113673805602</v>
      </c>
      <c r="W39" s="101"/>
      <c r="X39" s="138"/>
      <c r="AG39" s="42"/>
      <c r="AQ39" s="123"/>
      <c r="BD39" s="42"/>
    </row>
    <row r="40" spans="2:56" x14ac:dyDescent="0.2">
      <c r="B40" s="157"/>
      <c r="C40" s="139"/>
      <c r="D40" s="139" t="s">
        <v>61</v>
      </c>
      <c r="E40" s="140"/>
      <c r="F40" s="184">
        <v>2136</v>
      </c>
      <c r="G40" s="140">
        <v>7.657560765756076E-2</v>
      </c>
      <c r="H40" s="140"/>
      <c r="I40" s="184">
        <v>416</v>
      </c>
      <c r="J40" s="140">
        <v>5.5223682463825835E-2</v>
      </c>
      <c r="K40" s="140"/>
      <c r="L40" s="184">
        <v>135</v>
      </c>
      <c r="M40" s="140">
        <v>5.461165048543689E-2</v>
      </c>
      <c r="N40" s="140"/>
      <c r="O40" s="184">
        <v>126</v>
      </c>
      <c r="P40" s="140">
        <v>5.5826318121400091E-2</v>
      </c>
      <c r="Q40" s="140"/>
      <c r="R40" s="184">
        <v>79</v>
      </c>
      <c r="S40" s="140">
        <v>5.5633802816901411E-2</v>
      </c>
      <c r="T40" s="140"/>
      <c r="U40" s="184">
        <v>65</v>
      </c>
      <c r="V40" s="140">
        <v>5.3542009884678748E-2</v>
      </c>
      <c r="W40" s="101"/>
      <c r="X40" s="138"/>
      <c r="AG40" s="42"/>
      <c r="AQ40" s="123"/>
      <c r="BD40" s="42"/>
    </row>
    <row r="41" spans="2:56" x14ac:dyDescent="0.2">
      <c r="B41" s="157"/>
      <c r="C41" s="139"/>
      <c r="D41" s="139" t="s">
        <v>60</v>
      </c>
      <c r="E41" s="140"/>
      <c r="F41" s="184">
        <v>2910</v>
      </c>
      <c r="G41" s="140">
        <v>0.10432351043235104</v>
      </c>
      <c r="H41" s="140"/>
      <c r="I41" s="184">
        <v>465</v>
      </c>
      <c r="J41" s="140">
        <v>6.1728395061728392E-2</v>
      </c>
      <c r="K41" s="140"/>
      <c r="L41" s="184">
        <v>168</v>
      </c>
      <c r="M41" s="140">
        <v>6.7961165048543687E-2</v>
      </c>
      <c r="N41" s="140"/>
      <c r="O41" s="184">
        <v>163</v>
      </c>
      <c r="P41" s="140">
        <v>7.2219760744350908E-2</v>
      </c>
      <c r="Q41" s="140"/>
      <c r="R41" s="184">
        <v>89</v>
      </c>
      <c r="S41" s="140">
        <v>6.2676056338028169E-2</v>
      </c>
      <c r="T41" s="140"/>
      <c r="U41" s="184">
        <v>74</v>
      </c>
      <c r="V41" s="140">
        <v>6.0955518945634266E-2</v>
      </c>
      <c r="W41" s="101"/>
      <c r="X41" s="138"/>
      <c r="AG41" s="42"/>
      <c r="AQ41" s="123"/>
      <c r="BD41" s="42"/>
    </row>
    <row r="42" spans="2:56" x14ac:dyDescent="0.2">
      <c r="B42" s="157"/>
      <c r="C42" s="139"/>
      <c r="D42" s="139" t="s">
        <v>62</v>
      </c>
      <c r="E42" s="140"/>
      <c r="F42" s="184">
        <v>937</v>
      </c>
      <c r="G42" s="140">
        <v>3.3591453359145339E-2</v>
      </c>
      <c r="H42" s="140"/>
      <c r="I42" s="184">
        <v>224</v>
      </c>
      <c r="J42" s="140">
        <v>2.973582901898314E-2</v>
      </c>
      <c r="K42" s="140"/>
      <c r="L42" s="184">
        <v>88</v>
      </c>
      <c r="M42" s="140">
        <v>3.5598705501618123E-2</v>
      </c>
      <c r="N42" s="140"/>
      <c r="O42" s="184">
        <v>82</v>
      </c>
      <c r="P42" s="140">
        <v>3.6331413380593709E-2</v>
      </c>
      <c r="Q42" s="140"/>
      <c r="R42" s="184">
        <v>50</v>
      </c>
      <c r="S42" s="140">
        <v>3.5211267605633804E-2</v>
      </c>
      <c r="T42" s="140"/>
      <c r="U42" s="184">
        <v>42</v>
      </c>
      <c r="V42" s="140">
        <v>3.459637561779242E-2</v>
      </c>
      <c r="W42" s="101"/>
      <c r="X42" s="138"/>
      <c r="AG42" s="42"/>
      <c r="AQ42" s="123"/>
      <c r="BD42" s="42"/>
    </row>
    <row r="43" spans="2:56" x14ac:dyDescent="0.2">
      <c r="B43" s="157"/>
      <c r="C43" s="139"/>
      <c r="D43" s="139" t="s">
        <v>63</v>
      </c>
      <c r="E43" s="140"/>
      <c r="F43" s="184">
        <v>407</v>
      </c>
      <c r="G43" s="140">
        <v>1.4590951459095145E-2</v>
      </c>
      <c r="H43" s="140"/>
      <c r="I43" s="184">
        <v>69</v>
      </c>
      <c r="J43" s="140">
        <v>9.1596973317403432E-3</v>
      </c>
      <c r="K43" s="140"/>
      <c r="L43" s="184">
        <v>21</v>
      </c>
      <c r="M43" s="140">
        <v>8.4951456310679609E-3</v>
      </c>
      <c r="N43" s="140"/>
      <c r="O43" s="184">
        <v>20</v>
      </c>
      <c r="P43" s="140">
        <v>8.8613203367301722E-3</v>
      </c>
      <c r="Q43" s="140"/>
      <c r="R43" s="184">
        <v>13</v>
      </c>
      <c r="S43" s="140">
        <v>9.1549295774647887E-3</v>
      </c>
      <c r="T43" s="140"/>
      <c r="U43" s="184">
        <v>10</v>
      </c>
      <c r="V43" s="140">
        <v>8.2372322899505763E-3</v>
      </c>
      <c r="W43" s="101"/>
      <c r="X43" s="138"/>
      <c r="AG43" s="42"/>
      <c r="AQ43" s="123"/>
      <c r="BD43" s="42"/>
    </row>
    <row r="44" spans="2:56" x14ac:dyDescent="0.2">
      <c r="B44" s="156"/>
      <c r="C44" s="133" t="s">
        <v>59</v>
      </c>
      <c r="D44" s="133"/>
      <c r="E44" s="134"/>
      <c r="F44" s="183">
        <v>21504</v>
      </c>
      <c r="G44" s="134">
        <v>0.77091847709184769</v>
      </c>
      <c r="H44" s="134"/>
      <c r="I44" s="183">
        <v>6359</v>
      </c>
      <c r="J44" s="134">
        <v>0.84415239612372228</v>
      </c>
      <c r="K44" s="134"/>
      <c r="L44" s="183">
        <v>2060</v>
      </c>
      <c r="M44" s="134">
        <v>0.83333333333333337</v>
      </c>
      <c r="N44" s="134"/>
      <c r="O44" s="183">
        <v>1866</v>
      </c>
      <c r="P44" s="134">
        <v>0.82676118741692517</v>
      </c>
      <c r="Q44" s="134"/>
      <c r="R44" s="183">
        <v>1189</v>
      </c>
      <c r="S44" s="134">
        <v>0.83732394366197183</v>
      </c>
      <c r="T44" s="134"/>
      <c r="U44" s="183">
        <v>1023</v>
      </c>
      <c r="V44" s="134">
        <v>0.84266886326194401</v>
      </c>
      <c r="W44" s="101"/>
      <c r="X44" s="138"/>
      <c r="AG44" s="42"/>
      <c r="AQ44" s="123"/>
      <c r="BD44" s="42"/>
    </row>
    <row r="45" spans="2:56" x14ac:dyDescent="0.2">
      <c r="B45" s="156"/>
      <c r="C45" s="133" t="s">
        <v>66</v>
      </c>
      <c r="D45" s="133"/>
      <c r="E45" s="134"/>
      <c r="F45" s="183">
        <v>237</v>
      </c>
      <c r="G45" s="134"/>
      <c r="H45" s="134"/>
      <c r="I45" s="183">
        <v>59</v>
      </c>
      <c r="J45" s="134"/>
      <c r="K45" s="134"/>
      <c r="L45" s="183">
        <v>17</v>
      </c>
      <c r="M45" s="134"/>
      <c r="N45" s="134"/>
      <c r="O45" s="183">
        <v>17</v>
      </c>
      <c r="P45" s="134"/>
      <c r="Q45" s="134"/>
      <c r="R45" s="183">
        <v>10</v>
      </c>
      <c r="S45" s="134"/>
      <c r="T45" s="134"/>
      <c r="U45" s="183">
        <v>8</v>
      </c>
      <c r="V45" s="134"/>
      <c r="W45" s="101"/>
      <c r="X45" s="138"/>
      <c r="AG45" s="42"/>
      <c r="AQ45" s="123"/>
      <c r="BD45" s="42"/>
    </row>
    <row r="46" spans="2:56" x14ac:dyDescent="0.2">
      <c r="B46" s="156"/>
      <c r="C46" s="133" t="s">
        <v>71</v>
      </c>
      <c r="D46" s="133"/>
      <c r="E46" s="134"/>
      <c r="F46" s="183">
        <v>28131</v>
      </c>
      <c r="G46" s="134"/>
      <c r="H46" s="134"/>
      <c r="I46" s="183">
        <v>7592</v>
      </c>
      <c r="J46" s="134"/>
      <c r="K46" s="134"/>
      <c r="L46" s="183">
        <v>2489</v>
      </c>
      <c r="M46" s="134"/>
      <c r="N46" s="134"/>
      <c r="O46" s="183">
        <v>2274</v>
      </c>
      <c r="P46" s="134"/>
      <c r="Q46" s="134"/>
      <c r="R46" s="183">
        <v>1430</v>
      </c>
      <c r="S46" s="134"/>
      <c r="T46" s="134"/>
      <c r="U46" s="183">
        <v>1222</v>
      </c>
      <c r="V46" s="134"/>
      <c r="W46" s="101"/>
      <c r="X46" s="138"/>
      <c r="AG46" s="42"/>
      <c r="AQ46" s="123"/>
      <c r="BD46" s="42"/>
    </row>
    <row r="47" spans="2:56" s="44" customFormat="1" ht="16.5" x14ac:dyDescent="0.2">
      <c r="B47" s="166"/>
      <c r="C47" s="141" t="s">
        <v>113</v>
      </c>
      <c r="D47" s="141"/>
      <c r="E47" s="142"/>
      <c r="F47" s="142">
        <v>0.99157513063879699</v>
      </c>
      <c r="G47" s="142"/>
      <c r="H47" s="142"/>
      <c r="I47" s="142">
        <v>0.99222866174920998</v>
      </c>
      <c r="J47" s="142"/>
      <c r="K47" s="142"/>
      <c r="L47" s="142">
        <v>0.99316994777018897</v>
      </c>
      <c r="M47" s="142"/>
      <c r="N47" s="142"/>
      <c r="O47" s="142">
        <v>0.99252418645558504</v>
      </c>
      <c r="P47" s="142"/>
      <c r="Q47" s="142"/>
      <c r="R47" s="142">
        <v>0.99300699300699302</v>
      </c>
      <c r="S47" s="142"/>
      <c r="T47" s="142"/>
      <c r="U47" s="142">
        <v>0.99345335515548305</v>
      </c>
      <c r="V47" s="142"/>
      <c r="W47" s="120"/>
      <c r="X47" s="143"/>
      <c r="Y47" s="42"/>
      <c r="Z47" s="42"/>
      <c r="AA47" s="42"/>
      <c r="AB47" s="42"/>
      <c r="AC47" s="42"/>
      <c r="AD47" s="42"/>
      <c r="AE47" s="42"/>
      <c r="AF47" s="42"/>
      <c r="AG47" s="42"/>
      <c r="AH47" s="42"/>
      <c r="AI47" s="42"/>
      <c r="AJ47" s="42"/>
      <c r="AK47" s="42"/>
      <c r="AL47" s="42"/>
      <c r="AM47" s="42"/>
      <c r="AN47" s="42"/>
      <c r="AO47" s="42"/>
      <c r="AQ47" s="122"/>
      <c r="AR47" s="122"/>
      <c r="AS47" s="122"/>
      <c r="AT47" s="122"/>
      <c r="AU47" s="122"/>
      <c r="AV47" s="122"/>
      <c r="AW47" s="122"/>
      <c r="AX47" s="122"/>
      <c r="AY47" s="122"/>
      <c r="AZ47" s="122"/>
      <c r="BA47" s="122"/>
      <c r="BB47" s="122"/>
      <c r="BC47" s="122"/>
    </row>
    <row r="48" spans="2:56" s="44" customFormat="1" x14ac:dyDescent="0.2">
      <c r="B48" s="158"/>
      <c r="C48" s="152"/>
      <c r="D48" s="152"/>
      <c r="E48" s="134"/>
      <c r="F48" s="134"/>
      <c r="G48" s="134"/>
      <c r="H48" s="134"/>
      <c r="I48" s="134"/>
      <c r="J48" s="134"/>
      <c r="K48" s="134"/>
      <c r="L48" s="134"/>
      <c r="M48" s="134"/>
      <c r="N48" s="134"/>
      <c r="O48" s="134"/>
      <c r="P48" s="134"/>
      <c r="Q48" s="134"/>
      <c r="R48" s="134"/>
      <c r="S48" s="134"/>
      <c r="T48" s="134"/>
      <c r="U48" s="134"/>
      <c r="V48" s="134"/>
      <c r="W48" s="122"/>
      <c r="X48" s="153"/>
      <c r="AF48" s="122"/>
      <c r="AQ48" s="122"/>
      <c r="AR48" s="122"/>
      <c r="AS48" s="122"/>
      <c r="AT48" s="122"/>
      <c r="AU48" s="122"/>
      <c r="AV48" s="122"/>
      <c r="AW48" s="122"/>
      <c r="AX48" s="122"/>
      <c r="AY48" s="122"/>
      <c r="AZ48" s="122"/>
      <c r="BA48" s="122"/>
      <c r="BB48" s="122"/>
      <c r="BC48" s="122"/>
    </row>
    <row r="49" spans="2:56" ht="15" x14ac:dyDescent="0.25">
      <c r="B49" s="155" t="s">
        <v>57</v>
      </c>
      <c r="C49" s="133"/>
      <c r="D49" s="133"/>
      <c r="E49" s="134"/>
      <c r="F49" s="135"/>
      <c r="G49" s="134"/>
      <c r="H49" s="134"/>
      <c r="I49" s="135"/>
      <c r="J49" s="134"/>
      <c r="K49" s="134"/>
      <c r="L49" s="135"/>
      <c r="M49" s="134"/>
      <c r="N49" s="134"/>
      <c r="O49" s="135"/>
      <c r="P49" s="134"/>
      <c r="Q49" s="134"/>
      <c r="R49" s="135"/>
      <c r="S49" s="134"/>
      <c r="T49" s="134"/>
      <c r="U49" s="135"/>
      <c r="V49" s="134"/>
      <c r="W49" s="101"/>
      <c r="X49" s="137">
        <f>(U50/F50)/(U55/F55)</f>
        <v>0.38937410226353419</v>
      </c>
      <c r="AF49" s="123"/>
      <c r="AG49" s="42"/>
      <c r="AQ49" s="123"/>
      <c r="BD49" s="42"/>
    </row>
    <row r="50" spans="2:56" x14ac:dyDescent="0.2">
      <c r="B50" s="156"/>
      <c r="C50" s="133" t="s">
        <v>65</v>
      </c>
      <c r="D50" s="133"/>
      <c r="E50" s="134"/>
      <c r="F50" s="183">
        <v>6548</v>
      </c>
      <c r="G50" s="134">
        <v>0.21731050046462233</v>
      </c>
      <c r="H50" s="134"/>
      <c r="I50" s="183">
        <v>1052</v>
      </c>
      <c r="J50" s="134">
        <v>0.13468185891691203</v>
      </c>
      <c r="K50" s="134"/>
      <c r="L50" s="183">
        <v>213</v>
      </c>
      <c r="M50" s="134">
        <v>9.7751262046810464E-2</v>
      </c>
      <c r="N50" s="134"/>
      <c r="O50" s="183">
        <v>144</v>
      </c>
      <c r="P50" s="134">
        <v>0.1022001419446416</v>
      </c>
      <c r="Q50" s="134"/>
      <c r="R50" s="183">
        <v>82</v>
      </c>
      <c r="S50" s="134">
        <v>8.8172043010752682E-2</v>
      </c>
      <c r="T50" s="134"/>
      <c r="U50" s="183">
        <v>68</v>
      </c>
      <c r="V50" s="134">
        <v>9.7560975609756101E-2</v>
      </c>
      <c r="W50" s="101"/>
      <c r="X50" s="138"/>
      <c r="AG50" s="42"/>
      <c r="AQ50" s="123"/>
      <c r="BD50" s="42"/>
    </row>
    <row r="51" spans="2:56" x14ac:dyDescent="0.2">
      <c r="B51" s="157"/>
      <c r="C51" s="139"/>
      <c r="D51" s="139" t="s">
        <v>61</v>
      </c>
      <c r="E51" s="140"/>
      <c r="F51" s="184">
        <v>1962</v>
      </c>
      <c r="G51" s="140">
        <v>6.511350059737156E-2</v>
      </c>
      <c r="H51" s="140"/>
      <c r="I51" s="184">
        <v>343</v>
      </c>
      <c r="J51" s="140">
        <v>4.3912431186787865E-2</v>
      </c>
      <c r="K51" s="140"/>
      <c r="L51" s="184">
        <v>72</v>
      </c>
      <c r="M51" s="140">
        <v>3.3042680128499313E-2</v>
      </c>
      <c r="N51" s="140"/>
      <c r="O51" s="184">
        <v>43</v>
      </c>
      <c r="P51" s="140">
        <v>3.0518097941802696E-2</v>
      </c>
      <c r="Q51" s="140"/>
      <c r="R51" s="184">
        <v>25</v>
      </c>
      <c r="S51" s="140">
        <v>2.6881720430107527E-2</v>
      </c>
      <c r="T51" s="140"/>
      <c r="U51" s="184">
        <v>20</v>
      </c>
      <c r="V51" s="140">
        <v>2.8694404591104734E-2</v>
      </c>
      <c r="W51" s="101"/>
      <c r="X51" s="138"/>
      <c r="AG51" s="42"/>
      <c r="AQ51" s="123"/>
      <c r="BD51" s="42"/>
    </row>
    <row r="52" spans="2:56" x14ac:dyDescent="0.2">
      <c r="B52" s="157"/>
      <c r="C52" s="139"/>
      <c r="D52" s="139" t="s">
        <v>60</v>
      </c>
      <c r="E52" s="140"/>
      <c r="F52" s="184">
        <v>3144</v>
      </c>
      <c r="G52" s="140">
        <v>0.10434090003982477</v>
      </c>
      <c r="H52" s="140"/>
      <c r="I52" s="184">
        <v>459</v>
      </c>
      <c r="J52" s="140">
        <v>5.8763282550249644E-2</v>
      </c>
      <c r="K52" s="140"/>
      <c r="L52" s="184">
        <v>75</v>
      </c>
      <c r="M52" s="140">
        <v>3.4419458467186782E-2</v>
      </c>
      <c r="N52" s="140"/>
      <c r="O52" s="184">
        <v>51</v>
      </c>
      <c r="P52" s="140">
        <v>3.61958836053939E-2</v>
      </c>
      <c r="Q52" s="140"/>
      <c r="R52" s="184">
        <v>25</v>
      </c>
      <c r="S52" s="140">
        <v>2.6881720430107527E-2</v>
      </c>
      <c r="T52" s="140"/>
      <c r="U52" s="184">
        <v>20</v>
      </c>
      <c r="V52" s="140">
        <v>2.8694404591104734E-2</v>
      </c>
      <c r="W52" s="101"/>
      <c r="X52" s="138"/>
      <c r="AG52" s="42"/>
      <c r="AQ52" s="123"/>
      <c r="BD52" s="42"/>
    </row>
    <row r="53" spans="2:56" x14ac:dyDescent="0.2">
      <c r="B53" s="157"/>
      <c r="C53" s="139"/>
      <c r="D53" s="139" t="s">
        <v>62</v>
      </c>
      <c r="E53" s="140"/>
      <c r="F53" s="184">
        <v>1057</v>
      </c>
      <c r="G53" s="140">
        <v>3.5078985795831671E-2</v>
      </c>
      <c r="H53" s="140"/>
      <c r="I53" s="184">
        <v>194</v>
      </c>
      <c r="J53" s="140">
        <v>2.4836768659582641E-2</v>
      </c>
      <c r="K53" s="140"/>
      <c r="L53" s="184">
        <v>56</v>
      </c>
      <c r="M53" s="140">
        <v>2.5699862322166131E-2</v>
      </c>
      <c r="N53" s="140"/>
      <c r="O53" s="184">
        <v>42</v>
      </c>
      <c r="P53" s="140">
        <v>2.9808374733853796E-2</v>
      </c>
      <c r="Q53" s="140"/>
      <c r="R53" s="184">
        <v>25</v>
      </c>
      <c r="S53" s="140">
        <v>2.6881720430107527E-2</v>
      </c>
      <c r="T53" s="140"/>
      <c r="U53" s="184">
        <v>21</v>
      </c>
      <c r="V53" s="140">
        <v>3.0129124820659971E-2</v>
      </c>
      <c r="W53" s="101"/>
      <c r="X53" s="138"/>
      <c r="AG53" s="42"/>
      <c r="AQ53" s="123"/>
      <c r="BD53" s="42"/>
    </row>
    <row r="54" spans="2:56" x14ac:dyDescent="0.2">
      <c r="B54" s="157"/>
      <c r="C54" s="139"/>
      <c r="D54" s="139" t="s">
        <v>63</v>
      </c>
      <c r="E54" s="140"/>
      <c r="F54" s="184">
        <v>385</v>
      </c>
      <c r="G54" s="140">
        <v>1.2777114031594318E-2</v>
      </c>
      <c r="H54" s="140"/>
      <c r="I54" s="184">
        <v>56</v>
      </c>
      <c r="J54" s="140">
        <v>7.1693765202918962E-3</v>
      </c>
      <c r="K54" s="140"/>
      <c r="L54" s="184">
        <v>10</v>
      </c>
      <c r="M54" s="140">
        <v>4.589261128958238E-3</v>
      </c>
      <c r="N54" s="140"/>
      <c r="O54" s="184">
        <v>8</v>
      </c>
      <c r="P54" s="140">
        <v>5.6777856635911996E-3</v>
      </c>
      <c r="Q54" s="140"/>
      <c r="R54" s="184">
        <v>7</v>
      </c>
      <c r="S54" s="140">
        <v>7.526881720430108E-3</v>
      </c>
      <c r="T54" s="140"/>
      <c r="U54" s="184">
        <v>7</v>
      </c>
      <c r="V54" s="140">
        <v>1.0043041606886656E-2</v>
      </c>
      <c r="W54" s="101"/>
      <c r="X54" s="138"/>
      <c r="AG54" s="42"/>
      <c r="AQ54" s="123"/>
      <c r="BD54" s="42"/>
    </row>
    <row r="55" spans="2:56" x14ac:dyDescent="0.2">
      <c r="B55" s="156"/>
      <c r="C55" s="133" t="s">
        <v>59</v>
      </c>
      <c r="D55" s="133"/>
      <c r="E55" s="134"/>
      <c r="F55" s="183">
        <v>23584</v>
      </c>
      <c r="G55" s="134">
        <v>0.7826894995353777</v>
      </c>
      <c r="H55" s="134"/>
      <c r="I55" s="183">
        <v>6759</v>
      </c>
      <c r="J55" s="134">
        <v>0.86531814108308791</v>
      </c>
      <c r="K55" s="134"/>
      <c r="L55" s="183">
        <v>1966</v>
      </c>
      <c r="M55" s="134">
        <v>0.90224873795318949</v>
      </c>
      <c r="N55" s="134"/>
      <c r="O55" s="183">
        <v>1265</v>
      </c>
      <c r="P55" s="134">
        <v>0.89779985805535845</v>
      </c>
      <c r="Q55" s="134"/>
      <c r="R55" s="183">
        <v>848</v>
      </c>
      <c r="S55" s="134">
        <v>0.91182795698924735</v>
      </c>
      <c r="T55" s="134"/>
      <c r="U55" s="183">
        <v>629</v>
      </c>
      <c r="V55" s="134">
        <v>0.90243902439024393</v>
      </c>
      <c r="W55" s="101"/>
      <c r="X55" s="138"/>
      <c r="AG55" s="42"/>
      <c r="AQ55" s="123"/>
      <c r="BD55" s="42"/>
    </row>
    <row r="56" spans="2:56" x14ac:dyDescent="0.2">
      <c r="B56" s="156"/>
      <c r="C56" s="133" t="s">
        <v>66</v>
      </c>
      <c r="D56" s="133"/>
      <c r="E56" s="134"/>
      <c r="F56" s="183">
        <v>260</v>
      </c>
      <c r="G56" s="134"/>
      <c r="H56" s="134"/>
      <c r="I56" s="183">
        <v>51</v>
      </c>
      <c r="J56" s="134"/>
      <c r="K56" s="134"/>
      <c r="L56" s="183">
        <v>13</v>
      </c>
      <c r="M56" s="134"/>
      <c r="N56" s="134"/>
      <c r="O56" s="183">
        <v>9</v>
      </c>
      <c r="P56" s="134"/>
      <c r="Q56" s="134"/>
      <c r="R56" s="183">
        <v>4</v>
      </c>
      <c r="S56" s="134"/>
      <c r="T56" s="134"/>
      <c r="U56" s="183">
        <v>3</v>
      </c>
      <c r="V56" s="134"/>
      <c r="W56" s="101"/>
      <c r="X56" s="138"/>
      <c r="AG56" s="42"/>
      <c r="AQ56" s="123"/>
      <c r="BD56" s="42"/>
    </row>
    <row r="57" spans="2:56" x14ac:dyDescent="0.2">
      <c r="B57" s="156"/>
      <c r="C57" s="133" t="s">
        <v>71</v>
      </c>
      <c r="D57" s="133"/>
      <c r="E57" s="134"/>
      <c r="F57" s="183">
        <v>30392</v>
      </c>
      <c r="G57" s="134"/>
      <c r="H57" s="134"/>
      <c r="I57" s="183">
        <v>7862</v>
      </c>
      <c r="J57" s="134"/>
      <c r="K57" s="134"/>
      <c r="L57" s="183">
        <v>2192</v>
      </c>
      <c r="M57" s="134"/>
      <c r="N57" s="134"/>
      <c r="O57" s="183">
        <v>1418</v>
      </c>
      <c r="P57" s="134"/>
      <c r="Q57" s="134"/>
      <c r="R57" s="183">
        <v>934</v>
      </c>
      <c r="S57" s="134"/>
      <c r="T57" s="134"/>
      <c r="U57" s="183">
        <v>700</v>
      </c>
      <c r="V57" s="134"/>
      <c r="W57" s="101"/>
      <c r="X57" s="138"/>
      <c r="AG57" s="42"/>
      <c r="AQ57" s="123"/>
      <c r="BD57" s="42"/>
    </row>
    <row r="58" spans="2:56" s="44" customFormat="1" ht="16.5" x14ac:dyDescent="0.2">
      <c r="B58" s="166"/>
      <c r="C58" s="141" t="s">
        <v>113</v>
      </c>
      <c r="D58" s="141"/>
      <c r="E58" s="142"/>
      <c r="F58" s="142">
        <v>0.99144511713608796</v>
      </c>
      <c r="G58" s="142"/>
      <c r="H58" s="142"/>
      <c r="I58" s="142">
        <v>0.99351310099211398</v>
      </c>
      <c r="J58" s="142"/>
      <c r="K58" s="142"/>
      <c r="L58" s="142">
        <v>0.99406934306569295</v>
      </c>
      <c r="M58" s="142"/>
      <c r="N58" s="142"/>
      <c r="O58" s="142">
        <v>0.99365303244005598</v>
      </c>
      <c r="P58" s="142"/>
      <c r="Q58" s="142"/>
      <c r="R58" s="142">
        <v>0.99571734475374696</v>
      </c>
      <c r="S58" s="142"/>
      <c r="T58" s="142"/>
      <c r="U58" s="142">
        <v>0.995714285714286</v>
      </c>
      <c r="V58" s="142"/>
      <c r="W58" s="120"/>
      <c r="X58" s="143"/>
      <c r="Y58" s="42"/>
      <c r="Z58" s="42"/>
      <c r="AA58" s="42"/>
      <c r="AB58" s="42"/>
      <c r="AC58" s="42"/>
      <c r="AD58" s="42"/>
      <c r="AE58" s="42"/>
      <c r="AF58" s="42"/>
      <c r="AG58" s="42"/>
      <c r="AH58" s="42"/>
      <c r="AI58" s="42"/>
      <c r="AJ58" s="42"/>
      <c r="AK58" s="42"/>
      <c r="AL58" s="42"/>
      <c r="AM58" s="42"/>
      <c r="AN58" s="42"/>
      <c r="AO58" s="42"/>
      <c r="AQ58" s="122"/>
      <c r="AR58" s="122"/>
      <c r="AS58" s="122"/>
      <c r="AT58" s="122"/>
      <c r="AU58" s="122"/>
      <c r="AV58" s="122"/>
      <c r="AW58" s="122"/>
      <c r="AX58" s="122"/>
      <c r="AY58" s="122"/>
      <c r="AZ58" s="122"/>
      <c r="BA58" s="122"/>
      <c r="BB58" s="122"/>
      <c r="BC58" s="122"/>
    </row>
    <row r="59" spans="2:56" s="44" customFormat="1" x14ac:dyDescent="0.2">
      <c r="B59" s="158"/>
      <c r="C59" s="152"/>
      <c r="D59" s="152"/>
      <c r="E59" s="134"/>
      <c r="F59" s="134"/>
      <c r="G59" s="134"/>
      <c r="H59" s="134"/>
      <c r="I59" s="134"/>
      <c r="J59" s="134"/>
      <c r="K59" s="134"/>
      <c r="L59" s="134"/>
      <c r="M59" s="134"/>
      <c r="N59" s="134"/>
      <c r="O59" s="134"/>
      <c r="P59" s="134"/>
      <c r="Q59" s="134"/>
      <c r="R59" s="134"/>
      <c r="S59" s="134"/>
      <c r="T59" s="134"/>
      <c r="U59" s="134"/>
      <c r="V59" s="134"/>
      <c r="W59" s="122"/>
      <c r="X59" s="153"/>
      <c r="AF59" s="122"/>
      <c r="AQ59" s="122"/>
      <c r="AR59" s="122"/>
      <c r="AS59" s="122"/>
      <c r="AT59" s="122"/>
      <c r="AU59" s="122"/>
      <c r="AV59" s="122"/>
      <c r="AW59" s="122"/>
      <c r="AX59" s="122"/>
      <c r="AY59" s="122"/>
      <c r="AZ59" s="122"/>
      <c r="BA59" s="122"/>
      <c r="BB59" s="122"/>
      <c r="BC59" s="122"/>
    </row>
    <row r="60" spans="2:56" ht="15" x14ac:dyDescent="0.25">
      <c r="B60" s="155" t="s">
        <v>58</v>
      </c>
      <c r="C60" s="133"/>
      <c r="D60" s="133"/>
      <c r="E60" s="134"/>
      <c r="F60" s="135"/>
      <c r="G60" s="134"/>
      <c r="H60" s="134"/>
      <c r="I60" s="135"/>
      <c r="J60" s="134"/>
      <c r="K60" s="134"/>
      <c r="L60" s="135"/>
      <c r="M60" s="134"/>
      <c r="N60" s="134"/>
      <c r="O60" s="135"/>
      <c r="P60" s="134"/>
      <c r="Q60" s="134"/>
      <c r="R60" s="135"/>
      <c r="S60" s="134"/>
      <c r="T60" s="134"/>
      <c r="U60" s="135"/>
      <c r="V60" s="134"/>
      <c r="W60" s="101"/>
      <c r="X60" s="137">
        <f>(U61/F61)/(U66/F66)</f>
        <v>0.77411764133904115</v>
      </c>
      <c r="AF60" s="123"/>
      <c r="AG60" s="42"/>
      <c r="AQ60" s="123"/>
      <c r="BD60" s="42"/>
    </row>
    <row r="61" spans="2:56" x14ac:dyDescent="0.2">
      <c r="B61" s="156"/>
      <c r="C61" s="133" t="s">
        <v>65</v>
      </c>
      <c r="D61" s="133"/>
      <c r="E61" s="134"/>
      <c r="F61" s="183">
        <v>7217</v>
      </c>
      <c r="G61" s="134">
        <v>0.2661135693215339</v>
      </c>
      <c r="H61" s="134"/>
      <c r="I61" s="183">
        <v>1839</v>
      </c>
      <c r="J61" s="134">
        <v>0.20034862185423249</v>
      </c>
      <c r="K61" s="134"/>
      <c r="L61" s="183">
        <v>192</v>
      </c>
      <c r="M61" s="134">
        <v>0.14403600900225055</v>
      </c>
      <c r="N61" s="134"/>
      <c r="O61" s="183">
        <v>128</v>
      </c>
      <c r="P61" s="134">
        <v>0.21122112211221122</v>
      </c>
      <c r="Q61" s="134"/>
      <c r="R61" s="183">
        <v>48</v>
      </c>
      <c r="S61" s="134">
        <v>0.21917808219178081</v>
      </c>
      <c r="T61" s="134"/>
      <c r="U61" s="183">
        <v>32</v>
      </c>
      <c r="V61" s="134">
        <v>0.21917808219178081</v>
      </c>
      <c r="W61" s="101"/>
      <c r="X61" s="138"/>
      <c r="AG61" s="42"/>
      <c r="AQ61" s="123"/>
      <c r="BD61" s="42"/>
    </row>
    <row r="62" spans="2:56" x14ac:dyDescent="0.2">
      <c r="B62" s="157"/>
      <c r="C62" s="139"/>
      <c r="D62" s="139" t="s">
        <v>61</v>
      </c>
      <c r="E62" s="140"/>
      <c r="F62" s="184">
        <v>2242</v>
      </c>
      <c r="G62" s="140">
        <v>8.2669616519174038E-2</v>
      </c>
      <c r="H62" s="140"/>
      <c r="I62" s="184">
        <v>586</v>
      </c>
      <c r="J62" s="140">
        <v>6.3841377056324214E-2</v>
      </c>
      <c r="K62" s="140"/>
      <c r="L62" s="184">
        <v>57</v>
      </c>
      <c r="M62" s="140">
        <v>4.2760690172543137E-2</v>
      </c>
      <c r="N62" s="140"/>
      <c r="O62" s="184">
        <v>34</v>
      </c>
      <c r="P62" s="140">
        <v>5.6105610561056105E-2</v>
      </c>
      <c r="Q62" s="140"/>
      <c r="R62" s="184">
        <v>11</v>
      </c>
      <c r="S62" s="140">
        <v>5.0228310502283102E-2</v>
      </c>
      <c r="T62" s="140"/>
      <c r="U62" s="184">
        <v>9</v>
      </c>
      <c r="V62" s="140">
        <v>6.1643835616438353E-2</v>
      </c>
      <c r="W62" s="101"/>
      <c r="X62" s="138"/>
      <c r="AG62" s="42"/>
    </row>
    <row r="63" spans="2:56" x14ac:dyDescent="0.2">
      <c r="B63" s="157"/>
      <c r="C63" s="139"/>
      <c r="D63" s="139" t="s">
        <v>60</v>
      </c>
      <c r="E63" s="140"/>
      <c r="F63" s="184">
        <v>3548</v>
      </c>
      <c r="G63" s="140">
        <v>0.1308259587020649</v>
      </c>
      <c r="H63" s="140"/>
      <c r="I63" s="184">
        <v>837</v>
      </c>
      <c r="J63" s="140">
        <v>9.1186403747684927E-2</v>
      </c>
      <c r="K63" s="140"/>
      <c r="L63" s="184">
        <v>82</v>
      </c>
      <c r="M63" s="140">
        <v>6.1515378844711179E-2</v>
      </c>
      <c r="N63" s="140"/>
      <c r="O63" s="184">
        <v>62</v>
      </c>
      <c r="P63" s="140">
        <v>0.10231023102310231</v>
      </c>
      <c r="Q63" s="140"/>
      <c r="R63" s="184">
        <v>27</v>
      </c>
      <c r="S63" s="140">
        <v>0.12328767123287671</v>
      </c>
      <c r="T63" s="140"/>
      <c r="U63" s="184">
        <v>15</v>
      </c>
      <c r="V63" s="140">
        <v>0.10273972602739725</v>
      </c>
      <c r="W63" s="101"/>
      <c r="X63" s="138"/>
      <c r="AG63" s="42"/>
    </row>
    <row r="64" spans="2:56" x14ac:dyDescent="0.2">
      <c r="B64" s="157"/>
      <c r="C64" s="139"/>
      <c r="D64" s="139" t="s">
        <v>62</v>
      </c>
      <c r="E64" s="140"/>
      <c r="F64" s="184">
        <v>993</v>
      </c>
      <c r="G64" s="140">
        <v>3.6615044247787609E-2</v>
      </c>
      <c r="H64" s="140"/>
      <c r="I64" s="184">
        <v>320</v>
      </c>
      <c r="J64" s="140">
        <v>3.4862185423248718E-2</v>
      </c>
      <c r="K64" s="140"/>
      <c r="L64" s="184">
        <v>47</v>
      </c>
      <c r="M64" s="140">
        <v>3.5258814703675916E-2</v>
      </c>
      <c r="N64" s="140"/>
      <c r="O64" s="184">
        <v>26</v>
      </c>
      <c r="P64" s="140">
        <v>4.2904290429042903E-2</v>
      </c>
      <c r="Q64" s="140"/>
      <c r="R64" s="189" t="s">
        <v>82</v>
      </c>
      <c r="S64" s="168" t="s">
        <v>88</v>
      </c>
      <c r="T64" s="168"/>
      <c r="U64" s="189" t="s">
        <v>82</v>
      </c>
      <c r="V64" s="168" t="s">
        <v>88</v>
      </c>
      <c r="W64" s="101"/>
      <c r="X64" s="138"/>
      <c r="AG64" s="42"/>
    </row>
    <row r="65" spans="2:56" x14ac:dyDescent="0.2">
      <c r="B65" s="157"/>
      <c r="C65" s="139"/>
      <c r="D65" s="139" t="s">
        <v>63</v>
      </c>
      <c r="E65" s="140"/>
      <c r="F65" s="184">
        <v>434</v>
      </c>
      <c r="G65" s="140">
        <v>1.6002949852507376E-2</v>
      </c>
      <c r="H65" s="140"/>
      <c r="I65" s="184">
        <v>96</v>
      </c>
      <c r="J65" s="140">
        <v>1.0458655626974615E-2</v>
      </c>
      <c r="K65" s="140"/>
      <c r="L65" s="184">
        <v>6</v>
      </c>
      <c r="M65" s="140">
        <v>4.5011252813203298E-3</v>
      </c>
      <c r="N65" s="140"/>
      <c r="O65" s="184">
        <v>6</v>
      </c>
      <c r="P65" s="140">
        <v>9.9009900990099011E-3</v>
      </c>
      <c r="Q65" s="140"/>
      <c r="R65" s="189" t="s">
        <v>82</v>
      </c>
      <c r="S65" s="168" t="s">
        <v>88</v>
      </c>
      <c r="T65" s="168"/>
      <c r="U65" s="189" t="s">
        <v>82</v>
      </c>
      <c r="V65" s="168" t="s">
        <v>88</v>
      </c>
      <c r="W65" s="101"/>
      <c r="X65" s="138"/>
      <c r="AG65" s="42"/>
      <c r="AQ65" s="123"/>
      <c r="BD65" s="42"/>
    </row>
    <row r="66" spans="2:56" x14ac:dyDescent="0.2">
      <c r="B66" s="156"/>
      <c r="C66" s="133" t="s">
        <v>59</v>
      </c>
      <c r="D66" s="133"/>
      <c r="E66" s="134"/>
      <c r="F66" s="183">
        <v>19903</v>
      </c>
      <c r="G66" s="134">
        <v>0.73388643067846604</v>
      </c>
      <c r="H66" s="134"/>
      <c r="I66" s="183">
        <v>7340</v>
      </c>
      <c r="J66" s="134">
        <v>0.79965137814576748</v>
      </c>
      <c r="K66" s="134"/>
      <c r="L66" s="183">
        <v>1141</v>
      </c>
      <c r="M66" s="134">
        <v>0.85596399099774945</v>
      </c>
      <c r="N66" s="134"/>
      <c r="O66" s="183">
        <v>478</v>
      </c>
      <c r="P66" s="134">
        <v>0.78877887788778878</v>
      </c>
      <c r="Q66" s="134"/>
      <c r="R66" s="183">
        <v>171</v>
      </c>
      <c r="S66" s="134">
        <v>0.78082191780821919</v>
      </c>
      <c r="T66" s="134"/>
      <c r="U66" s="183">
        <v>114</v>
      </c>
      <c r="V66" s="134">
        <v>0.78082191780821919</v>
      </c>
      <c r="W66" s="101"/>
      <c r="X66" s="138"/>
      <c r="AG66" s="42"/>
      <c r="AQ66" s="123"/>
      <c r="BD66" s="42"/>
    </row>
    <row r="67" spans="2:56" x14ac:dyDescent="0.2">
      <c r="B67" s="156"/>
      <c r="C67" s="133" t="s">
        <v>66</v>
      </c>
      <c r="D67" s="133"/>
      <c r="E67" s="134"/>
      <c r="F67" s="183">
        <v>240</v>
      </c>
      <c r="G67" s="134"/>
      <c r="H67" s="134"/>
      <c r="I67" s="183">
        <v>57</v>
      </c>
      <c r="J67" s="134"/>
      <c r="K67" s="134"/>
      <c r="L67" s="183">
        <v>1</v>
      </c>
      <c r="M67" s="134"/>
      <c r="N67" s="134"/>
      <c r="O67" s="183">
        <v>0</v>
      </c>
      <c r="P67" s="134"/>
      <c r="Q67" s="134"/>
      <c r="R67" s="183">
        <v>0</v>
      </c>
      <c r="S67" s="134"/>
      <c r="T67" s="134"/>
      <c r="U67" s="183">
        <v>0</v>
      </c>
      <c r="V67" s="134"/>
      <c r="W67" s="101"/>
      <c r="X67" s="138"/>
      <c r="AG67" s="42"/>
      <c r="AQ67" s="123"/>
      <c r="BD67" s="42"/>
    </row>
    <row r="68" spans="2:56" x14ac:dyDescent="0.2">
      <c r="B68" s="156"/>
      <c r="C68" s="133" t="s">
        <v>71</v>
      </c>
      <c r="D68" s="133"/>
      <c r="E68" s="134"/>
      <c r="F68" s="183">
        <v>27360</v>
      </c>
      <c r="G68" s="134"/>
      <c r="H68" s="134"/>
      <c r="I68" s="183">
        <v>9236</v>
      </c>
      <c r="J68" s="134"/>
      <c r="K68" s="134"/>
      <c r="L68" s="183">
        <v>1334</v>
      </c>
      <c r="M68" s="134"/>
      <c r="N68" s="134"/>
      <c r="O68" s="183">
        <v>606</v>
      </c>
      <c r="P68" s="134"/>
      <c r="Q68" s="134"/>
      <c r="R68" s="183">
        <v>219</v>
      </c>
      <c r="S68" s="134"/>
      <c r="T68" s="134"/>
      <c r="U68" s="183">
        <v>146</v>
      </c>
      <c r="V68" s="134"/>
      <c r="W68" s="101"/>
      <c r="X68" s="138"/>
      <c r="AG68" s="42"/>
      <c r="AQ68" s="123"/>
      <c r="BD68" s="42"/>
    </row>
    <row r="69" spans="2:56" s="44" customFormat="1" ht="16.5" x14ac:dyDescent="0.2">
      <c r="B69" s="158"/>
      <c r="C69" s="152" t="s">
        <v>113</v>
      </c>
      <c r="D69" s="152"/>
      <c r="E69" s="134"/>
      <c r="F69" s="134">
        <v>0.99122807017543901</v>
      </c>
      <c r="G69" s="134"/>
      <c r="H69" s="134"/>
      <c r="I69" s="134">
        <v>0.99382849718492805</v>
      </c>
      <c r="J69" s="134"/>
      <c r="K69" s="134"/>
      <c r="L69" s="134">
        <v>0.99925037481259404</v>
      </c>
      <c r="M69" s="134"/>
      <c r="N69" s="134"/>
      <c r="O69" s="134">
        <v>1</v>
      </c>
      <c r="P69" s="134"/>
      <c r="Q69" s="134"/>
      <c r="R69" s="134">
        <v>1</v>
      </c>
      <c r="S69" s="134"/>
      <c r="T69" s="134"/>
      <c r="U69" s="134">
        <v>1</v>
      </c>
      <c r="V69" s="134"/>
      <c r="W69" s="122"/>
      <c r="X69" s="153"/>
      <c r="Y69" s="42"/>
      <c r="Z69" s="42"/>
      <c r="AA69" s="42"/>
      <c r="AB69" s="42"/>
      <c r="AC69" s="42"/>
      <c r="AD69" s="42"/>
      <c r="AE69" s="42"/>
      <c r="AF69" s="42"/>
      <c r="AG69" s="42"/>
      <c r="AH69" s="42"/>
      <c r="AI69" s="42"/>
      <c r="AJ69" s="42"/>
      <c r="AK69" s="42"/>
      <c r="AL69" s="42"/>
      <c r="AM69" s="42"/>
      <c r="AN69" s="42"/>
      <c r="AO69" s="42"/>
      <c r="AQ69" s="122"/>
      <c r="AR69" s="122"/>
      <c r="AS69" s="122"/>
      <c r="AT69" s="122"/>
      <c r="AU69" s="122"/>
      <c r="AV69" s="122"/>
      <c r="AW69" s="122"/>
      <c r="AX69" s="122"/>
      <c r="AY69" s="122"/>
      <c r="AZ69" s="122"/>
      <c r="BA69" s="122"/>
      <c r="BB69" s="122"/>
      <c r="BC69" s="122"/>
    </row>
    <row r="70" spans="2:56" ht="15" thickBot="1" x14ac:dyDescent="0.25">
      <c r="B70" s="109"/>
      <c r="C70" s="110"/>
      <c r="D70" s="159"/>
      <c r="E70" s="160"/>
      <c r="F70" s="161"/>
      <c r="G70" s="160"/>
      <c r="H70" s="160"/>
      <c r="I70" s="161"/>
      <c r="J70" s="160"/>
      <c r="K70" s="160"/>
      <c r="L70" s="161"/>
      <c r="M70" s="160"/>
      <c r="N70" s="160"/>
      <c r="O70" s="161"/>
      <c r="P70" s="160"/>
      <c r="Q70" s="160"/>
      <c r="R70" s="114"/>
      <c r="S70" s="160"/>
      <c r="T70" s="160"/>
      <c r="U70" s="114"/>
      <c r="V70" s="114"/>
      <c r="W70" s="115"/>
      <c r="X70" s="162"/>
      <c r="AF70" s="123"/>
      <c r="AG70" s="42"/>
      <c r="AQ70" s="123"/>
      <c r="BD70" s="42"/>
    </row>
    <row r="71" spans="2:56" ht="12.75" x14ac:dyDescent="0.2">
      <c r="X71" s="195" t="s">
        <v>116</v>
      </c>
    </row>
    <row r="72" spans="2:56" x14ac:dyDescent="0.2">
      <c r="B72" s="51" t="s">
        <v>0</v>
      </c>
      <c r="C72" s="41"/>
      <c r="D72" s="42"/>
      <c r="E72" s="122"/>
      <c r="F72" s="42"/>
      <c r="G72" s="44"/>
      <c r="H72" s="122"/>
      <c r="J72" s="44"/>
      <c r="K72" s="122"/>
      <c r="M72" s="44"/>
      <c r="N72" s="122"/>
      <c r="P72" s="44"/>
      <c r="Q72" s="122"/>
      <c r="S72" s="44"/>
      <c r="T72" s="122"/>
      <c r="AE72" s="123"/>
      <c r="AF72" s="52"/>
      <c r="AG72" s="42"/>
      <c r="AP72" s="123"/>
      <c r="AQ72" s="123"/>
      <c r="BC72" s="42"/>
      <c r="BD72" s="42"/>
    </row>
    <row r="73" spans="2:56" s="154" customFormat="1" ht="14.25" customHeight="1" x14ac:dyDescent="0.2">
      <c r="B73" s="169" t="s">
        <v>76</v>
      </c>
      <c r="C73" s="170" t="s">
        <v>107</v>
      </c>
      <c r="D73" s="171"/>
      <c r="E73" s="171"/>
      <c r="F73" s="171"/>
      <c r="G73" s="171"/>
      <c r="H73" s="171"/>
      <c r="I73" s="171"/>
      <c r="J73" s="171"/>
      <c r="K73" s="171"/>
      <c r="L73" s="171"/>
      <c r="M73" s="171"/>
      <c r="N73" s="171"/>
      <c r="O73" s="171"/>
      <c r="P73" s="171"/>
    </row>
    <row r="74" spans="2:56" s="154" customFormat="1" ht="14.25" customHeight="1" x14ac:dyDescent="0.2">
      <c r="B74" s="169" t="s">
        <v>78</v>
      </c>
      <c r="C74" s="170" t="s">
        <v>77</v>
      </c>
      <c r="D74" s="171"/>
      <c r="E74" s="171"/>
      <c r="F74" s="171"/>
      <c r="G74" s="171"/>
      <c r="H74" s="171"/>
      <c r="I74" s="171"/>
      <c r="J74" s="171"/>
      <c r="K74" s="171"/>
      <c r="L74" s="171"/>
      <c r="M74" s="171"/>
      <c r="N74" s="171"/>
      <c r="O74" s="171"/>
      <c r="P74" s="171"/>
    </row>
    <row r="75" spans="2:56" s="154" customFormat="1" ht="14.25" customHeight="1" x14ac:dyDescent="0.2">
      <c r="B75" s="169" t="s">
        <v>86</v>
      </c>
      <c r="C75" s="170" t="s">
        <v>108</v>
      </c>
      <c r="D75" s="171"/>
      <c r="E75" s="171"/>
      <c r="F75" s="171"/>
      <c r="G75" s="171"/>
      <c r="H75" s="171"/>
      <c r="I75" s="171"/>
      <c r="J75" s="171"/>
      <c r="K75" s="171"/>
      <c r="L75" s="171"/>
      <c r="M75" s="171"/>
      <c r="N75" s="171"/>
      <c r="O75" s="171"/>
      <c r="P75" s="171"/>
    </row>
    <row r="76" spans="2:56" s="154" customFormat="1" ht="14.25" customHeight="1" x14ac:dyDescent="0.2">
      <c r="B76" s="169" t="s">
        <v>85</v>
      </c>
      <c r="C76" s="170" t="s">
        <v>84</v>
      </c>
      <c r="D76" s="171"/>
      <c r="E76" s="171"/>
      <c r="F76" s="171"/>
      <c r="G76" s="171"/>
      <c r="H76" s="171"/>
      <c r="I76" s="171"/>
      <c r="J76" s="171"/>
      <c r="K76" s="171"/>
      <c r="L76" s="171"/>
      <c r="M76" s="171"/>
      <c r="N76" s="171"/>
      <c r="O76" s="171"/>
      <c r="P76" s="171"/>
    </row>
    <row r="77" spans="2:56" s="154" customFormat="1" x14ac:dyDescent="0.2">
      <c r="C77" s="206" t="s">
        <v>79</v>
      </c>
      <c r="D77" s="206"/>
      <c r="E77" s="206"/>
      <c r="F77" s="206"/>
      <c r="G77" s="206"/>
      <c r="H77" s="206"/>
      <c r="I77" s="206"/>
      <c r="J77" s="206"/>
      <c r="K77" s="206"/>
      <c r="L77" s="206"/>
      <c r="M77" s="206"/>
      <c r="N77" s="206"/>
      <c r="O77" s="206"/>
      <c r="P77" s="206"/>
      <c r="Q77" s="206"/>
    </row>
    <row r="78" spans="2:56" s="154" customFormat="1" ht="14.25" customHeight="1" x14ac:dyDescent="0.2">
      <c r="C78" s="169" t="s">
        <v>83</v>
      </c>
      <c r="D78" s="171"/>
      <c r="E78" s="171"/>
      <c r="F78" s="171"/>
      <c r="G78" s="171"/>
      <c r="H78" s="171"/>
      <c r="I78" s="171"/>
      <c r="J78" s="171"/>
      <c r="K78" s="171"/>
      <c r="L78" s="171"/>
      <c r="M78" s="171"/>
      <c r="N78" s="171"/>
      <c r="O78" s="171"/>
      <c r="P78" s="171"/>
    </row>
    <row r="79" spans="2:56" s="154" customFormat="1" x14ac:dyDescent="0.2">
      <c r="C79" s="207" t="s">
        <v>81</v>
      </c>
      <c r="D79" s="208"/>
      <c r="E79" s="208"/>
      <c r="F79" s="208"/>
      <c r="G79" s="208"/>
      <c r="H79" s="208"/>
      <c r="I79" s="208"/>
      <c r="J79" s="208"/>
      <c r="K79" s="208"/>
      <c r="L79" s="208"/>
      <c r="M79" s="208"/>
      <c r="N79" s="208"/>
      <c r="O79" s="208"/>
      <c r="P79" s="208"/>
      <c r="Q79" s="208"/>
    </row>
    <row r="80" spans="2:56" s="154" customFormat="1" x14ac:dyDescent="0.2">
      <c r="C80" s="193"/>
      <c r="D80" s="194"/>
      <c r="E80" s="194"/>
      <c r="F80" s="194"/>
      <c r="G80" s="194"/>
      <c r="H80" s="194"/>
      <c r="I80" s="194"/>
      <c r="J80" s="194"/>
      <c r="K80" s="194"/>
      <c r="L80" s="194"/>
      <c r="M80" s="194"/>
      <c r="N80" s="194"/>
      <c r="O80" s="194"/>
      <c r="P80" s="194"/>
      <c r="Q80" s="194"/>
    </row>
    <row r="81" spans="2:19" ht="16.5" x14ac:dyDescent="0.2">
      <c r="B81" s="197" t="s">
        <v>122</v>
      </c>
      <c r="C81" s="154" t="s">
        <v>123</v>
      </c>
      <c r="E81" s="172"/>
      <c r="F81" s="154"/>
      <c r="G81" s="172"/>
      <c r="H81" s="154"/>
      <c r="I81" s="172"/>
      <c r="J81" s="154"/>
      <c r="K81" s="172"/>
      <c r="L81" s="154"/>
      <c r="M81" s="172"/>
      <c r="N81" s="154"/>
      <c r="O81" s="154"/>
      <c r="P81" s="154"/>
      <c r="Q81" s="154"/>
      <c r="R81" s="154"/>
      <c r="S81" s="154"/>
    </row>
    <row r="82" spans="2:19" ht="16.5" x14ac:dyDescent="0.2">
      <c r="B82" s="197"/>
      <c r="C82" s="154"/>
      <c r="E82" s="172"/>
      <c r="F82" s="154"/>
      <c r="G82" s="172"/>
      <c r="H82" s="154"/>
      <c r="I82" s="172"/>
      <c r="J82" s="154"/>
      <c r="K82" s="172"/>
      <c r="L82" s="154"/>
      <c r="M82" s="172"/>
      <c r="N82" s="154"/>
      <c r="O82" s="154"/>
      <c r="P82" s="154"/>
      <c r="Q82" s="154"/>
      <c r="R82" s="154"/>
      <c r="S82" s="154"/>
    </row>
    <row r="83" spans="2:19" x14ac:dyDescent="0.2">
      <c r="B83" s="203" t="s">
        <v>80</v>
      </c>
      <c r="C83" s="203"/>
      <c r="D83" s="203"/>
      <c r="E83" s="203"/>
      <c r="F83" s="203"/>
      <c r="G83" s="203"/>
      <c r="H83" s="203"/>
      <c r="I83" s="203"/>
      <c r="J83" s="203"/>
      <c r="K83" s="203"/>
      <c r="L83" s="203"/>
      <c r="M83" s="203"/>
      <c r="N83" s="203"/>
      <c r="O83" s="203"/>
      <c r="P83" s="203"/>
      <c r="Q83" s="203"/>
      <c r="R83" s="203"/>
      <c r="S83" s="203"/>
    </row>
    <row r="84" spans="2:19" ht="41.25" customHeight="1" x14ac:dyDescent="0.2">
      <c r="B84" s="203"/>
      <c r="C84" s="203"/>
      <c r="D84" s="203"/>
      <c r="E84" s="203"/>
      <c r="F84" s="203"/>
      <c r="G84" s="203"/>
      <c r="H84" s="203"/>
      <c r="I84" s="203"/>
      <c r="J84" s="203"/>
      <c r="K84" s="203"/>
      <c r="L84" s="203"/>
      <c r="M84" s="203"/>
      <c r="N84" s="203"/>
      <c r="O84" s="203"/>
      <c r="P84" s="203"/>
      <c r="Q84" s="203"/>
      <c r="R84" s="203"/>
      <c r="S84" s="203"/>
    </row>
  </sheetData>
  <mergeCells count="10">
    <mergeCell ref="B83:S84"/>
    <mergeCell ref="C79:Q79"/>
    <mergeCell ref="X3:X4"/>
    <mergeCell ref="C77:Q77"/>
    <mergeCell ref="F3:G3"/>
    <mergeCell ref="I3:J3"/>
    <mergeCell ref="L3:M3"/>
    <mergeCell ref="O3:P3"/>
    <mergeCell ref="R3:S3"/>
    <mergeCell ref="U3:V3"/>
  </mergeCells>
  <conditionalFormatting sqref="AP1:AR1 AQ42:AS45 AR62:AT64 AQ65:AS67 AR71:AT71 AP72:AR72 AQ49:AS56 AQ60:AS61 AQ70:AS70 AQ2:AS2 AQ5:AS19 AT3:AV4 AP74:AR76 AP78:AR78 AR77:AT79 AR85:AT1048576">
    <cfRule type="cellIs" dxfId="38" priority="10" operator="notEqual">
      <formula>0</formula>
    </cfRule>
  </conditionalFormatting>
  <conditionalFormatting sqref="AR20:AT22 AQ23:AS23 AQ27:AS34 AQ38:AS41">
    <cfRule type="cellIs" dxfId="37" priority="9" operator="notEqual">
      <formula>0</formula>
    </cfRule>
  </conditionalFormatting>
  <conditionalFormatting sqref="AQ24:AS26">
    <cfRule type="cellIs" dxfId="36" priority="8" operator="notEqual">
      <formula>0</formula>
    </cfRule>
  </conditionalFormatting>
  <conditionalFormatting sqref="AQ35:AS37">
    <cfRule type="cellIs" dxfId="35" priority="7" operator="notEqual">
      <formula>0</formula>
    </cfRule>
  </conditionalFormatting>
  <conditionalFormatting sqref="AQ46:AS48">
    <cfRule type="cellIs" dxfId="34" priority="6" operator="notEqual">
      <formula>0</formula>
    </cfRule>
  </conditionalFormatting>
  <conditionalFormatting sqref="AQ57:AS59">
    <cfRule type="cellIs" dxfId="33" priority="5" operator="notEqual">
      <formula>0</formula>
    </cfRule>
  </conditionalFormatting>
  <conditionalFormatting sqref="AQ68:AS69">
    <cfRule type="cellIs" dxfId="32" priority="4" operator="notEqual">
      <formula>0</formula>
    </cfRule>
  </conditionalFormatting>
  <conditionalFormatting sqref="AP73:AR73">
    <cfRule type="cellIs" dxfId="31" priority="3" operator="notEqual">
      <formula>0</formula>
    </cfRule>
  </conditionalFormatting>
  <conditionalFormatting sqref="AR80:AT84">
    <cfRule type="cellIs" dxfId="30" priority="1" operator="notEqual">
      <formula>0</formula>
    </cfRule>
  </conditionalFormatting>
  <pageMargins left="0.70866141732283472" right="0.70866141732283472" top="0.74803149606299213" bottom="0.74803149606299213" header="0.31496062992125984" footer="0.31496062992125984"/>
  <pageSetup paperSize="8"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F85"/>
  <sheetViews>
    <sheetView showGridLines="0" zoomScale="85" zoomScaleNormal="85" workbookViewId="0"/>
  </sheetViews>
  <sheetFormatPr defaultColWidth="9.140625" defaultRowHeight="14.25" x14ac:dyDescent="0.2"/>
  <cols>
    <col min="1" max="1" width="3.42578125" style="42" customWidth="1"/>
    <col min="2" max="2" width="3" style="42" customWidth="1"/>
    <col min="3" max="3" width="2.28515625" style="47" customWidth="1"/>
    <col min="4" max="4" width="37.42578125" style="47" customWidth="1"/>
    <col min="5" max="5" width="1.28515625" style="53" customWidth="1"/>
    <col min="6" max="6" width="12.7109375" style="41" customWidth="1"/>
    <col min="7" max="7" width="7.5703125" style="54" customWidth="1"/>
    <col min="8" max="8" width="1.28515625" style="53" customWidth="1"/>
    <col min="9" max="9" width="12.7109375" style="42" customWidth="1"/>
    <col min="10" max="10" width="7.5703125" style="54" customWidth="1"/>
    <col min="11" max="11" width="1.28515625" style="53" customWidth="1"/>
    <col min="12" max="12" width="12.7109375" style="42" customWidth="1"/>
    <col min="13" max="13" width="7.5703125" style="54" customWidth="1"/>
    <col min="14" max="14" width="1.28515625" style="53" customWidth="1"/>
    <col min="15" max="15" width="12.7109375" style="42" customWidth="1"/>
    <col min="16" max="16" width="7.5703125" style="54" customWidth="1"/>
    <col min="17" max="17" width="1.28515625" style="53" customWidth="1"/>
    <col min="18" max="18" width="12.7109375" style="42" customWidth="1"/>
    <col min="19" max="19" width="7.5703125" style="54" customWidth="1"/>
    <col min="20" max="20" width="1.28515625" style="53" customWidth="1"/>
    <col min="21" max="21" width="12.7109375" style="42" customWidth="1"/>
    <col min="22" max="22" width="7.5703125" style="42" customWidth="1"/>
    <col min="23" max="23" width="1.28515625" style="45" customWidth="1"/>
    <col min="24" max="24" width="12.5703125" style="154" customWidth="1"/>
    <col min="25" max="32" width="11.42578125" style="42" customWidth="1"/>
    <col min="33" max="33" width="1.5703125" style="123" customWidth="1"/>
    <col min="34" max="41" width="11.42578125" style="42" customWidth="1"/>
    <col min="42" max="42" width="14" style="42" customWidth="1"/>
    <col min="43" max="43" width="9.140625" style="42"/>
    <col min="44" max="56" width="9.140625" style="123"/>
    <col min="57" max="16384" width="9.140625" style="42"/>
  </cols>
  <sheetData>
    <row r="1" spans="1:58" ht="17.25" x14ac:dyDescent="0.25">
      <c r="A1" s="40" t="s">
        <v>119</v>
      </c>
      <c r="C1" s="41"/>
      <c r="D1" s="42"/>
      <c r="E1" s="122"/>
      <c r="F1" s="42"/>
      <c r="G1" s="44"/>
      <c r="H1" s="122"/>
      <c r="J1" s="44"/>
      <c r="K1" s="122"/>
      <c r="M1" s="44"/>
      <c r="N1" s="122"/>
      <c r="P1" s="44"/>
      <c r="Q1" s="122"/>
      <c r="S1" s="44"/>
      <c r="T1" s="122"/>
      <c r="AE1" s="123"/>
      <c r="AG1" s="42"/>
      <c r="AP1" s="123"/>
      <c r="AQ1" s="123"/>
      <c r="BC1" s="42"/>
      <c r="BD1" s="42"/>
    </row>
    <row r="2" spans="1:58" ht="15" thickBot="1" x14ac:dyDescent="0.25">
      <c r="D2" s="164"/>
      <c r="E2" s="134"/>
      <c r="F2" s="165"/>
      <c r="G2" s="134"/>
      <c r="H2" s="134"/>
      <c r="I2" s="165"/>
      <c r="J2" s="134"/>
      <c r="K2" s="134"/>
      <c r="L2" s="165"/>
      <c r="M2" s="134"/>
      <c r="N2" s="134"/>
      <c r="O2" s="165"/>
      <c r="P2" s="134"/>
      <c r="Q2" s="134"/>
      <c r="S2" s="134"/>
      <c r="T2" s="134"/>
      <c r="AF2" s="123"/>
      <c r="AG2" s="42"/>
      <c r="AQ2" s="123"/>
      <c r="BD2" s="42"/>
    </row>
    <row r="3" spans="1:58" ht="60" customHeight="1" x14ac:dyDescent="0.2">
      <c r="B3" s="116"/>
      <c r="C3" s="117"/>
      <c r="D3" s="144"/>
      <c r="E3" s="145"/>
      <c r="F3" s="209" t="s">
        <v>68</v>
      </c>
      <c r="G3" s="209"/>
      <c r="H3" s="145"/>
      <c r="I3" s="209" t="s">
        <v>114</v>
      </c>
      <c r="J3" s="209"/>
      <c r="K3" s="146"/>
      <c r="L3" s="209" t="s">
        <v>115</v>
      </c>
      <c r="M3" s="209"/>
      <c r="N3" s="145"/>
      <c r="O3" s="209" t="s">
        <v>69</v>
      </c>
      <c r="P3" s="209"/>
      <c r="Q3" s="145"/>
      <c r="R3" s="209" t="s">
        <v>74</v>
      </c>
      <c r="S3" s="209"/>
      <c r="T3" s="145"/>
      <c r="U3" s="209" t="s">
        <v>70</v>
      </c>
      <c r="V3" s="209"/>
      <c r="W3" s="145"/>
      <c r="X3" s="204" t="s">
        <v>111</v>
      </c>
      <c r="Z3" s="45"/>
      <c r="AG3" s="42"/>
      <c r="AI3" s="123"/>
      <c r="AR3" s="42"/>
      <c r="AS3" s="42"/>
      <c r="BE3" s="123"/>
      <c r="BF3" s="123"/>
    </row>
    <row r="4" spans="1:58" s="48" customFormat="1" ht="16.5" x14ac:dyDescent="0.2">
      <c r="B4" s="118"/>
      <c r="C4" s="119"/>
      <c r="D4" s="147"/>
      <c r="E4" s="148"/>
      <c r="F4" s="149" t="s">
        <v>67</v>
      </c>
      <c r="G4" s="150" t="s">
        <v>112</v>
      </c>
      <c r="H4" s="151"/>
      <c r="I4" s="149" t="s">
        <v>67</v>
      </c>
      <c r="J4" s="150" t="s">
        <v>112</v>
      </c>
      <c r="K4" s="151"/>
      <c r="L4" s="149" t="s">
        <v>67</v>
      </c>
      <c r="M4" s="150" t="s">
        <v>112</v>
      </c>
      <c r="N4" s="151"/>
      <c r="O4" s="149" t="s">
        <v>67</v>
      </c>
      <c r="P4" s="150" t="s">
        <v>112</v>
      </c>
      <c r="Q4" s="151"/>
      <c r="R4" s="149" t="s">
        <v>67</v>
      </c>
      <c r="S4" s="150" t="s">
        <v>112</v>
      </c>
      <c r="T4" s="148"/>
      <c r="U4" s="149" t="s">
        <v>67</v>
      </c>
      <c r="V4" s="150" t="s">
        <v>112</v>
      </c>
      <c r="W4" s="148"/>
      <c r="X4" s="205"/>
      <c r="Z4" s="49"/>
      <c r="AI4" s="50"/>
      <c r="AT4" s="50"/>
      <c r="AU4" s="50"/>
      <c r="AV4" s="50"/>
      <c r="AW4" s="50"/>
      <c r="AX4" s="50"/>
      <c r="AY4" s="50"/>
      <c r="AZ4" s="50"/>
      <c r="BA4" s="50"/>
      <c r="BB4" s="50"/>
      <c r="BC4" s="50"/>
      <c r="BD4" s="50"/>
      <c r="BE4" s="50"/>
      <c r="BF4" s="50"/>
    </row>
    <row r="5" spans="1:58" ht="15" x14ac:dyDescent="0.25">
      <c r="B5" s="155" t="s">
        <v>53</v>
      </c>
      <c r="C5" s="133"/>
      <c r="D5" s="133"/>
      <c r="E5" s="134"/>
      <c r="F5" s="135"/>
      <c r="G5" s="134"/>
      <c r="H5" s="134"/>
      <c r="I5" s="135"/>
      <c r="J5" s="134"/>
      <c r="K5" s="134"/>
      <c r="L5" s="135"/>
      <c r="M5" s="134"/>
      <c r="N5" s="134"/>
      <c r="O5" s="135"/>
      <c r="P5" s="134"/>
      <c r="Q5" s="134"/>
      <c r="R5" s="135"/>
      <c r="S5" s="134"/>
      <c r="T5" s="134"/>
      <c r="U5" s="136"/>
      <c r="V5" s="123"/>
      <c r="W5" s="101"/>
      <c r="X5" s="137">
        <f>(U6/F6)/(U11/F11)</f>
        <v>0.43667914360282151</v>
      </c>
      <c r="AF5" s="123"/>
      <c r="AG5" s="42"/>
      <c r="AQ5" s="123"/>
      <c r="BD5" s="42"/>
    </row>
    <row r="6" spans="1:58" x14ac:dyDescent="0.2">
      <c r="B6" s="156"/>
      <c r="C6" s="133" t="s">
        <v>65</v>
      </c>
      <c r="D6" s="133"/>
      <c r="E6" s="134"/>
      <c r="F6" s="183">
        <v>4411</v>
      </c>
      <c r="G6" s="134">
        <v>0.15502214099950798</v>
      </c>
      <c r="H6" s="134"/>
      <c r="I6" s="183">
        <v>639</v>
      </c>
      <c r="J6" s="134">
        <v>9.4345194153255568E-2</v>
      </c>
      <c r="K6" s="134"/>
      <c r="L6" s="183">
        <v>184</v>
      </c>
      <c r="M6" s="134">
        <v>7.8464818763326227E-2</v>
      </c>
      <c r="N6" s="134"/>
      <c r="O6" s="183">
        <v>177</v>
      </c>
      <c r="P6" s="134">
        <v>7.7802197802197798E-2</v>
      </c>
      <c r="Q6" s="134"/>
      <c r="R6" s="183">
        <v>118</v>
      </c>
      <c r="S6" s="134">
        <v>7.3796122576610376E-2</v>
      </c>
      <c r="T6" s="134"/>
      <c r="U6" s="183">
        <v>112</v>
      </c>
      <c r="V6" s="134">
        <v>7.4172185430463583E-2</v>
      </c>
      <c r="W6" s="101"/>
      <c r="X6" s="138"/>
      <c r="AF6" s="123"/>
      <c r="AG6" s="42"/>
      <c r="AQ6" s="123"/>
      <c r="BD6" s="42"/>
    </row>
    <row r="7" spans="1:58" x14ac:dyDescent="0.2">
      <c r="B7" s="157"/>
      <c r="C7" s="139"/>
      <c r="D7" s="139" t="s">
        <v>61</v>
      </c>
      <c r="E7" s="140"/>
      <c r="F7" s="184">
        <v>1301</v>
      </c>
      <c r="G7" s="140">
        <v>4.5722921206157306E-2</v>
      </c>
      <c r="H7" s="140"/>
      <c r="I7" s="184">
        <v>230</v>
      </c>
      <c r="J7" s="140">
        <v>3.3958364092721099E-2</v>
      </c>
      <c r="K7" s="140"/>
      <c r="L7" s="184">
        <v>64</v>
      </c>
      <c r="M7" s="140">
        <v>2.7292110874200425E-2</v>
      </c>
      <c r="N7" s="140"/>
      <c r="O7" s="184">
        <v>63</v>
      </c>
      <c r="P7" s="140">
        <v>2.7692307692307693E-2</v>
      </c>
      <c r="Q7" s="140"/>
      <c r="R7" s="184">
        <v>43</v>
      </c>
      <c r="S7" s="140">
        <v>2.6891807379612259E-2</v>
      </c>
      <c r="T7" s="140"/>
      <c r="U7" s="184">
        <v>41</v>
      </c>
      <c r="V7" s="140">
        <v>2.7152317880794703E-2</v>
      </c>
      <c r="W7" s="101"/>
      <c r="X7" s="138"/>
      <c r="AF7" s="123"/>
      <c r="AG7" s="42"/>
      <c r="AQ7" s="123"/>
      <c r="BD7" s="42"/>
    </row>
    <row r="8" spans="1:58" x14ac:dyDescent="0.2">
      <c r="B8" s="157"/>
      <c r="C8" s="139"/>
      <c r="D8" s="139" t="s">
        <v>60</v>
      </c>
      <c r="E8" s="140"/>
      <c r="F8" s="184">
        <v>2047</v>
      </c>
      <c r="G8" s="140">
        <v>7.194067617909608E-2</v>
      </c>
      <c r="H8" s="140"/>
      <c r="I8" s="184">
        <v>222</v>
      </c>
      <c r="J8" s="140">
        <v>3.2777203602539495E-2</v>
      </c>
      <c r="K8" s="140"/>
      <c r="L8" s="184">
        <v>66</v>
      </c>
      <c r="M8" s="140">
        <v>2.814498933901919E-2</v>
      </c>
      <c r="N8" s="140"/>
      <c r="O8" s="184">
        <v>63</v>
      </c>
      <c r="P8" s="140">
        <v>2.7692307692307693E-2</v>
      </c>
      <c r="Q8" s="140"/>
      <c r="R8" s="184">
        <v>43</v>
      </c>
      <c r="S8" s="140">
        <v>2.6891807379612259E-2</v>
      </c>
      <c r="T8" s="140"/>
      <c r="U8" s="184">
        <v>41</v>
      </c>
      <c r="V8" s="140">
        <v>2.7152317880794703E-2</v>
      </c>
      <c r="W8" s="101"/>
      <c r="X8" s="138"/>
      <c r="AF8" s="123"/>
      <c r="AG8" s="42"/>
      <c r="AQ8" s="123"/>
      <c r="BD8" s="42"/>
    </row>
    <row r="9" spans="1:58" x14ac:dyDescent="0.2">
      <c r="B9" s="157"/>
      <c r="C9" s="139"/>
      <c r="D9" s="139" t="s">
        <v>62</v>
      </c>
      <c r="E9" s="140"/>
      <c r="F9" s="184">
        <v>794</v>
      </c>
      <c r="G9" s="140">
        <v>2.7904688268784707E-2</v>
      </c>
      <c r="H9" s="140"/>
      <c r="I9" s="184">
        <v>148</v>
      </c>
      <c r="J9" s="140">
        <v>2.1851469068359664E-2</v>
      </c>
      <c r="K9" s="140"/>
      <c r="L9" s="184">
        <v>46</v>
      </c>
      <c r="M9" s="140">
        <v>1.9616204690831557E-2</v>
      </c>
      <c r="N9" s="140"/>
      <c r="O9" s="184">
        <v>44</v>
      </c>
      <c r="P9" s="140">
        <v>1.9340659340659341E-2</v>
      </c>
      <c r="Q9" s="140"/>
      <c r="R9" s="189" t="s">
        <v>82</v>
      </c>
      <c r="S9" s="168" t="s">
        <v>88</v>
      </c>
      <c r="T9" s="140"/>
      <c r="U9" s="189" t="s">
        <v>82</v>
      </c>
      <c r="V9" s="168" t="s">
        <v>88</v>
      </c>
      <c r="W9" s="101"/>
      <c r="X9" s="138"/>
      <c r="AF9" s="123"/>
      <c r="AG9" s="42"/>
      <c r="AQ9" s="123"/>
      <c r="BD9" s="42"/>
    </row>
    <row r="10" spans="1:58" x14ac:dyDescent="0.2">
      <c r="B10" s="157"/>
      <c r="C10" s="139"/>
      <c r="D10" s="139" t="s">
        <v>63</v>
      </c>
      <c r="E10" s="140"/>
      <c r="F10" s="184">
        <v>269</v>
      </c>
      <c r="G10" s="140">
        <v>9.4538553454698807E-3</v>
      </c>
      <c r="H10" s="140"/>
      <c r="I10" s="184">
        <v>39</v>
      </c>
      <c r="J10" s="140">
        <v>5.7581573896353169E-3</v>
      </c>
      <c r="K10" s="140"/>
      <c r="L10" s="184">
        <v>8</v>
      </c>
      <c r="M10" s="140">
        <v>3.4115138592750532E-3</v>
      </c>
      <c r="N10" s="140"/>
      <c r="O10" s="184">
        <v>7</v>
      </c>
      <c r="P10" s="140">
        <v>3.0769230769230769E-3</v>
      </c>
      <c r="Q10" s="140"/>
      <c r="R10" s="189" t="s">
        <v>82</v>
      </c>
      <c r="S10" s="168" t="s">
        <v>88</v>
      </c>
      <c r="T10" s="140"/>
      <c r="U10" s="189" t="s">
        <v>82</v>
      </c>
      <c r="V10" s="168" t="s">
        <v>88</v>
      </c>
      <c r="W10" s="101"/>
      <c r="X10" s="138"/>
      <c r="AF10" s="123"/>
      <c r="AG10" s="42"/>
      <c r="AQ10" s="123"/>
      <c r="BD10" s="42"/>
    </row>
    <row r="11" spans="1:58" x14ac:dyDescent="0.2">
      <c r="B11" s="156"/>
      <c r="C11" s="133" t="s">
        <v>59</v>
      </c>
      <c r="D11" s="133"/>
      <c r="E11" s="134"/>
      <c r="F11" s="183">
        <v>24043</v>
      </c>
      <c r="G11" s="134">
        <v>0.84497785900049205</v>
      </c>
      <c r="H11" s="134"/>
      <c r="I11" s="183">
        <v>6134</v>
      </c>
      <c r="J11" s="134">
        <v>0.9056548058467444</v>
      </c>
      <c r="K11" s="134"/>
      <c r="L11" s="183">
        <v>2161</v>
      </c>
      <c r="M11" s="134">
        <v>0.92153518123667377</v>
      </c>
      <c r="N11" s="134"/>
      <c r="O11" s="183">
        <v>2098</v>
      </c>
      <c r="P11" s="134">
        <v>0.92219780219780223</v>
      </c>
      <c r="Q11" s="134"/>
      <c r="R11" s="183">
        <v>1481</v>
      </c>
      <c r="S11" s="134">
        <v>0.92620387742338961</v>
      </c>
      <c r="T11" s="134"/>
      <c r="U11" s="183">
        <v>1398</v>
      </c>
      <c r="V11" s="134">
        <v>0.92582781456953644</v>
      </c>
      <c r="W11" s="101"/>
      <c r="X11" s="138"/>
      <c r="AF11" s="123"/>
      <c r="AG11" s="42"/>
      <c r="AQ11" s="123"/>
      <c r="BD11" s="42"/>
    </row>
    <row r="12" spans="1:58" x14ac:dyDescent="0.2">
      <c r="B12" s="156"/>
      <c r="C12" s="133" t="s">
        <v>66</v>
      </c>
      <c r="D12" s="133"/>
      <c r="E12" s="134"/>
      <c r="F12" s="183">
        <v>173</v>
      </c>
      <c r="G12" s="134"/>
      <c r="H12" s="134"/>
      <c r="I12" s="183">
        <v>46</v>
      </c>
      <c r="J12" s="134"/>
      <c r="K12" s="134"/>
      <c r="L12" s="183">
        <v>17</v>
      </c>
      <c r="M12" s="134"/>
      <c r="N12" s="134"/>
      <c r="O12" s="183">
        <v>17</v>
      </c>
      <c r="P12" s="134"/>
      <c r="Q12" s="134"/>
      <c r="R12" s="183">
        <v>11</v>
      </c>
      <c r="S12" s="134"/>
      <c r="T12" s="134"/>
      <c r="U12" s="183">
        <v>10</v>
      </c>
      <c r="V12" s="134"/>
      <c r="W12" s="101"/>
      <c r="X12" s="138"/>
      <c r="AF12" s="123"/>
      <c r="AG12" s="42"/>
      <c r="AQ12" s="123"/>
      <c r="BD12" s="42"/>
    </row>
    <row r="13" spans="1:58" x14ac:dyDescent="0.2">
      <c r="B13" s="156"/>
      <c r="C13" s="133" t="s">
        <v>71</v>
      </c>
      <c r="D13" s="133"/>
      <c r="E13" s="134"/>
      <c r="F13" s="183">
        <v>28627</v>
      </c>
      <c r="G13" s="134"/>
      <c r="H13" s="134"/>
      <c r="I13" s="183">
        <v>6819</v>
      </c>
      <c r="J13" s="134"/>
      <c r="K13" s="134"/>
      <c r="L13" s="183">
        <v>2362</v>
      </c>
      <c r="M13" s="134"/>
      <c r="N13" s="134"/>
      <c r="O13" s="183">
        <v>2292</v>
      </c>
      <c r="P13" s="134"/>
      <c r="Q13" s="134"/>
      <c r="R13" s="183">
        <v>1610</v>
      </c>
      <c r="S13" s="134"/>
      <c r="T13" s="134"/>
      <c r="U13" s="183">
        <v>1520</v>
      </c>
      <c r="V13" s="134"/>
      <c r="W13" s="101"/>
      <c r="X13" s="138"/>
      <c r="AF13" s="123"/>
      <c r="AG13" s="42"/>
      <c r="AQ13" s="123"/>
      <c r="BD13" s="42"/>
    </row>
    <row r="14" spans="1:58" s="44" customFormat="1" ht="16.5" x14ac:dyDescent="0.2">
      <c r="B14" s="166"/>
      <c r="C14" s="141" t="s">
        <v>113</v>
      </c>
      <c r="D14" s="141"/>
      <c r="E14" s="142"/>
      <c r="F14" s="142">
        <v>0.99395675411325002</v>
      </c>
      <c r="G14" s="142"/>
      <c r="H14" s="142"/>
      <c r="I14" s="142">
        <v>0.99325414283619295</v>
      </c>
      <c r="J14" s="142"/>
      <c r="K14" s="142"/>
      <c r="L14" s="142">
        <v>0.99280270956816297</v>
      </c>
      <c r="M14" s="142"/>
      <c r="N14" s="142"/>
      <c r="O14" s="142">
        <v>0.99258289703315905</v>
      </c>
      <c r="P14" s="142"/>
      <c r="Q14" s="142"/>
      <c r="R14" s="142">
        <v>0.99316770186335401</v>
      </c>
      <c r="S14" s="142"/>
      <c r="T14" s="142"/>
      <c r="U14" s="142">
        <v>0.99342105263157898</v>
      </c>
      <c r="V14" s="142"/>
      <c r="W14" s="120"/>
      <c r="X14" s="143"/>
      <c r="AF14" s="122"/>
      <c r="AQ14" s="122"/>
      <c r="AR14" s="122"/>
      <c r="AS14" s="122"/>
      <c r="AT14" s="122"/>
      <c r="AU14" s="122"/>
      <c r="AV14" s="122"/>
      <c r="AW14" s="122"/>
      <c r="AX14" s="122"/>
      <c r="AY14" s="122"/>
      <c r="AZ14" s="122"/>
      <c r="BA14" s="122"/>
      <c r="BB14" s="122"/>
      <c r="BC14" s="122"/>
    </row>
    <row r="15" spans="1:58" s="44" customFormat="1" x14ac:dyDescent="0.2">
      <c r="B15" s="158"/>
      <c r="C15" s="152"/>
      <c r="D15" s="152"/>
      <c r="E15" s="134"/>
      <c r="F15" s="134"/>
      <c r="G15" s="134"/>
      <c r="H15" s="134"/>
      <c r="I15" s="134"/>
      <c r="J15" s="134"/>
      <c r="K15" s="134"/>
      <c r="L15" s="134"/>
      <c r="M15" s="134"/>
      <c r="N15" s="134"/>
      <c r="O15" s="134"/>
      <c r="P15" s="134"/>
      <c r="Q15" s="134"/>
      <c r="R15" s="134"/>
      <c r="S15" s="134"/>
      <c r="T15" s="134"/>
      <c r="U15" s="134"/>
      <c r="V15" s="134"/>
      <c r="W15" s="122"/>
      <c r="X15" s="153"/>
      <c r="AF15" s="122"/>
      <c r="AQ15" s="122"/>
      <c r="AR15" s="122"/>
      <c r="AS15" s="122"/>
      <c r="AT15" s="122"/>
      <c r="AU15" s="122"/>
      <c r="AV15" s="122"/>
      <c r="AW15" s="122"/>
      <c r="AX15" s="122"/>
      <c r="AY15" s="122"/>
      <c r="AZ15" s="122"/>
      <c r="BA15" s="122"/>
      <c r="BB15" s="122"/>
      <c r="BC15" s="122"/>
    </row>
    <row r="16" spans="1:58" ht="15" x14ac:dyDescent="0.25">
      <c r="B16" s="155" t="s">
        <v>54</v>
      </c>
      <c r="C16" s="133"/>
      <c r="D16" s="133"/>
      <c r="E16" s="134"/>
      <c r="F16" s="135"/>
      <c r="G16" s="134"/>
      <c r="H16" s="134"/>
      <c r="I16" s="135"/>
      <c r="J16" s="134"/>
      <c r="K16" s="134"/>
      <c r="L16" s="135"/>
      <c r="M16" s="134"/>
      <c r="N16" s="134"/>
      <c r="O16" s="135"/>
      <c r="P16" s="134"/>
      <c r="Q16" s="134"/>
      <c r="R16" s="135"/>
      <c r="S16" s="134"/>
      <c r="T16" s="134"/>
      <c r="U16" s="135"/>
      <c r="V16" s="134"/>
      <c r="W16" s="101"/>
      <c r="X16" s="137">
        <f>(U17/F17)/(U22/F22)</f>
        <v>0.5279325655525704</v>
      </c>
      <c r="AF16" s="123"/>
      <c r="AG16" s="42"/>
      <c r="AQ16" s="123"/>
      <c r="BD16" s="42"/>
    </row>
    <row r="17" spans="2:56" x14ac:dyDescent="0.2">
      <c r="B17" s="156"/>
      <c r="C17" s="133" t="s">
        <v>65</v>
      </c>
      <c r="D17" s="133"/>
      <c r="E17" s="134"/>
      <c r="F17" s="183">
        <v>5050</v>
      </c>
      <c r="G17" s="134">
        <v>0.15061139278258276</v>
      </c>
      <c r="H17" s="134"/>
      <c r="I17" s="183">
        <v>798</v>
      </c>
      <c r="J17" s="134">
        <v>9.3849229683641067E-2</v>
      </c>
      <c r="K17" s="134"/>
      <c r="L17" s="183">
        <v>264</v>
      </c>
      <c r="M17" s="134">
        <v>8.8858970043756313E-2</v>
      </c>
      <c r="N17" s="134"/>
      <c r="O17" s="183">
        <v>250</v>
      </c>
      <c r="P17" s="134">
        <v>9.1575091575091569E-2</v>
      </c>
      <c r="Q17" s="134"/>
      <c r="R17" s="183">
        <v>159</v>
      </c>
      <c r="S17" s="134">
        <v>8.5621970920840063E-2</v>
      </c>
      <c r="T17" s="134"/>
      <c r="U17" s="183">
        <v>148</v>
      </c>
      <c r="V17" s="134">
        <v>8.5598611914401393E-2</v>
      </c>
      <c r="W17" s="101"/>
      <c r="X17" s="138"/>
      <c r="AF17" s="123"/>
      <c r="AG17" s="42"/>
      <c r="AQ17" s="123"/>
      <c r="BD17" s="42"/>
    </row>
    <row r="18" spans="2:56" x14ac:dyDescent="0.2">
      <c r="B18" s="157"/>
      <c r="C18" s="139"/>
      <c r="D18" s="139" t="s">
        <v>61</v>
      </c>
      <c r="E18" s="140"/>
      <c r="F18" s="184">
        <v>1488</v>
      </c>
      <c r="G18" s="140">
        <v>4.4378168804056067E-2</v>
      </c>
      <c r="H18" s="140"/>
      <c r="I18" s="184">
        <v>259</v>
      </c>
      <c r="J18" s="140">
        <v>3.0459837704339646E-2</v>
      </c>
      <c r="K18" s="140"/>
      <c r="L18" s="184">
        <v>69</v>
      </c>
      <c r="M18" s="140">
        <v>2.3224503534163582E-2</v>
      </c>
      <c r="N18" s="140"/>
      <c r="O18" s="184">
        <v>65</v>
      </c>
      <c r="P18" s="140">
        <v>2.3809523809523808E-2</v>
      </c>
      <c r="Q18" s="140"/>
      <c r="R18" s="184">
        <v>36</v>
      </c>
      <c r="S18" s="140">
        <v>1.9386106623586429E-2</v>
      </c>
      <c r="T18" s="140"/>
      <c r="U18" s="184">
        <v>31</v>
      </c>
      <c r="V18" s="140">
        <v>1.7929438982070563E-2</v>
      </c>
      <c r="W18" s="101"/>
      <c r="X18" s="138"/>
      <c r="AF18" s="123"/>
      <c r="AG18" s="42"/>
      <c r="AQ18" s="123"/>
      <c r="BD18" s="42"/>
    </row>
    <row r="19" spans="2:56" x14ac:dyDescent="0.2">
      <c r="B19" s="157"/>
      <c r="C19" s="139"/>
      <c r="D19" s="139" t="s">
        <v>60</v>
      </c>
      <c r="E19" s="140"/>
      <c r="F19" s="184">
        <v>2323</v>
      </c>
      <c r="G19" s="140">
        <v>6.9281240679988074E-2</v>
      </c>
      <c r="H19" s="140"/>
      <c r="I19" s="184">
        <v>290</v>
      </c>
      <c r="J19" s="140">
        <v>3.4105609784781839E-2</v>
      </c>
      <c r="K19" s="140"/>
      <c r="L19" s="184">
        <v>99</v>
      </c>
      <c r="M19" s="140">
        <v>3.3322113766408618E-2</v>
      </c>
      <c r="N19" s="140"/>
      <c r="O19" s="184">
        <v>98</v>
      </c>
      <c r="P19" s="140">
        <v>3.5897435897435895E-2</v>
      </c>
      <c r="Q19" s="140"/>
      <c r="R19" s="184">
        <v>64</v>
      </c>
      <c r="S19" s="140">
        <v>3.4464189553042542E-2</v>
      </c>
      <c r="T19" s="140"/>
      <c r="U19" s="184">
        <v>62</v>
      </c>
      <c r="V19" s="140">
        <v>3.5858877964141125E-2</v>
      </c>
      <c r="W19" s="101"/>
      <c r="X19" s="138"/>
      <c r="AF19" s="123"/>
      <c r="AG19" s="42"/>
      <c r="AQ19" s="123"/>
      <c r="BD19" s="42"/>
    </row>
    <row r="20" spans="2:56" x14ac:dyDescent="0.2">
      <c r="B20" s="157"/>
      <c r="C20" s="139"/>
      <c r="D20" s="139" t="s">
        <v>62</v>
      </c>
      <c r="E20" s="140"/>
      <c r="F20" s="184">
        <v>945</v>
      </c>
      <c r="G20" s="140">
        <v>2.8183716075156576E-2</v>
      </c>
      <c r="H20" s="140"/>
      <c r="I20" s="184">
        <v>215</v>
      </c>
      <c r="J20" s="140">
        <v>2.5285193461131367E-2</v>
      </c>
      <c r="K20" s="140"/>
      <c r="L20" s="184">
        <v>84</v>
      </c>
      <c r="M20" s="140">
        <v>2.82733086502861E-2</v>
      </c>
      <c r="N20" s="140"/>
      <c r="O20" s="184">
        <v>76</v>
      </c>
      <c r="P20" s="140">
        <v>2.7838827838827841E-2</v>
      </c>
      <c r="Q20" s="140"/>
      <c r="R20" s="184">
        <v>49</v>
      </c>
      <c r="S20" s="140">
        <v>2.6386645126548196E-2</v>
      </c>
      <c r="T20" s="140"/>
      <c r="U20" s="184">
        <v>47</v>
      </c>
      <c r="V20" s="140">
        <v>2.7183342972816656E-2</v>
      </c>
      <c r="W20" s="101"/>
      <c r="X20" s="138"/>
    </row>
    <row r="21" spans="2:56" x14ac:dyDescent="0.2">
      <c r="B21" s="157"/>
      <c r="C21" s="139"/>
      <c r="D21" s="139" t="s">
        <v>63</v>
      </c>
      <c r="E21" s="140"/>
      <c r="F21" s="184">
        <v>294</v>
      </c>
      <c r="G21" s="140">
        <v>8.7682672233820452E-3</v>
      </c>
      <c r="H21" s="140"/>
      <c r="I21" s="184">
        <v>34</v>
      </c>
      <c r="J21" s="140">
        <v>3.9985887333882156E-3</v>
      </c>
      <c r="K21" s="140"/>
      <c r="L21" s="184">
        <v>12</v>
      </c>
      <c r="M21" s="140">
        <v>4.0390440928980142E-3</v>
      </c>
      <c r="N21" s="140"/>
      <c r="O21" s="184">
        <v>11</v>
      </c>
      <c r="P21" s="140">
        <v>4.0293040293040297E-3</v>
      </c>
      <c r="Q21" s="140"/>
      <c r="R21" s="184">
        <v>10</v>
      </c>
      <c r="S21" s="140">
        <v>5.3850296176628969E-3</v>
      </c>
      <c r="T21" s="140"/>
      <c r="U21" s="184">
        <v>8</v>
      </c>
      <c r="V21" s="140">
        <v>4.6269519953730477E-3</v>
      </c>
      <c r="W21" s="101"/>
      <c r="X21" s="138"/>
    </row>
    <row r="22" spans="2:56" x14ac:dyDescent="0.2">
      <c r="B22" s="156"/>
      <c r="C22" s="133" t="s">
        <v>59</v>
      </c>
      <c r="D22" s="133"/>
      <c r="E22" s="134"/>
      <c r="F22" s="183">
        <v>28480</v>
      </c>
      <c r="G22" s="134">
        <v>0.84938860721741727</v>
      </c>
      <c r="H22" s="134"/>
      <c r="I22" s="183">
        <v>7705</v>
      </c>
      <c r="J22" s="134">
        <v>0.90615077031635893</v>
      </c>
      <c r="K22" s="134"/>
      <c r="L22" s="183">
        <v>2707</v>
      </c>
      <c r="M22" s="134">
        <v>0.91114102995624369</v>
      </c>
      <c r="N22" s="134"/>
      <c r="O22" s="183">
        <v>2480</v>
      </c>
      <c r="P22" s="134">
        <v>0.90842490842490842</v>
      </c>
      <c r="Q22" s="134"/>
      <c r="R22" s="183">
        <v>1698</v>
      </c>
      <c r="S22" s="134">
        <v>0.91437802907915988</v>
      </c>
      <c r="T22" s="134"/>
      <c r="U22" s="183">
        <v>1581</v>
      </c>
      <c r="V22" s="134">
        <v>0.91440138808559857</v>
      </c>
      <c r="W22" s="101"/>
      <c r="X22" s="138"/>
    </row>
    <row r="23" spans="2:56" x14ac:dyDescent="0.2">
      <c r="B23" s="156"/>
      <c r="C23" s="133" t="s">
        <v>66</v>
      </c>
      <c r="D23" s="133"/>
      <c r="E23" s="134"/>
      <c r="F23" s="183">
        <v>193</v>
      </c>
      <c r="G23" s="134"/>
      <c r="H23" s="134"/>
      <c r="I23" s="183">
        <v>53</v>
      </c>
      <c r="J23" s="134"/>
      <c r="K23" s="134"/>
      <c r="L23" s="183">
        <v>13</v>
      </c>
      <c r="M23" s="134"/>
      <c r="N23" s="134"/>
      <c r="O23" s="183">
        <v>13</v>
      </c>
      <c r="P23" s="134"/>
      <c r="Q23" s="134"/>
      <c r="R23" s="183">
        <v>10</v>
      </c>
      <c r="S23" s="134"/>
      <c r="T23" s="134"/>
      <c r="U23" s="183">
        <v>7</v>
      </c>
      <c r="V23" s="134"/>
      <c r="W23" s="101"/>
      <c r="X23" s="138"/>
      <c r="AF23" s="123"/>
      <c r="AG23" s="42"/>
      <c r="AQ23" s="123"/>
      <c r="BD23" s="42"/>
    </row>
    <row r="24" spans="2:56" x14ac:dyDescent="0.2">
      <c r="B24" s="156"/>
      <c r="C24" s="133" t="s">
        <v>71</v>
      </c>
      <c r="D24" s="133"/>
      <c r="E24" s="134"/>
      <c r="F24" s="183">
        <v>33723</v>
      </c>
      <c r="G24" s="134"/>
      <c r="H24" s="134"/>
      <c r="I24" s="183">
        <v>8556</v>
      </c>
      <c r="J24" s="134"/>
      <c r="K24" s="134"/>
      <c r="L24" s="183">
        <v>2984</v>
      </c>
      <c r="M24" s="134"/>
      <c r="N24" s="134"/>
      <c r="O24" s="183">
        <v>2743</v>
      </c>
      <c r="P24" s="134"/>
      <c r="Q24" s="134"/>
      <c r="R24" s="183">
        <v>1867</v>
      </c>
      <c r="S24" s="134"/>
      <c r="T24" s="134"/>
      <c r="U24" s="183">
        <v>1736</v>
      </c>
      <c r="V24" s="134"/>
      <c r="W24" s="101"/>
      <c r="X24" s="138"/>
      <c r="AF24" s="123"/>
      <c r="AG24" s="42"/>
      <c r="AQ24" s="123"/>
      <c r="BD24" s="42"/>
    </row>
    <row r="25" spans="2:56" s="44" customFormat="1" ht="16.5" x14ac:dyDescent="0.2">
      <c r="B25" s="166"/>
      <c r="C25" s="141" t="s">
        <v>113</v>
      </c>
      <c r="D25" s="141"/>
      <c r="E25" s="142"/>
      <c r="F25" s="142">
        <v>0.99427690300388505</v>
      </c>
      <c r="G25" s="142"/>
      <c r="H25" s="142"/>
      <c r="I25" s="142">
        <v>0.99380551659654004</v>
      </c>
      <c r="J25" s="142"/>
      <c r="K25" s="142"/>
      <c r="L25" s="142">
        <v>0.99564343163538904</v>
      </c>
      <c r="M25" s="142"/>
      <c r="N25" s="142"/>
      <c r="O25" s="142">
        <v>0.99526066350710896</v>
      </c>
      <c r="P25" s="142"/>
      <c r="Q25" s="142"/>
      <c r="R25" s="142">
        <v>0.99464381360471299</v>
      </c>
      <c r="S25" s="142"/>
      <c r="T25" s="142"/>
      <c r="U25" s="142">
        <v>0.99596774193548399</v>
      </c>
      <c r="V25" s="142"/>
      <c r="W25" s="120"/>
      <c r="X25" s="143"/>
      <c r="AF25" s="122"/>
      <c r="AQ25" s="122"/>
      <c r="AR25" s="122"/>
      <c r="AS25" s="122"/>
      <c r="AT25" s="122"/>
      <c r="AU25" s="122"/>
      <c r="AV25" s="122"/>
      <c r="AW25" s="122"/>
      <c r="AX25" s="122"/>
      <c r="AY25" s="122"/>
      <c r="AZ25" s="122"/>
      <c r="BA25" s="122"/>
      <c r="BB25" s="122"/>
      <c r="BC25" s="122"/>
    </row>
    <row r="26" spans="2:56" s="44" customFormat="1" x14ac:dyDescent="0.2">
      <c r="B26" s="158"/>
      <c r="C26" s="152"/>
      <c r="D26" s="152"/>
      <c r="E26" s="134"/>
      <c r="F26" s="134"/>
      <c r="G26" s="134"/>
      <c r="H26" s="134"/>
      <c r="I26" s="134"/>
      <c r="J26" s="134"/>
      <c r="K26" s="134"/>
      <c r="L26" s="134"/>
      <c r="M26" s="134"/>
      <c r="N26" s="134"/>
      <c r="O26" s="134"/>
      <c r="P26" s="134"/>
      <c r="Q26" s="134"/>
      <c r="R26" s="134"/>
      <c r="S26" s="134"/>
      <c r="T26" s="134"/>
      <c r="U26" s="134"/>
      <c r="V26" s="134"/>
      <c r="W26" s="122"/>
      <c r="X26" s="153"/>
      <c r="AF26" s="122"/>
      <c r="AQ26" s="122"/>
      <c r="AR26" s="122"/>
      <c r="AS26" s="122"/>
      <c r="AT26" s="122"/>
      <c r="AU26" s="122"/>
      <c r="AV26" s="122"/>
      <c r="AW26" s="122"/>
      <c r="AX26" s="122"/>
      <c r="AY26" s="122"/>
      <c r="AZ26" s="122"/>
      <c r="BA26" s="122"/>
      <c r="BB26" s="122"/>
      <c r="BC26" s="122"/>
    </row>
    <row r="27" spans="2:56" ht="15" x14ac:dyDescent="0.25">
      <c r="B27" s="155" t="s">
        <v>55</v>
      </c>
      <c r="C27" s="133"/>
      <c r="D27" s="133"/>
      <c r="E27" s="134"/>
      <c r="F27" s="135"/>
      <c r="G27" s="134"/>
      <c r="H27" s="134"/>
      <c r="I27" s="135"/>
      <c r="J27" s="134"/>
      <c r="K27" s="134"/>
      <c r="L27" s="135"/>
      <c r="M27" s="134"/>
      <c r="N27" s="134"/>
      <c r="O27" s="135"/>
      <c r="P27" s="134"/>
      <c r="Q27" s="134"/>
      <c r="R27" s="135"/>
      <c r="S27" s="134"/>
      <c r="T27" s="134"/>
      <c r="U27" s="135"/>
      <c r="V27" s="134"/>
      <c r="W27" s="101"/>
      <c r="X27" s="137">
        <f>(U28/F28)/(U33/F33)</f>
        <v>0.5738364508968451</v>
      </c>
      <c r="AF27" s="123"/>
      <c r="AG27" s="42"/>
      <c r="AQ27" s="123"/>
      <c r="BD27" s="42"/>
    </row>
    <row r="28" spans="2:56" x14ac:dyDescent="0.2">
      <c r="B28" s="156"/>
      <c r="C28" s="133" t="s">
        <v>65</v>
      </c>
      <c r="D28" s="133"/>
      <c r="E28" s="134"/>
      <c r="F28" s="183">
        <v>4591</v>
      </c>
      <c r="G28" s="134">
        <v>0.19451741377849335</v>
      </c>
      <c r="H28" s="134"/>
      <c r="I28" s="183">
        <v>942</v>
      </c>
      <c r="J28" s="134">
        <v>0.13889708050722502</v>
      </c>
      <c r="K28" s="134"/>
      <c r="L28" s="183">
        <v>264</v>
      </c>
      <c r="M28" s="134">
        <v>0.11875843454790823</v>
      </c>
      <c r="N28" s="134"/>
      <c r="O28" s="183">
        <v>248</v>
      </c>
      <c r="P28" s="134">
        <v>0.12412412412412413</v>
      </c>
      <c r="Q28" s="134"/>
      <c r="R28" s="183">
        <v>164</v>
      </c>
      <c r="S28" s="134">
        <v>0.12247946228528753</v>
      </c>
      <c r="T28" s="134"/>
      <c r="U28" s="183">
        <v>148</v>
      </c>
      <c r="V28" s="134">
        <v>0.12171052631578948</v>
      </c>
      <c r="W28" s="101"/>
      <c r="X28" s="138"/>
      <c r="AF28" s="123"/>
      <c r="AG28" s="42"/>
      <c r="AQ28" s="123"/>
      <c r="BD28" s="42"/>
    </row>
    <row r="29" spans="2:56" x14ac:dyDescent="0.2">
      <c r="B29" s="157"/>
      <c r="C29" s="139"/>
      <c r="D29" s="139" t="s">
        <v>61</v>
      </c>
      <c r="E29" s="140"/>
      <c r="F29" s="184">
        <v>1356</v>
      </c>
      <c r="G29" s="140">
        <v>5.7452758240827045E-2</v>
      </c>
      <c r="H29" s="140"/>
      <c r="I29" s="184">
        <v>293</v>
      </c>
      <c r="J29" s="140">
        <v>4.3202595104688879E-2</v>
      </c>
      <c r="K29" s="140"/>
      <c r="L29" s="184">
        <v>71</v>
      </c>
      <c r="M29" s="140">
        <v>3.1938821412505626E-2</v>
      </c>
      <c r="N29" s="140"/>
      <c r="O29" s="184">
        <v>65</v>
      </c>
      <c r="P29" s="140">
        <v>3.2532532532532535E-2</v>
      </c>
      <c r="Q29" s="140"/>
      <c r="R29" s="184">
        <v>43</v>
      </c>
      <c r="S29" s="140">
        <v>3.2113517550410753E-2</v>
      </c>
      <c r="T29" s="140"/>
      <c r="U29" s="184">
        <v>40</v>
      </c>
      <c r="V29" s="140">
        <v>3.2894736842105261E-2</v>
      </c>
      <c r="W29" s="101"/>
      <c r="X29" s="138"/>
      <c r="AF29" s="123"/>
      <c r="AG29" s="42"/>
      <c r="AQ29" s="123"/>
      <c r="BD29" s="42"/>
    </row>
    <row r="30" spans="2:56" x14ac:dyDescent="0.2">
      <c r="B30" s="157"/>
      <c r="C30" s="139"/>
      <c r="D30" s="139" t="s">
        <v>60</v>
      </c>
      <c r="E30" s="140"/>
      <c r="F30" s="184">
        <v>2248</v>
      </c>
      <c r="G30" s="140">
        <v>9.5246165579188205E-2</v>
      </c>
      <c r="H30" s="140"/>
      <c r="I30" s="184">
        <v>411</v>
      </c>
      <c r="J30" s="140">
        <v>6.0601592450604543E-2</v>
      </c>
      <c r="K30" s="140"/>
      <c r="L30" s="184">
        <v>119</v>
      </c>
      <c r="M30" s="140">
        <v>5.3531264057579846E-2</v>
      </c>
      <c r="N30" s="140"/>
      <c r="O30" s="184">
        <v>115</v>
      </c>
      <c r="P30" s="140">
        <v>5.7557557557557558E-2</v>
      </c>
      <c r="Q30" s="140"/>
      <c r="R30" s="184">
        <v>78</v>
      </c>
      <c r="S30" s="140">
        <v>5.8252427184466021E-2</v>
      </c>
      <c r="T30" s="140"/>
      <c r="U30" s="184">
        <v>68</v>
      </c>
      <c r="V30" s="140">
        <v>5.5921052631578948E-2</v>
      </c>
      <c r="W30" s="101"/>
      <c r="X30" s="138"/>
      <c r="AF30" s="123"/>
      <c r="AG30" s="42"/>
      <c r="AQ30" s="123"/>
      <c r="BD30" s="42"/>
    </row>
    <row r="31" spans="2:56" x14ac:dyDescent="0.2">
      <c r="B31" s="157"/>
      <c r="C31" s="139"/>
      <c r="D31" s="139" t="s">
        <v>62</v>
      </c>
      <c r="E31" s="140"/>
      <c r="F31" s="184">
        <v>724</v>
      </c>
      <c r="G31" s="140">
        <v>3.0675366494364885E-2</v>
      </c>
      <c r="H31" s="140"/>
      <c r="I31" s="184">
        <v>188</v>
      </c>
      <c r="J31" s="140">
        <v>2.772043644942495E-2</v>
      </c>
      <c r="K31" s="140"/>
      <c r="L31" s="184">
        <v>57</v>
      </c>
      <c r="M31" s="140">
        <v>2.564102564102564E-2</v>
      </c>
      <c r="N31" s="140"/>
      <c r="O31" s="184">
        <v>51</v>
      </c>
      <c r="P31" s="140">
        <v>2.5525525525525526E-2</v>
      </c>
      <c r="Q31" s="140"/>
      <c r="R31" s="184">
        <v>36</v>
      </c>
      <c r="S31" s="140">
        <v>2.6885735623599701E-2</v>
      </c>
      <c r="T31" s="140"/>
      <c r="U31" s="184">
        <v>33</v>
      </c>
      <c r="V31" s="140">
        <v>2.7138157894736843E-2</v>
      </c>
      <c r="W31" s="101"/>
      <c r="X31" s="138"/>
      <c r="AF31" s="123"/>
      <c r="AG31" s="42"/>
      <c r="AQ31" s="123"/>
      <c r="BD31" s="42"/>
    </row>
    <row r="32" spans="2:56" x14ac:dyDescent="0.2">
      <c r="B32" s="157"/>
      <c r="C32" s="139"/>
      <c r="D32" s="139" t="s">
        <v>63</v>
      </c>
      <c r="E32" s="140"/>
      <c r="F32" s="184">
        <v>263</v>
      </c>
      <c r="G32" s="140">
        <v>1.1143123464113211E-2</v>
      </c>
      <c r="H32" s="140"/>
      <c r="I32" s="184">
        <v>50</v>
      </c>
      <c r="J32" s="140">
        <v>7.3724565025066356E-3</v>
      </c>
      <c r="K32" s="140"/>
      <c r="L32" s="184">
        <v>17</v>
      </c>
      <c r="M32" s="140">
        <v>7.6473234367971212E-3</v>
      </c>
      <c r="N32" s="140"/>
      <c r="O32" s="184">
        <v>17</v>
      </c>
      <c r="P32" s="140">
        <v>8.5085085085085093E-3</v>
      </c>
      <c r="Q32" s="140"/>
      <c r="R32" s="184">
        <v>7</v>
      </c>
      <c r="S32" s="140">
        <v>5.2277819268110532E-3</v>
      </c>
      <c r="T32" s="140"/>
      <c r="U32" s="184">
        <v>7</v>
      </c>
      <c r="V32" s="140">
        <v>5.7565789473684207E-3</v>
      </c>
      <c r="W32" s="101"/>
      <c r="X32" s="138"/>
      <c r="AF32" s="123"/>
      <c r="AG32" s="42"/>
      <c r="AQ32" s="123"/>
      <c r="BD32" s="42"/>
    </row>
    <row r="33" spans="2:56" x14ac:dyDescent="0.2">
      <c r="B33" s="156"/>
      <c r="C33" s="133" t="s">
        <v>59</v>
      </c>
      <c r="D33" s="133"/>
      <c r="E33" s="134"/>
      <c r="F33" s="183">
        <v>19011</v>
      </c>
      <c r="G33" s="134">
        <v>0.8054825862215067</v>
      </c>
      <c r="H33" s="134"/>
      <c r="I33" s="183">
        <v>5840</v>
      </c>
      <c r="J33" s="134">
        <v>0.86110291949277495</v>
      </c>
      <c r="K33" s="134"/>
      <c r="L33" s="183">
        <v>1959</v>
      </c>
      <c r="M33" s="134">
        <v>0.88124156545209176</v>
      </c>
      <c r="N33" s="134"/>
      <c r="O33" s="183">
        <v>1750</v>
      </c>
      <c r="P33" s="134">
        <v>0.8758758758758759</v>
      </c>
      <c r="Q33" s="134"/>
      <c r="R33" s="183">
        <v>1175</v>
      </c>
      <c r="S33" s="134">
        <v>0.8775205377147125</v>
      </c>
      <c r="T33" s="134"/>
      <c r="U33" s="183">
        <v>1068</v>
      </c>
      <c r="V33" s="134">
        <v>0.87828947368421051</v>
      </c>
      <c r="W33" s="101"/>
      <c r="X33" s="138"/>
      <c r="AF33" s="123"/>
      <c r="AG33" s="42"/>
      <c r="AQ33" s="123"/>
      <c r="BD33" s="42"/>
    </row>
    <row r="34" spans="2:56" x14ac:dyDescent="0.2">
      <c r="B34" s="156"/>
      <c r="C34" s="133" t="s">
        <v>66</v>
      </c>
      <c r="D34" s="133"/>
      <c r="E34" s="134"/>
      <c r="F34" s="183">
        <v>149</v>
      </c>
      <c r="G34" s="134"/>
      <c r="H34" s="134"/>
      <c r="I34" s="183">
        <v>36</v>
      </c>
      <c r="J34" s="134"/>
      <c r="K34" s="134"/>
      <c r="L34" s="183">
        <v>13</v>
      </c>
      <c r="M34" s="134"/>
      <c r="N34" s="134"/>
      <c r="O34" s="183">
        <v>13</v>
      </c>
      <c r="P34" s="134"/>
      <c r="Q34" s="134"/>
      <c r="R34" s="183">
        <v>8</v>
      </c>
      <c r="S34" s="134"/>
      <c r="T34" s="134"/>
      <c r="U34" s="183">
        <v>8</v>
      </c>
      <c r="V34" s="134"/>
      <c r="W34" s="101"/>
      <c r="X34" s="138"/>
      <c r="AF34" s="123"/>
      <c r="AG34" s="42"/>
      <c r="AQ34" s="123"/>
      <c r="BD34" s="42"/>
    </row>
    <row r="35" spans="2:56" x14ac:dyDescent="0.2">
      <c r="B35" s="156"/>
      <c r="C35" s="133" t="s">
        <v>71</v>
      </c>
      <c r="D35" s="133"/>
      <c r="E35" s="134"/>
      <c r="F35" s="183">
        <v>23751</v>
      </c>
      <c r="G35" s="134"/>
      <c r="H35" s="134"/>
      <c r="I35" s="183">
        <v>6818</v>
      </c>
      <c r="J35" s="134"/>
      <c r="K35" s="134"/>
      <c r="L35" s="183">
        <v>2236</v>
      </c>
      <c r="M35" s="134"/>
      <c r="N35" s="134"/>
      <c r="O35" s="183">
        <v>2011</v>
      </c>
      <c r="P35" s="134"/>
      <c r="Q35" s="134"/>
      <c r="R35" s="183">
        <v>1347</v>
      </c>
      <c r="S35" s="134"/>
      <c r="T35" s="134"/>
      <c r="U35" s="183">
        <v>1224</v>
      </c>
      <c r="V35" s="134"/>
      <c r="W35" s="101"/>
      <c r="X35" s="138"/>
      <c r="AF35" s="123"/>
      <c r="AG35" s="42"/>
      <c r="AQ35" s="123"/>
      <c r="BD35" s="42"/>
    </row>
    <row r="36" spans="2:56" s="44" customFormat="1" ht="16.5" x14ac:dyDescent="0.2">
      <c r="B36" s="166"/>
      <c r="C36" s="141" t="s">
        <v>113</v>
      </c>
      <c r="D36" s="141"/>
      <c r="E36" s="142"/>
      <c r="F36" s="142">
        <v>0.99372657993347602</v>
      </c>
      <c r="G36" s="142"/>
      <c r="H36" s="142"/>
      <c r="I36" s="142">
        <v>0.99471985919624495</v>
      </c>
      <c r="J36" s="142"/>
      <c r="K36" s="142"/>
      <c r="L36" s="142">
        <v>0.99418604651162801</v>
      </c>
      <c r="M36" s="142"/>
      <c r="N36" s="142"/>
      <c r="O36" s="142">
        <v>0.993535554450522</v>
      </c>
      <c r="P36" s="142"/>
      <c r="Q36" s="142"/>
      <c r="R36" s="142">
        <v>0.99406087602078697</v>
      </c>
      <c r="S36" s="142"/>
      <c r="T36" s="142"/>
      <c r="U36" s="142">
        <v>0.99346405228758194</v>
      </c>
      <c r="V36" s="142"/>
      <c r="W36" s="120"/>
      <c r="X36" s="143"/>
      <c r="AF36" s="122"/>
      <c r="AQ36" s="122"/>
      <c r="AR36" s="122"/>
      <c r="AS36" s="122"/>
      <c r="AT36" s="122"/>
      <c r="AU36" s="122"/>
      <c r="AV36" s="122"/>
      <c r="AW36" s="122"/>
      <c r="AX36" s="122"/>
      <c r="AY36" s="122"/>
      <c r="AZ36" s="122"/>
      <c r="BA36" s="122"/>
      <c r="BB36" s="122"/>
      <c r="BC36" s="122"/>
    </row>
    <row r="37" spans="2:56" s="44" customFormat="1" x14ac:dyDescent="0.2">
      <c r="B37" s="158"/>
      <c r="C37" s="152"/>
      <c r="D37" s="152"/>
      <c r="E37" s="134"/>
      <c r="F37" s="134"/>
      <c r="G37" s="134"/>
      <c r="H37" s="134"/>
      <c r="I37" s="134"/>
      <c r="J37" s="134"/>
      <c r="K37" s="134"/>
      <c r="L37" s="134"/>
      <c r="M37" s="134"/>
      <c r="N37" s="134"/>
      <c r="O37" s="134"/>
      <c r="P37" s="134"/>
      <c r="Q37" s="134"/>
      <c r="R37" s="134"/>
      <c r="S37" s="134"/>
      <c r="T37" s="134"/>
      <c r="U37" s="134"/>
      <c r="V37" s="134"/>
      <c r="W37" s="122"/>
      <c r="X37" s="153"/>
      <c r="AF37" s="122"/>
      <c r="AQ37" s="122"/>
      <c r="AR37" s="122"/>
      <c r="AS37" s="122"/>
      <c r="AT37" s="122"/>
      <c r="AU37" s="122"/>
      <c r="AV37" s="122"/>
      <c r="AW37" s="122"/>
      <c r="AX37" s="122"/>
      <c r="AY37" s="122"/>
      <c r="AZ37" s="122"/>
      <c r="BA37" s="122"/>
      <c r="BB37" s="122"/>
      <c r="BC37" s="122"/>
    </row>
    <row r="38" spans="2:56" ht="15" x14ac:dyDescent="0.25">
      <c r="B38" s="155" t="s">
        <v>56</v>
      </c>
      <c r="C38" s="133"/>
      <c r="D38" s="133"/>
      <c r="E38" s="134"/>
      <c r="F38" s="135"/>
      <c r="G38" s="134"/>
      <c r="H38" s="134"/>
      <c r="I38" s="135"/>
      <c r="J38" s="134"/>
      <c r="K38" s="134"/>
      <c r="L38" s="135"/>
      <c r="M38" s="134"/>
      <c r="N38" s="134"/>
      <c r="O38" s="135"/>
      <c r="P38" s="134"/>
      <c r="Q38" s="134"/>
      <c r="R38" s="135"/>
      <c r="S38" s="134"/>
      <c r="T38" s="134"/>
      <c r="U38" s="135"/>
      <c r="V38" s="134"/>
      <c r="W38" s="101"/>
      <c r="X38" s="137">
        <f>(U39/F39)/(U44/F44)</f>
        <v>0.65809773450321019</v>
      </c>
      <c r="AF38" s="123"/>
      <c r="AG38" s="42"/>
      <c r="AQ38" s="123"/>
      <c r="BD38" s="42"/>
    </row>
    <row r="39" spans="2:56" x14ac:dyDescent="0.2">
      <c r="B39" s="156"/>
      <c r="C39" s="133" t="s">
        <v>65</v>
      </c>
      <c r="D39" s="133"/>
      <c r="E39" s="134"/>
      <c r="F39" s="183">
        <v>5741</v>
      </c>
      <c r="G39" s="134">
        <v>0.22179724926595581</v>
      </c>
      <c r="H39" s="134"/>
      <c r="I39" s="183">
        <v>1071</v>
      </c>
      <c r="J39" s="134">
        <v>0.15284715284715283</v>
      </c>
      <c r="K39" s="134"/>
      <c r="L39" s="183">
        <v>389</v>
      </c>
      <c r="M39" s="134">
        <v>0.16680960548885077</v>
      </c>
      <c r="N39" s="134"/>
      <c r="O39" s="183">
        <v>368</v>
      </c>
      <c r="P39" s="134">
        <v>0.17358490566037735</v>
      </c>
      <c r="Q39" s="134"/>
      <c r="R39" s="183">
        <v>213</v>
      </c>
      <c r="S39" s="134">
        <v>0.16222391469916222</v>
      </c>
      <c r="T39" s="134"/>
      <c r="U39" s="183">
        <v>178</v>
      </c>
      <c r="V39" s="134">
        <v>0.15794143744454303</v>
      </c>
      <c r="W39" s="101"/>
      <c r="X39" s="138"/>
      <c r="AF39" s="123"/>
      <c r="AG39" s="42"/>
      <c r="AQ39" s="123"/>
      <c r="BD39" s="42"/>
    </row>
    <row r="40" spans="2:56" x14ac:dyDescent="0.2">
      <c r="B40" s="157"/>
      <c r="C40" s="139"/>
      <c r="D40" s="139" t="s">
        <v>61</v>
      </c>
      <c r="E40" s="140"/>
      <c r="F40" s="184">
        <v>1851</v>
      </c>
      <c r="G40" s="140">
        <v>7.151135836810385E-2</v>
      </c>
      <c r="H40" s="140"/>
      <c r="I40" s="184">
        <v>371</v>
      </c>
      <c r="J40" s="140">
        <v>5.2947052947052944E-2</v>
      </c>
      <c r="K40" s="140"/>
      <c r="L40" s="184">
        <v>127</v>
      </c>
      <c r="M40" s="140">
        <v>5.4459691252144081E-2</v>
      </c>
      <c r="N40" s="140"/>
      <c r="O40" s="184">
        <v>118</v>
      </c>
      <c r="P40" s="140">
        <v>5.5660377358490568E-2</v>
      </c>
      <c r="Q40" s="140"/>
      <c r="R40" s="184">
        <v>74</v>
      </c>
      <c r="S40" s="140">
        <v>5.6359482102056359E-2</v>
      </c>
      <c r="T40" s="140"/>
      <c r="U40" s="184">
        <v>62</v>
      </c>
      <c r="V40" s="140">
        <v>5.5013309671694766E-2</v>
      </c>
      <c r="W40" s="101"/>
      <c r="X40" s="138"/>
      <c r="AF40" s="123"/>
      <c r="AG40" s="42"/>
      <c r="AQ40" s="123"/>
      <c r="BD40" s="42"/>
    </row>
    <row r="41" spans="2:56" x14ac:dyDescent="0.2">
      <c r="B41" s="157"/>
      <c r="C41" s="139"/>
      <c r="D41" s="139" t="s">
        <v>60</v>
      </c>
      <c r="E41" s="140"/>
      <c r="F41" s="184">
        <v>2670</v>
      </c>
      <c r="G41" s="140">
        <v>0.10315252665739454</v>
      </c>
      <c r="H41" s="140"/>
      <c r="I41" s="184">
        <v>436</v>
      </c>
      <c r="J41" s="140">
        <v>6.2223490794919366E-2</v>
      </c>
      <c r="K41" s="140"/>
      <c r="L41" s="184">
        <v>162</v>
      </c>
      <c r="M41" s="140">
        <v>6.9468267581475132E-2</v>
      </c>
      <c r="N41" s="140"/>
      <c r="O41" s="184">
        <v>157</v>
      </c>
      <c r="P41" s="140">
        <v>7.4056603773584903E-2</v>
      </c>
      <c r="Q41" s="140"/>
      <c r="R41" s="184">
        <v>84</v>
      </c>
      <c r="S41" s="140">
        <v>6.397562833206398E-2</v>
      </c>
      <c r="T41" s="140"/>
      <c r="U41" s="184">
        <v>71</v>
      </c>
      <c r="V41" s="140">
        <v>6.2999112688553682E-2</v>
      </c>
      <c r="W41" s="101"/>
      <c r="X41" s="138"/>
      <c r="AF41" s="123"/>
      <c r="AG41" s="42"/>
      <c r="AQ41" s="123"/>
      <c r="BD41" s="42"/>
    </row>
    <row r="42" spans="2:56" x14ac:dyDescent="0.2">
      <c r="B42" s="157"/>
      <c r="C42" s="139"/>
      <c r="D42" s="139" t="s">
        <v>62</v>
      </c>
      <c r="E42" s="140"/>
      <c r="F42" s="184">
        <v>861</v>
      </c>
      <c r="G42" s="140">
        <v>3.32637923041261E-2</v>
      </c>
      <c r="H42" s="140"/>
      <c r="I42" s="184">
        <v>204</v>
      </c>
      <c r="J42" s="140">
        <v>2.9113743399457687E-2</v>
      </c>
      <c r="K42" s="140"/>
      <c r="L42" s="184">
        <v>82</v>
      </c>
      <c r="M42" s="140">
        <v>3.5162950257289882E-2</v>
      </c>
      <c r="N42" s="140"/>
      <c r="O42" s="184">
        <v>76</v>
      </c>
      <c r="P42" s="140">
        <v>3.5849056603773584E-2</v>
      </c>
      <c r="Q42" s="140"/>
      <c r="R42" s="184">
        <v>44</v>
      </c>
      <c r="S42" s="140">
        <v>3.3511043412033509E-2</v>
      </c>
      <c r="T42" s="140"/>
      <c r="U42" s="184">
        <v>37</v>
      </c>
      <c r="V42" s="140">
        <v>3.2830523513753325E-2</v>
      </c>
      <c r="W42" s="101"/>
      <c r="X42" s="138"/>
      <c r="AF42" s="123"/>
      <c r="AG42" s="42"/>
      <c r="AQ42" s="123"/>
      <c r="BD42" s="42"/>
    </row>
    <row r="43" spans="2:56" x14ac:dyDescent="0.2">
      <c r="B43" s="157"/>
      <c r="C43" s="139"/>
      <c r="D43" s="139" t="s">
        <v>63</v>
      </c>
      <c r="E43" s="140"/>
      <c r="F43" s="184">
        <v>359</v>
      </c>
      <c r="G43" s="140">
        <v>1.3869571936331324E-2</v>
      </c>
      <c r="H43" s="140"/>
      <c r="I43" s="184">
        <v>60</v>
      </c>
      <c r="J43" s="140">
        <v>8.5628657057228493E-3</v>
      </c>
      <c r="K43" s="140"/>
      <c r="L43" s="184">
        <v>18</v>
      </c>
      <c r="M43" s="140">
        <v>7.7186963979416811E-3</v>
      </c>
      <c r="N43" s="140"/>
      <c r="O43" s="184">
        <v>17</v>
      </c>
      <c r="P43" s="140">
        <v>8.0188679245283018E-3</v>
      </c>
      <c r="Q43" s="140"/>
      <c r="R43" s="184">
        <v>11</v>
      </c>
      <c r="S43" s="140">
        <v>8.3777608530083772E-3</v>
      </c>
      <c r="T43" s="140"/>
      <c r="U43" s="184">
        <v>8</v>
      </c>
      <c r="V43" s="140">
        <v>7.0984915705412602E-3</v>
      </c>
      <c r="W43" s="101"/>
      <c r="X43" s="138"/>
      <c r="AF43" s="123"/>
      <c r="AG43" s="42"/>
      <c r="AQ43" s="123"/>
      <c r="BD43" s="42"/>
    </row>
    <row r="44" spans="2:56" x14ac:dyDescent="0.2">
      <c r="B44" s="156"/>
      <c r="C44" s="133" t="s">
        <v>59</v>
      </c>
      <c r="D44" s="133"/>
      <c r="E44" s="134"/>
      <c r="F44" s="183">
        <v>20143</v>
      </c>
      <c r="G44" s="134">
        <v>0.77820275073404421</v>
      </c>
      <c r="H44" s="134"/>
      <c r="I44" s="183">
        <v>5936</v>
      </c>
      <c r="J44" s="134">
        <v>0.84715284715284711</v>
      </c>
      <c r="K44" s="134"/>
      <c r="L44" s="183">
        <v>1943</v>
      </c>
      <c r="M44" s="134">
        <v>0.83319039451114918</v>
      </c>
      <c r="N44" s="134"/>
      <c r="O44" s="183">
        <v>1752</v>
      </c>
      <c r="P44" s="134">
        <v>0.82641509433962268</v>
      </c>
      <c r="Q44" s="134"/>
      <c r="R44" s="183">
        <v>1100</v>
      </c>
      <c r="S44" s="134">
        <v>0.8377760853008378</v>
      </c>
      <c r="T44" s="134"/>
      <c r="U44" s="183">
        <v>949</v>
      </c>
      <c r="V44" s="134">
        <v>0.84205856255545697</v>
      </c>
      <c r="W44" s="101"/>
      <c r="X44" s="138"/>
      <c r="AF44" s="123"/>
      <c r="AG44" s="42"/>
      <c r="AQ44" s="123"/>
      <c r="BD44" s="42"/>
    </row>
    <row r="45" spans="2:56" x14ac:dyDescent="0.2">
      <c r="B45" s="156"/>
      <c r="C45" s="133" t="s">
        <v>66</v>
      </c>
      <c r="D45" s="133"/>
      <c r="E45" s="134"/>
      <c r="F45" s="183">
        <v>221</v>
      </c>
      <c r="G45" s="134"/>
      <c r="H45" s="134"/>
      <c r="I45" s="183">
        <v>55</v>
      </c>
      <c r="J45" s="134"/>
      <c r="K45" s="134"/>
      <c r="L45" s="183">
        <v>17</v>
      </c>
      <c r="M45" s="134"/>
      <c r="N45" s="134"/>
      <c r="O45" s="183">
        <v>17</v>
      </c>
      <c r="P45" s="134"/>
      <c r="Q45" s="134"/>
      <c r="R45" s="183">
        <v>10</v>
      </c>
      <c r="S45" s="134"/>
      <c r="T45" s="134"/>
      <c r="U45" s="183">
        <v>8</v>
      </c>
      <c r="V45" s="134"/>
      <c r="W45" s="101"/>
      <c r="X45" s="138"/>
      <c r="AF45" s="123"/>
      <c r="AG45" s="42"/>
      <c r="AQ45" s="123"/>
      <c r="BD45" s="42"/>
    </row>
    <row r="46" spans="2:56" x14ac:dyDescent="0.2">
      <c r="B46" s="156"/>
      <c r="C46" s="133" t="s">
        <v>71</v>
      </c>
      <c r="D46" s="133"/>
      <c r="E46" s="134"/>
      <c r="F46" s="183">
        <v>26105</v>
      </c>
      <c r="G46" s="134"/>
      <c r="H46" s="134"/>
      <c r="I46" s="183">
        <v>7062</v>
      </c>
      <c r="J46" s="134"/>
      <c r="K46" s="134"/>
      <c r="L46" s="183">
        <v>2349</v>
      </c>
      <c r="M46" s="134"/>
      <c r="N46" s="134"/>
      <c r="O46" s="183">
        <v>2137</v>
      </c>
      <c r="P46" s="134"/>
      <c r="Q46" s="134"/>
      <c r="R46" s="183">
        <v>1323</v>
      </c>
      <c r="S46" s="134"/>
      <c r="T46" s="134"/>
      <c r="U46" s="183">
        <v>1135</v>
      </c>
      <c r="V46" s="134"/>
      <c r="W46" s="101"/>
      <c r="X46" s="138"/>
      <c r="AF46" s="123"/>
      <c r="AG46" s="42"/>
      <c r="AQ46" s="123"/>
      <c r="BD46" s="42"/>
    </row>
    <row r="47" spans="2:56" s="44" customFormat="1" ht="16.5" x14ac:dyDescent="0.2">
      <c r="B47" s="166"/>
      <c r="C47" s="141" t="s">
        <v>113</v>
      </c>
      <c r="D47" s="141"/>
      <c r="E47" s="142"/>
      <c r="F47" s="142">
        <v>0.99153418885271005</v>
      </c>
      <c r="G47" s="142"/>
      <c r="H47" s="142"/>
      <c r="I47" s="142">
        <v>0.99221183800623103</v>
      </c>
      <c r="J47" s="142"/>
      <c r="K47" s="142"/>
      <c r="L47" s="142">
        <v>0.992762877820349</v>
      </c>
      <c r="M47" s="142"/>
      <c r="N47" s="142"/>
      <c r="O47" s="142">
        <v>0.99204492278895695</v>
      </c>
      <c r="P47" s="142"/>
      <c r="Q47" s="142"/>
      <c r="R47" s="142">
        <v>0.99244142101285004</v>
      </c>
      <c r="S47" s="142"/>
      <c r="T47" s="142"/>
      <c r="U47" s="142">
        <v>0.99295154185022005</v>
      </c>
      <c r="V47" s="142"/>
      <c r="W47" s="120"/>
      <c r="X47" s="143"/>
      <c r="AF47" s="122"/>
      <c r="AQ47" s="122"/>
      <c r="AR47" s="122"/>
      <c r="AS47" s="122"/>
      <c r="AT47" s="122"/>
      <c r="AU47" s="122"/>
      <c r="AV47" s="122"/>
      <c r="AW47" s="122"/>
      <c r="AX47" s="122"/>
      <c r="AY47" s="122"/>
      <c r="AZ47" s="122"/>
      <c r="BA47" s="122"/>
      <c r="BB47" s="122"/>
      <c r="BC47" s="122"/>
    </row>
    <row r="48" spans="2:56" s="44" customFormat="1" x14ac:dyDescent="0.2">
      <c r="B48" s="158"/>
      <c r="C48" s="152"/>
      <c r="D48" s="152"/>
      <c r="E48" s="134"/>
      <c r="F48" s="134"/>
      <c r="G48" s="134"/>
      <c r="H48" s="134"/>
      <c r="I48" s="134"/>
      <c r="J48" s="134"/>
      <c r="K48" s="134"/>
      <c r="L48" s="134"/>
      <c r="M48" s="134"/>
      <c r="N48" s="134"/>
      <c r="O48" s="134"/>
      <c r="P48" s="134"/>
      <c r="Q48" s="134"/>
      <c r="R48" s="134"/>
      <c r="S48" s="134"/>
      <c r="T48" s="134"/>
      <c r="U48" s="134"/>
      <c r="V48" s="134"/>
      <c r="W48" s="122"/>
      <c r="X48" s="153"/>
      <c r="AF48" s="122"/>
      <c r="AQ48" s="122"/>
      <c r="AR48" s="122"/>
      <c r="AS48" s="122"/>
      <c r="AT48" s="122"/>
      <c r="AU48" s="122"/>
      <c r="AV48" s="122"/>
      <c r="AW48" s="122"/>
      <c r="AX48" s="122"/>
      <c r="AY48" s="122"/>
      <c r="AZ48" s="122"/>
      <c r="BA48" s="122"/>
      <c r="BB48" s="122"/>
      <c r="BC48" s="122"/>
    </row>
    <row r="49" spans="2:56" ht="15" x14ac:dyDescent="0.25">
      <c r="B49" s="155" t="s">
        <v>57</v>
      </c>
      <c r="C49" s="133"/>
      <c r="D49" s="133"/>
      <c r="E49" s="134"/>
      <c r="F49" s="135"/>
      <c r="G49" s="134"/>
      <c r="H49" s="134"/>
      <c r="I49" s="135"/>
      <c r="J49" s="134"/>
      <c r="K49" s="134"/>
      <c r="L49" s="135"/>
      <c r="M49" s="134"/>
      <c r="N49" s="134"/>
      <c r="O49" s="135"/>
      <c r="P49" s="134"/>
      <c r="Q49" s="134"/>
      <c r="R49" s="135"/>
      <c r="S49" s="134"/>
      <c r="T49" s="134"/>
      <c r="U49" s="135"/>
      <c r="V49" s="134"/>
      <c r="W49" s="101"/>
      <c r="X49" s="137">
        <f>(U50/F50)/(U55/F55)</f>
        <v>0.37122793546511812</v>
      </c>
      <c r="AF49" s="123"/>
      <c r="AG49" s="42"/>
      <c r="AQ49" s="123"/>
      <c r="BD49" s="42"/>
    </row>
    <row r="50" spans="2:56" x14ac:dyDescent="0.2">
      <c r="B50" s="156"/>
      <c r="C50" s="133" t="s">
        <v>65</v>
      </c>
      <c r="D50" s="133"/>
      <c r="E50" s="134"/>
      <c r="F50" s="183">
        <v>5877</v>
      </c>
      <c r="G50" s="134">
        <v>0.21136486243481389</v>
      </c>
      <c r="H50" s="134"/>
      <c r="I50" s="183">
        <v>927</v>
      </c>
      <c r="J50" s="134">
        <v>0.12921661555617509</v>
      </c>
      <c r="K50" s="134"/>
      <c r="L50" s="183">
        <v>184</v>
      </c>
      <c r="M50" s="134">
        <v>9.2092092092092098E-2</v>
      </c>
      <c r="N50" s="134"/>
      <c r="O50" s="183">
        <v>125</v>
      </c>
      <c r="P50" s="134">
        <v>9.7885669537979642E-2</v>
      </c>
      <c r="Q50" s="134"/>
      <c r="R50" s="183">
        <v>73</v>
      </c>
      <c r="S50" s="134">
        <v>8.4785133565621368E-2</v>
      </c>
      <c r="T50" s="134"/>
      <c r="U50" s="183">
        <v>59</v>
      </c>
      <c r="V50" s="134">
        <v>9.0490797546012275E-2</v>
      </c>
      <c r="W50" s="101"/>
      <c r="X50" s="138"/>
      <c r="AF50" s="123"/>
      <c r="AG50" s="42"/>
      <c r="AQ50" s="123"/>
      <c r="BD50" s="42"/>
    </row>
    <row r="51" spans="2:56" x14ac:dyDescent="0.2">
      <c r="B51" s="157"/>
      <c r="C51" s="139"/>
      <c r="D51" s="139" t="s">
        <v>61</v>
      </c>
      <c r="E51" s="140"/>
      <c r="F51" s="184">
        <v>1704</v>
      </c>
      <c r="G51" s="140">
        <v>6.1283941737097641E-2</v>
      </c>
      <c r="H51" s="140"/>
      <c r="I51" s="184">
        <v>295</v>
      </c>
      <c r="J51" s="140">
        <v>4.1120713688318933E-2</v>
      </c>
      <c r="K51" s="140"/>
      <c r="L51" s="184">
        <v>60</v>
      </c>
      <c r="M51" s="140">
        <v>3.003003003003003E-2</v>
      </c>
      <c r="N51" s="140"/>
      <c r="O51" s="184">
        <v>34</v>
      </c>
      <c r="P51" s="140">
        <v>2.6624902114330461E-2</v>
      </c>
      <c r="Q51" s="140"/>
      <c r="R51" s="184">
        <v>22</v>
      </c>
      <c r="S51" s="140">
        <v>2.5551684088269456E-2</v>
      </c>
      <c r="T51" s="140"/>
      <c r="U51" s="184">
        <v>17</v>
      </c>
      <c r="V51" s="140">
        <v>2.6073619631901839E-2</v>
      </c>
      <c r="W51" s="101"/>
      <c r="X51" s="138"/>
      <c r="AF51" s="123"/>
      <c r="AG51" s="42"/>
      <c r="AQ51" s="123"/>
      <c r="BD51" s="42"/>
    </row>
    <row r="52" spans="2:56" x14ac:dyDescent="0.2">
      <c r="B52" s="157"/>
      <c r="C52" s="139"/>
      <c r="D52" s="139" t="s">
        <v>60</v>
      </c>
      <c r="E52" s="140"/>
      <c r="F52" s="184">
        <v>2862</v>
      </c>
      <c r="G52" s="140">
        <v>0.10293112749505484</v>
      </c>
      <c r="H52" s="140"/>
      <c r="I52" s="184">
        <v>407</v>
      </c>
      <c r="J52" s="140">
        <v>5.6732645664901028E-2</v>
      </c>
      <c r="K52" s="140"/>
      <c r="L52" s="184">
        <v>67</v>
      </c>
      <c r="M52" s="140">
        <v>3.3533533533533534E-2</v>
      </c>
      <c r="N52" s="140"/>
      <c r="O52" s="184">
        <v>48</v>
      </c>
      <c r="P52" s="140">
        <v>3.7588097102584185E-2</v>
      </c>
      <c r="Q52" s="140"/>
      <c r="R52" s="184">
        <v>24</v>
      </c>
      <c r="S52" s="140">
        <v>2.7874564459930314E-2</v>
      </c>
      <c r="T52" s="140"/>
      <c r="U52" s="184">
        <v>19</v>
      </c>
      <c r="V52" s="140">
        <v>2.9141104294478526E-2</v>
      </c>
      <c r="W52" s="101"/>
      <c r="X52" s="138"/>
      <c r="AF52" s="123"/>
      <c r="AG52" s="42"/>
      <c r="AQ52" s="123"/>
      <c r="BD52" s="42"/>
    </row>
    <row r="53" spans="2:56" x14ac:dyDescent="0.2">
      <c r="B53" s="157"/>
      <c r="C53" s="139"/>
      <c r="D53" s="139" t="s">
        <v>62</v>
      </c>
      <c r="E53" s="140"/>
      <c r="F53" s="184">
        <v>971</v>
      </c>
      <c r="G53" s="140">
        <v>3.4921776658874304E-2</v>
      </c>
      <c r="H53" s="140"/>
      <c r="I53" s="184">
        <v>179</v>
      </c>
      <c r="J53" s="140">
        <v>2.4951212712573181E-2</v>
      </c>
      <c r="K53" s="140"/>
      <c r="L53" s="184">
        <v>49</v>
      </c>
      <c r="M53" s="140">
        <v>2.4524524524524523E-2</v>
      </c>
      <c r="N53" s="140"/>
      <c r="O53" s="184">
        <v>37</v>
      </c>
      <c r="P53" s="140">
        <v>2.8974158183241974E-2</v>
      </c>
      <c r="Q53" s="140"/>
      <c r="R53" s="184">
        <v>22</v>
      </c>
      <c r="S53" s="140">
        <v>2.5551684088269456E-2</v>
      </c>
      <c r="T53" s="140"/>
      <c r="U53" s="184">
        <v>18</v>
      </c>
      <c r="V53" s="140">
        <v>2.7607361963190184E-2</v>
      </c>
      <c r="W53" s="101"/>
      <c r="X53" s="138"/>
      <c r="AF53" s="123"/>
      <c r="AG53" s="42"/>
      <c r="AQ53" s="123"/>
      <c r="BD53" s="42"/>
    </row>
    <row r="54" spans="2:56" x14ac:dyDescent="0.2">
      <c r="B54" s="157"/>
      <c r="C54" s="139"/>
      <c r="D54" s="139" t="s">
        <v>63</v>
      </c>
      <c r="E54" s="140"/>
      <c r="F54" s="184">
        <v>340</v>
      </c>
      <c r="G54" s="140">
        <v>1.2228016543787088E-2</v>
      </c>
      <c r="H54" s="140"/>
      <c r="I54" s="184">
        <v>46</v>
      </c>
      <c r="J54" s="140">
        <v>6.4120434903819348E-3</v>
      </c>
      <c r="K54" s="140"/>
      <c r="L54" s="184">
        <v>8</v>
      </c>
      <c r="M54" s="140">
        <v>4.004004004004004E-3</v>
      </c>
      <c r="N54" s="140"/>
      <c r="O54" s="184">
        <v>6</v>
      </c>
      <c r="P54" s="140">
        <v>4.6985121378230231E-3</v>
      </c>
      <c r="Q54" s="140"/>
      <c r="R54" s="184">
        <v>5</v>
      </c>
      <c r="S54" s="140">
        <v>5.8072009291521487E-3</v>
      </c>
      <c r="T54" s="140"/>
      <c r="U54" s="184">
        <v>5</v>
      </c>
      <c r="V54" s="140">
        <v>7.6687116564417178E-3</v>
      </c>
      <c r="W54" s="101"/>
      <c r="X54" s="138"/>
      <c r="AF54" s="123"/>
      <c r="AG54" s="42"/>
      <c r="AQ54" s="123"/>
      <c r="BD54" s="42"/>
    </row>
    <row r="55" spans="2:56" x14ac:dyDescent="0.2">
      <c r="B55" s="156"/>
      <c r="C55" s="133" t="s">
        <v>59</v>
      </c>
      <c r="D55" s="133"/>
      <c r="E55" s="134"/>
      <c r="F55" s="183">
        <v>21928</v>
      </c>
      <c r="G55" s="134">
        <v>0.78863513756518611</v>
      </c>
      <c r="H55" s="134"/>
      <c r="I55" s="183">
        <v>6247</v>
      </c>
      <c r="J55" s="134">
        <v>0.87078338444382497</v>
      </c>
      <c r="K55" s="134"/>
      <c r="L55" s="183">
        <v>1814</v>
      </c>
      <c r="M55" s="134">
        <v>0.90790790790790787</v>
      </c>
      <c r="N55" s="134"/>
      <c r="O55" s="183">
        <v>1152</v>
      </c>
      <c r="P55" s="134">
        <v>0.90211433046202039</v>
      </c>
      <c r="Q55" s="134"/>
      <c r="R55" s="183">
        <v>788</v>
      </c>
      <c r="S55" s="134">
        <v>0.91521486643437866</v>
      </c>
      <c r="T55" s="134"/>
      <c r="U55" s="183">
        <v>593</v>
      </c>
      <c r="V55" s="134">
        <v>0.9095092024539877</v>
      </c>
      <c r="W55" s="101"/>
      <c r="X55" s="138"/>
      <c r="AF55" s="123"/>
      <c r="AG55" s="42"/>
      <c r="AQ55" s="123"/>
      <c r="BD55" s="42"/>
    </row>
    <row r="56" spans="2:56" x14ac:dyDescent="0.2">
      <c r="B56" s="156"/>
      <c r="C56" s="133" t="s">
        <v>66</v>
      </c>
      <c r="D56" s="133"/>
      <c r="E56" s="134"/>
      <c r="F56" s="183">
        <v>241</v>
      </c>
      <c r="G56" s="134"/>
      <c r="H56" s="134"/>
      <c r="I56" s="183">
        <v>44</v>
      </c>
      <c r="J56" s="134"/>
      <c r="K56" s="134"/>
      <c r="L56" s="183">
        <v>11</v>
      </c>
      <c r="M56" s="134"/>
      <c r="N56" s="134"/>
      <c r="O56" s="183">
        <v>8</v>
      </c>
      <c r="P56" s="134"/>
      <c r="Q56" s="134"/>
      <c r="R56" s="183">
        <v>3</v>
      </c>
      <c r="S56" s="134"/>
      <c r="T56" s="134"/>
      <c r="U56" s="183">
        <v>2</v>
      </c>
      <c r="V56" s="134"/>
      <c r="W56" s="101"/>
      <c r="X56" s="138"/>
      <c r="AF56" s="123"/>
      <c r="AG56" s="42"/>
      <c r="AQ56" s="123"/>
      <c r="BD56" s="42"/>
    </row>
    <row r="57" spans="2:56" x14ac:dyDescent="0.2">
      <c r="B57" s="156"/>
      <c r="C57" s="133" t="s">
        <v>71</v>
      </c>
      <c r="D57" s="133"/>
      <c r="E57" s="134"/>
      <c r="F57" s="183">
        <v>28046</v>
      </c>
      <c r="G57" s="134"/>
      <c r="H57" s="134"/>
      <c r="I57" s="183">
        <v>7218</v>
      </c>
      <c r="J57" s="134"/>
      <c r="K57" s="134"/>
      <c r="L57" s="183">
        <v>2009</v>
      </c>
      <c r="M57" s="134"/>
      <c r="N57" s="134"/>
      <c r="O57" s="183">
        <v>1285</v>
      </c>
      <c r="P57" s="134"/>
      <c r="Q57" s="134"/>
      <c r="R57" s="183">
        <v>864</v>
      </c>
      <c r="S57" s="134"/>
      <c r="T57" s="134"/>
      <c r="U57" s="183">
        <v>654</v>
      </c>
      <c r="V57" s="134"/>
      <c r="W57" s="101"/>
      <c r="X57" s="138"/>
      <c r="AF57" s="123"/>
      <c r="AG57" s="42"/>
      <c r="AQ57" s="123"/>
      <c r="BD57" s="42"/>
    </row>
    <row r="58" spans="2:56" s="44" customFormat="1" ht="16.5" x14ac:dyDescent="0.2">
      <c r="B58" s="166"/>
      <c r="C58" s="141" t="s">
        <v>113</v>
      </c>
      <c r="D58" s="141"/>
      <c r="E58" s="142"/>
      <c r="F58" s="142">
        <v>0.99140697425657898</v>
      </c>
      <c r="G58" s="142"/>
      <c r="H58" s="142"/>
      <c r="I58" s="142">
        <v>0.99390412856747001</v>
      </c>
      <c r="J58" s="142"/>
      <c r="K58" s="142"/>
      <c r="L58" s="142">
        <v>0.99452463912394196</v>
      </c>
      <c r="M58" s="142"/>
      <c r="N58" s="142"/>
      <c r="O58" s="142">
        <v>0.99377431906614799</v>
      </c>
      <c r="P58" s="142"/>
      <c r="Q58" s="142"/>
      <c r="R58" s="142">
        <v>0.99652777777777801</v>
      </c>
      <c r="S58" s="142"/>
      <c r="T58" s="142"/>
      <c r="U58" s="142">
        <v>0.99694189602446504</v>
      </c>
      <c r="V58" s="142"/>
      <c r="W58" s="120"/>
      <c r="X58" s="143"/>
      <c r="AF58" s="122"/>
      <c r="AQ58" s="122"/>
      <c r="AR58" s="122"/>
      <c r="AS58" s="122"/>
      <c r="AT58" s="122"/>
      <c r="AU58" s="122"/>
      <c r="AV58" s="122"/>
      <c r="AW58" s="122"/>
      <c r="AX58" s="122"/>
      <c r="AY58" s="122"/>
      <c r="AZ58" s="122"/>
      <c r="BA58" s="122"/>
      <c r="BB58" s="122"/>
      <c r="BC58" s="122"/>
    </row>
    <row r="59" spans="2:56" s="44" customFormat="1" x14ac:dyDescent="0.2">
      <c r="B59" s="158"/>
      <c r="C59" s="152"/>
      <c r="D59" s="152"/>
      <c r="E59" s="134"/>
      <c r="F59" s="134"/>
      <c r="G59" s="134"/>
      <c r="H59" s="134"/>
      <c r="I59" s="134"/>
      <c r="J59" s="134"/>
      <c r="K59" s="134"/>
      <c r="L59" s="134"/>
      <c r="M59" s="134"/>
      <c r="N59" s="134"/>
      <c r="O59" s="134"/>
      <c r="P59" s="134"/>
      <c r="Q59" s="134"/>
      <c r="R59" s="134"/>
      <c r="S59" s="134"/>
      <c r="T59" s="134"/>
      <c r="U59" s="134"/>
      <c r="V59" s="134"/>
      <c r="W59" s="122"/>
      <c r="X59" s="153"/>
      <c r="AF59" s="122"/>
      <c r="AQ59" s="122"/>
      <c r="AR59" s="122"/>
      <c r="AS59" s="122"/>
      <c r="AT59" s="122"/>
      <c r="AU59" s="122"/>
      <c r="AV59" s="122"/>
      <c r="AW59" s="122"/>
      <c r="AX59" s="122"/>
      <c r="AY59" s="122"/>
      <c r="AZ59" s="122"/>
      <c r="BA59" s="122"/>
      <c r="BB59" s="122"/>
      <c r="BC59" s="122"/>
    </row>
    <row r="60" spans="2:56" ht="15" x14ac:dyDescent="0.25">
      <c r="B60" s="155" t="s">
        <v>58</v>
      </c>
      <c r="C60" s="133"/>
      <c r="D60" s="133"/>
      <c r="E60" s="134"/>
      <c r="F60" s="135"/>
      <c r="G60" s="134"/>
      <c r="H60" s="134"/>
      <c r="I60" s="135"/>
      <c r="J60" s="134"/>
      <c r="K60" s="134"/>
      <c r="L60" s="135"/>
      <c r="M60" s="134"/>
      <c r="N60" s="134"/>
      <c r="O60" s="135"/>
      <c r="P60" s="134"/>
      <c r="Q60" s="134"/>
      <c r="R60" s="135"/>
      <c r="S60" s="134"/>
      <c r="T60" s="134"/>
      <c r="U60" s="135"/>
      <c r="V60" s="134"/>
      <c r="W60" s="101"/>
      <c r="X60" s="137">
        <f>(U61/F61)/(U66/F66)</f>
        <v>0.87930950284267695</v>
      </c>
      <c r="AF60" s="123"/>
      <c r="AG60" s="42"/>
      <c r="AQ60" s="123"/>
      <c r="BD60" s="42"/>
    </row>
    <row r="61" spans="2:56" x14ac:dyDescent="0.2">
      <c r="B61" s="156"/>
      <c r="C61" s="133" t="s">
        <v>65</v>
      </c>
      <c r="D61" s="133"/>
      <c r="E61" s="134"/>
      <c r="F61" s="183">
        <v>6163</v>
      </c>
      <c r="G61" s="134">
        <v>0.26107769211217485</v>
      </c>
      <c r="H61" s="134"/>
      <c r="I61" s="183">
        <v>1513</v>
      </c>
      <c r="J61" s="134">
        <v>0.19264069264069264</v>
      </c>
      <c r="K61" s="134"/>
      <c r="L61" s="183">
        <v>184</v>
      </c>
      <c r="M61" s="134">
        <v>0.15169002473206925</v>
      </c>
      <c r="N61" s="134"/>
      <c r="O61" s="183">
        <v>126</v>
      </c>
      <c r="P61" s="134">
        <v>0.23161764705882354</v>
      </c>
      <c r="Q61" s="134"/>
      <c r="R61" s="183">
        <v>48</v>
      </c>
      <c r="S61" s="134">
        <v>0.23762376237623761</v>
      </c>
      <c r="T61" s="134"/>
      <c r="U61" s="183">
        <v>32</v>
      </c>
      <c r="V61" s="134">
        <v>0.23703703703703705</v>
      </c>
      <c r="W61" s="101"/>
      <c r="X61" s="138"/>
      <c r="AF61" s="123"/>
      <c r="AG61" s="42"/>
      <c r="AQ61" s="123"/>
      <c r="BD61" s="42"/>
    </row>
    <row r="62" spans="2:56" x14ac:dyDescent="0.2">
      <c r="B62" s="157"/>
      <c r="C62" s="139"/>
      <c r="D62" s="139" t="s">
        <v>61</v>
      </c>
      <c r="E62" s="140"/>
      <c r="F62" s="184">
        <v>1835</v>
      </c>
      <c r="G62" s="140">
        <v>7.7734474286198424E-2</v>
      </c>
      <c r="H62" s="140"/>
      <c r="I62" s="184">
        <v>457</v>
      </c>
      <c r="J62" s="140">
        <v>5.8186911128087597E-2</v>
      </c>
      <c r="K62" s="140"/>
      <c r="L62" s="184">
        <v>54</v>
      </c>
      <c r="M62" s="140">
        <v>4.4517724649629019E-2</v>
      </c>
      <c r="N62" s="140"/>
      <c r="O62" s="184">
        <v>34</v>
      </c>
      <c r="P62" s="140">
        <v>6.25E-2</v>
      </c>
      <c r="Q62" s="140"/>
      <c r="R62" s="184">
        <v>11</v>
      </c>
      <c r="S62" s="140">
        <v>5.4455445544554455E-2</v>
      </c>
      <c r="T62" s="140"/>
      <c r="U62" s="184">
        <v>9</v>
      </c>
      <c r="V62" s="140">
        <v>6.6666666666666666E-2</v>
      </c>
      <c r="W62" s="101"/>
      <c r="X62" s="138"/>
    </row>
    <row r="63" spans="2:56" x14ac:dyDescent="0.2">
      <c r="B63" s="157"/>
      <c r="C63" s="139"/>
      <c r="D63" s="139" t="s">
        <v>60</v>
      </c>
      <c r="E63" s="140"/>
      <c r="F63" s="184">
        <v>3100</v>
      </c>
      <c r="G63" s="140">
        <v>0.13132254511564856</v>
      </c>
      <c r="H63" s="140"/>
      <c r="I63" s="184">
        <v>705</v>
      </c>
      <c r="J63" s="140">
        <v>8.976317799847211E-2</v>
      </c>
      <c r="K63" s="140"/>
      <c r="L63" s="184">
        <v>78</v>
      </c>
      <c r="M63" s="140">
        <v>6.4303380049464134E-2</v>
      </c>
      <c r="N63" s="140"/>
      <c r="O63" s="184">
        <v>61</v>
      </c>
      <c r="P63" s="140">
        <v>0.11213235294117647</v>
      </c>
      <c r="Q63" s="140"/>
      <c r="R63" s="184">
        <v>27</v>
      </c>
      <c r="S63" s="140">
        <v>0.13366336633663367</v>
      </c>
      <c r="T63" s="140"/>
      <c r="U63" s="184">
        <v>15</v>
      </c>
      <c r="V63" s="140">
        <v>0.1111111111111111</v>
      </c>
      <c r="W63" s="101"/>
      <c r="X63" s="138"/>
    </row>
    <row r="64" spans="2:56" x14ac:dyDescent="0.2">
      <c r="B64" s="157"/>
      <c r="C64" s="139"/>
      <c r="D64" s="139" t="s">
        <v>62</v>
      </c>
      <c r="E64" s="140"/>
      <c r="F64" s="184">
        <v>851</v>
      </c>
      <c r="G64" s="140">
        <v>3.6050156739811913E-2</v>
      </c>
      <c r="H64" s="140"/>
      <c r="I64" s="184">
        <v>269</v>
      </c>
      <c r="J64" s="140">
        <v>3.4250063661828367E-2</v>
      </c>
      <c r="K64" s="140"/>
      <c r="L64" s="184">
        <v>46</v>
      </c>
      <c r="M64" s="140">
        <v>3.7922506183017311E-2</v>
      </c>
      <c r="N64" s="140"/>
      <c r="O64" s="184">
        <v>25</v>
      </c>
      <c r="P64" s="140">
        <v>4.595588235294118E-2</v>
      </c>
      <c r="Q64" s="140"/>
      <c r="R64" s="189" t="s">
        <v>82</v>
      </c>
      <c r="S64" s="168" t="s">
        <v>88</v>
      </c>
      <c r="T64" s="168"/>
      <c r="U64" s="189" t="s">
        <v>82</v>
      </c>
      <c r="V64" s="168" t="s">
        <v>88</v>
      </c>
      <c r="W64" s="101"/>
      <c r="X64" s="138"/>
    </row>
    <row r="65" spans="2:56" x14ac:dyDescent="0.2">
      <c r="B65" s="157"/>
      <c r="C65" s="139"/>
      <c r="D65" s="139" t="s">
        <v>63</v>
      </c>
      <c r="E65" s="140"/>
      <c r="F65" s="184">
        <v>377</v>
      </c>
      <c r="G65" s="140">
        <v>1.5970515970515971E-2</v>
      </c>
      <c r="H65" s="140"/>
      <c r="I65" s="184">
        <v>82</v>
      </c>
      <c r="J65" s="140">
        <v>1.0440539852304559E-2</v>
      </c>
      <c r="K65" s="140"/>
      <c r="L65" s="184">
        <v>6</v>
      </c>
      <c r="M65" s="140">
        <v>4.9464138499587798E-3</v>
      </c>
      <c r="N65" s="140"/>
      <c r="O65" s="184">
        <v>6</v>
      </c>
      <c r="P65" s="140">
        <v>1.1029411764705883E-2</v>
      </c>
      <c r="Q65" s="140"/>
      <c r="R65" s="189" t="s">
        <v>82</v>
      </c>
      <c r="S65" s="168" t="s">
        <v>88</v>
      </c>
      <c r="T65" s="168"/>
      <c r="U65" s="189" t="s">
        <v>82</v>
      </c>
      <c r="V65" s="168" t="s">
        <v>88</v>
      </c>
      <c r="W65" s="101"/>
      <c r="X65" s="138"/>
      <c r="AF65" s="123"/>
      <c r="AG65" s="42"/>
      <c r="AQ65" s="123"/>
      <c r="BD65" s="42"/>
    </row>
    <row r="66" spans="2:56" x14ac:dyDescent="0.2">
      <c r="B66" s="156"/>
      <c r="C66" s="133" t="s">
        <v>59</v>
      </c>
      <c r="D66" s="133"/>
      <c r="E66" s="134"/>
      <c r="F66" s="183">
        <v>17443</v>
      </c>
      <c r="G66" s="134">
        <v>0.73892230788782509</v>
      </c>
      <c r="H66" s="134"/>
      <c r="I66" s="183">
        <v>6341</v>
      </c>
      <c r="J66" s="134">
        <v>0.80735930735930739</v>
      </c>
      <c r="K66" s="134"/>
      <c r="L66" s="183">
        <v>1029</v>
      </c>
      <c r="M66" s="134">
        <v>0.84830997526793073</v>
      </c>
      <c r="N66" s="134"/>
      <c r="O66" s="183">
        <v>418</v>
      </c>
      <c r="P66" s="134">
        <v>0.76838235294117652</v>
      </c>
      <c r="Q66" s="134"/>
      <c r="R66" s="183">
        <v>154</v>
      </c>
      <c r="S66" s="134">
        <v>0.76237623762376239</v>
      </c>
      <c r="T66" s="134"/>
      <c r="U66" s="183">
        <v>103</v>
      </c>
      <c r="V66" s="134">
        <v>0.76296296296296295</v>
      </c>
      <c r="W66" s="101"/>
      <c r="X66" s="138"/>
      <c r="AF66" s="123"/>
      <c r="AG66" s="42"/>
      <c r="AQ66" s="123"/>
      <c r="BD66" s="42"/>
    </row>
    <row r="67" spans="2:56" x14ac:dyDescent="0.2">
      <c r="B67" s="156"/>
      <c r="C67" s="133" t="s">
        <v>66</v>
      </c>
      <c r="D67" s="133"/>
      <c r="E67" s="134"/>
      <c r="F67" s="183">
        <v>209</v>
      </c>
      <c r="G67" s="134"/>
      <c r="H67" s="134"/>
      <c r="I67" s="183">
        <v>45</v>
      </c>
      <c r="J67" s="134"/>
      <c r="K67" s="134"/>
      <c r="L67" s="183">
        <v>1</v>
      </c>
      <c r="M67" s="134"/>
      <c r="N67" s="134"/>
      <c r="O67" s="183">
        <v>0</v>
      </c>
      <c r="P67" s="134"/>
      <c r="Q67" s="134"/>
      <c r="R67" s="183">
        <v>0</v>
      </c>
      <c r="S67" s="134"/>
      <c r="T67" s="134"/>
      <c r="U67" s="183">
        <v>0</v>
      </c>
      <c r="V67" s="134"/>
      <c r="W67" s="101"/>
      <c r="X67" s="138"/>
      <c r="AF67" s="123"/>
      <c r="AG67" s="42"/>
      <c r="AQ67" s="123"/>
      <c r="BD67" s="42"/>
    </row>
    <row r="68" spans="2:56" x14ac:dyDescent="0.2">
      <c r="B68" s="156"/>
      <c r="C68" s="133" t="s">
        <v>71</v>
      </c>
      <c r="D68" s="133"/>
      <c r="E68" s="134"/>
      <c r="F68" s="183">
        <v>23815</v>
      </c>
      <c r="G68" s="134"/>
      <c r="H68" s="134"/>
      <c r="I68" s="183">
        <v>7899</v>
      </c>
      <c r="J68" s="134"/>
      <c r="K68" s="134"/>
      <c r="L68" s="183">
        <v>1214</v>
      </c>
      <c r="M68" s="134"/>
      <c r="N68" s="134"/>
      <c r="O68" s="183">
        <v>544</v>
      </c>
      <c r="P68" s="134"/>
      <c r="Q68" s="134"/>
      <c r="R68" s="183">
        <v>202</v>
      </c>
      <c r="S68" s="134"/>
      <c r="T68" s="134"/>
      <c r="U68" s="183">
        <v>135</v>
      </c>
      <c r="V68" s="134"/>
      <c r="W68" s="101"/>
      <c r="X68" s="138"/>
      <c r="AF68" s="123"/>
      <c r="AG68" s="42"/>
      <c r="AQ68" s="123"/>
      <c r="BD68" s="42"/>
    </row>
    <row r="69" spans="2:56" s="44" customFormat="1" ht="16.5" x14ac:dyDescent="0.2">
      <c r="B69" s="158"/>
      <c r="C69" s="152" t="s">
        <v>113</v>
      </c>
      <c r="D69" s="152"/>
      <c r="E69" s="134"/>
      <c r="F69" s="134">
        <v>0.99122401847575103</v>
      </c>
      <c r="G69" s="134"/>
      <c r="H69" s="134"/>
      <c r="I69" s="134">
        <v>0.99430307633877701</v>
      </c>
      <c r="J69" s="134"/>
      <c r="K69" s="134"/>
      <c r="L69" s="134">
        <v>0.99917627677100496</v>
      </c>
      <c r="M69" s="134"/>
      <c r="N69" s="134"/>
      <c r="O69" s="134">
        <v>1</v>
      </c>
      <c r="P69" s="134"/>
      <c r="Q69" s="134"/>
      <c r="R69" s="134">
        <v>1</v>
      </c>
      <c r="S69" s="134"/>
      <c r="T69" s="134"/>
      <c r="U69" s="134">
        <v>1</v>
      </c>
      <c r="V69" s="134"/>
      <c r="W69" s="122"/>
      <c r="X69" s="153"/>
      <c r="AF69" s="122"/>
      <c r="AQ69" s="122"/>
      <c r="AR69" s="122"/>
      <c r="AS69" s="122"/>
      <c r="AT69" s="122"/>
      <c r="AU69" s="122"/>
      <c r="AV69" s="122"/>
      <c r="AW69" s="122"/>
      <c r="AX69" s="122"/>
      <c r="AY69" s="122"/>
      <c r="AZ69" s="122"/>
      <c r="BA69" s="122"/>
      <c r="BB69" s="122"/>
      <c r="BC69" s="122"/>
    </row>
    <row r="70" spans="2:56" ht="15" thickBot="1" x14ac:dyDescent="0.25">
      <c r="B70" s="109"/>
      <c r="C70" s="110"/>
      <c r="D70" s="159"/>
      <c r="E70" s="160"/>
      <c r="F70" s="161"/>
      <c r="G70" s="160"/>
      <c r="H70" s="160"/>
      <c r="I70" s="161"/>
      <c r="J70" s="160"/>
      <c r="K70" s="160"/>
      <c r="L70" s="161"/>
      <c r="M70" s="160"/>
      <c r="N70" s="160"/>
      <c r="O70" s="161"/>
      <c r="P70" s="160"/>
      <c r="Q70" s="160"/>
      <c r="R70" s="114"/>
      <c r="S70" s="160"/>
      <c r="T70" s="160"/>
      <c r="U70" s="114"/>
      <c r="V70" s="114"/>
      <c r="W70" s="115"/>
      <c r="X70" s="162"/>
      <c r="AF70" s="123"/>
      <c r="AG70" s="42"/>
      <c r="AQ70" s="123"/>
      <c r="BD70" s="42"/>
    </row>
    <row r="71" spans="2:56" ht="12.75" x14ac:dyDescent="0.2">
      <c r="X71" s="195" t="s">
        <v>116</v>
      </c>
    </row>
    <row r="72" spans="2:56" x14ac:dyDescent="0.2">
      <c r="B72" s="51" t="s">
        <v>0</v>
      </c>
      <c r="C72" s="41"/>
      <c r="D72" s="42"/>
      <c r="E72" s="122"/>
      <c r="F72" s="42"/>
      <c r="G72" s="44"/>
      <c r="H72" s="122"/>
      <c r="J72" s="44"/>
      <c r="K72" s="122"/>
      <c r="M72" s="44"/>
      <c r="N72" s="122"/>
      <c r="P72" s="44"/>
      <c r="Q72" s="122"/>
      <c r="S72" s="44"/>
      <c r="T72" s="122"/>
      <c r="AE72" s="123"/>
      <c r="AF72" s="52"/>
      <c r="AG72" s="42"/>
      <c r="AP72" s="123"/>
      <c r="AQ72" s="123"/>
      <c r="BC72" s="42"/>
      <c r="BD72" s="42"/>
    </row>
    <row r="73" spans="2:56" s="154" customFormat="1" ht="14.25" customHeight="1" x14ac:dyDescent="0.2">
      <c r="B73" s="169" t="s">
        <v>76</v>
      </c>
      <c r="C73" s="170" t="s">
        <v>107</v>
      </c>
      <c r="D73" s="171"/>
      <c r="E73" s="171"/>
      <c r="F73" s="171"/>
      <c r="G73" s="171"/>
      <c r="H73" s="171"/>
      <c r="I73" s="171"/>
      <c r="J73" s="171"/>
      <c r="K73" s="171"/>
      <c r="L73" s="171"/>
      <c r="M73" s="171"/>
      <c r="N73" s="171"/>
      <c r="O73" s="171"/>
      <c r="P73" s="171"/>
    </row>
    <row r="74" spans="2:56" s="154" customFormat="1" ht="14.25" customHeight="1" x14ac:dyDescent="0.2">
      <c r="B74" s="169" t="s">
        <v>78</v>
      </c>
      <c r="C74" s="170" t="s">
        <v>77</v>
      </c>
      <c r="D74" s="171"/>
      <c r="E74" s="171"/>
      <c r="F74" s="171"/>
      <c r="G74" s="171"/>
      <c r="H74" s="171"/>
      <c r="I74" s="171"/>
      <c r="J74" s="171"/>
      <c r="K74" s="171"/>
      <c r="L74" s="171"/>
      <c r="M74" s="171"/>
      <c r="N74" s="171"/>
      <c r="O74" s="171"/>
      <c r="P74" s="171"/>
    </row>
    <row r="75" spans="2:56" s="154" customFormat="1" x14ac:dyDescent="0.2">
      <c r="B75" s="169" t="s">
        <v>86</v>
      </c>
      <c r="C75" s="170" t="s">
        <v>108</v>
      </c>
      <c r="D75" s="171"/>
      <c r="E75" s="171"/>
      <c r="F75" s="171"/>
      <c r="G75" s="171"/>
      <c r="H75" s="171"/>
      <c r="I75" s="171"/>
      <c r="J75" s="171"/>
      <c r="K75" s="171"/>
      <c r="L75" s="171"/>
      <c r="M75" s="171"/>
      <c r="N75" s="171"/>
      <c r="O75" s="171"/>
      <c r="P75" s="171"/>
    </row>
    <row r="76" spans="2:56" s="154" customFormat="1" x14ac:dyDescent="0.2">
      <c r="B76" s="169" t="s">
        <v>85</v>
      </c>
      <c r="C76" s="170" t="s">
        <v>84</v>
      </c>
      <c r="D76" s="171"/>
      <c r="E76" s="171"/>
      <c r="F76" s="171"/>
      <c r="G76" s="171"/>
      <c r="H76" s="171"/>
      <c r="I76" s="171"/>
      <c r="J76" s="171"/>
      <c r="K76" s="171"/>
      <c r="L76" s="171"/>
      <c r="M76" s="171"/>
      <c r="N76" s="171"/>
      <c r="O76" s="171"/>
      <c r="P76" s="171"/>
    </row>
    <row r="77" spans="2:56" s="154" customFormat="1" ht="14.25" customHeight="1" x14ac:dyDescent="0.2">
      <c r="C77" s="206" t="s">
        <v>79</v>
      </c>
      <c r="D77" s="206"/>
      <c r="E77" s="206"/>
      <c r="F77" s="206"/>
      <c r="G77" s="206"/>
      <c r="H77" s="206"/>
      <c r="I77" s="206"/>
      <c r="J77" s="206"/>
      <c r="K77" s="206"/>
      <c r="L77" s="206"/>
      <c r="M77" s="206"/>
      <c r="N77" s="206"/>
      <c r="O77" s="206"/>
      <c r="P77" s="206"/>
      <c r="Q77" s="206"/>
      <c r="T77" s="173"/>
      <c r="U77" s="173"/>
      <c r="V77" s="173"/>
      <c r="W77" s="173"/>
      <c r="X77" s="173"/>
      <c r="Y77" s="173"/>
    </row>
    <row r="78" spans="2:56" s="154" customFormat="1" x14ac:dyDescent="0.2">
      <c r="C78" s="169" t="s">
        <v>83</v>
      </c>
      <c r="D78" s="171"/>
      <c r="E78" s="171"/>
      <c r="F78" s="171"/>
      <c r="G78" s="171"/>
      <c r="H78" s="171"/>
      <c r="I78" s="171"/>
      <c r="J78" s="171"/>
      <c r="K78" s="171"/>
      <c r="L78" s="171"/>
      <c r="M78" s="171"/>
      <c r="N78" s="171"/>
      <c r="O78" s="171"/>
      <c r="P78" s="171"/>
    </row>
    <row r="79" spans="2:56" s="154" customFormat="1" x14ac:dyDescent="0.2">
      <c r="C79" s="207" t="s">
        <v>81</v>
      </c>
      <c r="D79" s="208"/>
      <c r="E79" s="208"/>
      <c r="F79" s="208"/>
      <c r="G79" s="208"/>
      <c r="H79" s="208"/>
      <c r="I79" s="208"/>
      <c r="J79" s="208"/>
      <c r="K79" s="208"/>
      <c r="L79" s="208"/>
      <c r="M79" s="208"/>
      <c r="N79" s="208"/>
      <c r="O79" s="208"/>
      <c r="P79" s="208"/>
      <c r="Q79" s="208"/>
    </row>
    <row r="80" spans="2:56" s="154" customFormat="1" x14ac:dyDescent="0.2">
      <c r="C80" s="193"/>
      <c r="D80" s="194"/>
      <c r="E80" s="194"/>
      <c r="F80" s="194"/>
      <c r="G80" s="194"/>
      <c r="H80" s="194"/>
      <c r="I80" s="194"/>
      <c r="J80" s="194"/>
      <c r="K80" s="194"/>
      <c r="L80" s="194"/>
      <c r="M80" s="194"/>
      <c r="N80" s="194"/>
      <c r="O80" s="194"/>
      <c r="P80" s="194"/>
      <c r="Q80" s="194"/>
    </row>
    <row r="81" spans="2:23" ht="16.5" x14ac:dyDescent="0.2">
      <c r="B81" s="197" t="s">
        <v>122</v>
      </c>
      <c r="C81" s="154" t="s">
        <v>123</v>
      </c>
      <c r="E81" s="172"/>
      <c r="F81" s="154"/>
      <c r="G81" s="172"/>
      <c r="H81" s="154"/>
      <c r="I81" s="172"/>
      <c r="J81" s="154"/>
      <c r="K81" s="172"/>
      <c r="L81" s="154"/>
      <c r="M81" s="172"/>
      <c r="N81" s="154"/>
      <c r="O81" s="154"/>
      <c r="P81" s="154"/>
      <c r="Q81" s="154"/>
      <c r="R81" s="154"/>
      <c r="S81" s="154"/>
    </row>
    <row r="82" spans="2:23" ht="16.5" x14ac:dyDescent="0.2">
      <c r="B82" s="197"/>
      <c r="C82" s="154"/>
      <c r="E82" s="172"/>
      <c r="F82" s="154"/>
      <c r="G82" s="172"/>
      <c r="H82" s="154"/>
      <c r="I82" s="172"/>
      <c r="J82" s="154"/>
      <c r="K82" s="172"/>
      <c r="L82" s="154"/>
      <c r="M82" s="172"/>
      <c r="N82" s="154"/>
      <c r="O82" s="154"/>
      <c r="P82" s="154"/>
      <c r="Q82" s="154"/>
      <c r="R82" s="154"/>
      <c r="S82" s="154"/>
    </row>
    <row r="83" spans="2:23" x14ac:dyDescent="0.2">
      <c r="B83" s="203" t="s">
        <v>80</v>
      </c>
      <c r="C83" s="203"/>
      <c r="D83" s="203"/>
      <c r="E83" s="203"/>
      <c r="F83" s="203"/>
      <c r="G83" s="203"/>
      <c r="H83" s="203"/>
      <c r="I83" s="203"/>
      <c r="J83" s="203"/>
      <c r="K83" s="203"/>
      <c r="L83" s="203"/>
      <c r="M83" s="203"/>
      <c r="N83" s="203"/>
      <c r="O83" s="203"/>
      <c r="P83" s="203"/>
      <c r="Q83" s="203"/>
      <c r="R83" s="203"/>
      <c r="S83" s="203"/>
    </row>
    <row r="84" spans="2:23" ht="41.25" customHeight="1" x14ac:dyDescent="0.2">
      <c r="B84" s="203"/>
      <c r="C84" s="203"/>
      <c r="D84" s="203"/>
      <c r="E84" s="203"/>
      <c r="F84" s="203"/>
      <c r="G84" s="203"/>
      <c r="H84" s="203"/>
      <c r="I84" s="203"/>
      <c r="J84" s="203"/>
      <c r="K84" s="203"/>
      <c r="L84" s="203"/>
      <c r="M84" s="203"/>
      <c r="N84" s="203"/>
      <c r="O84" s="203"/>
      <c r="P84" s="203"/>
      <c r="Q84" s="203"/>
      <c r="R84" s="203"/>
      <c r="S84" s="203"/>
    </row>
    <row r="85" spans="2:23" x14ac:dyDescent="0.2">
      <c r="G85" s="41"/>
      <c r="H85" s="41"/>
      <c r="I85" s="41"/>
      <c r="J85" s="41"/>
      <c r="K85" s="41"/>
      <c r="L85" s="41"/>
      <c r="M85" s="41"/>
      <c r="N85" s="41"/>
      <c r="O85" s="41"/>
      <c r="P85" s="41"/>
      <c r="Q85" s="41"/>
      <c r="R85" s="41"/>
      <c r="S85" s="41"/>
      <c r="T85" s="41"/>
      <c r="U85" s="41"/>
      <c r="V85" s="41"/>
      <c r="W85" s="41"/>
    </row>
  </sheetData>
  <mergeCells count="10">
    <mergeCell ref="B83:S84"/>
    <mergeCell ref="C77:Q77"/>
    <mergeCell ref="C79:Q79"/>
    <mergeCell ref="X3:X4"/>
    <mergeCell ref="F3:G3"/>
    <mergeCell ref="I3:J3"/>
    <mergeCell ref="L3:M3"/>
    <mergeCell ref="O3:P3"/>
    <mergeCell ref="R3:S3"/>
    <mergeCell ref="U3:V3"/>
  </mergeCells>
  <conditionalFormatting sqref="AP1:AR1 AQ42:AS45 AR62:AT64 AQ65:AS67 AR71:AT71 AQ49:AS56 AQ60:AS61 AQ70:AS70 AQ2:AS2 AQ5:AS19 AT3:AV4 AR75:AT79 AR85:AT1048576">
    <cfRule type="cellIs" dxfId="29" priority="10" operator="notEqual">
      <formula>0</formula>
    </cfRule>
  </conditionalFormatting>
  <conditionalFormatting sqref="AR20:AT22 AQ23:AS23 AQ27:AS34 AQ38:AS41">
    <cfRule type="cellIs" dxfId="28" priority="9" operator="notEqual">
      <formula>0</formula>
    </cfRule>
  </conditionalFormatting>
  <conditionalFormatting sqref="AQ24:AS26">
    <cfRule type="cellIs" dxfId="27" priority="8" operator="notEqual">
      <formula>0</formula>
    </cfRule>
  </conditionalFormatting>
  <conditionalFormatting sqref="AQ35:AS37">
    <cfRule type="cellIs" dxfId="26" priority="7" operator="notEqual">
      <formula>0</formula>
    </cfRule>
  </conditionalFormatting>
  <conditionalFormatting sqref="AQ46:AS48">
    <cfRule type="cellIs" dxfId="25" priority="6" operator="notEqual">
      <formula>0</formula>
    </cfRule>
  </conditionalFormatting>
  <conditionalFormatting sqref="AQ57:AS59">
    <cfRule type="cellIs" dxfId="24" priority="5" operator="notEqual">
      <formula>0</formula>
    </cfRule>
  </conditionalFormatting>
  <conditionalFormatting sqref="AQ68:AS69">
    <cfRule type="cellIs" dxfId="23" priority="4" operator="notEqual">
      <formula>0</formula>
    </cfRule>
  </conditionalFormatting>
  <conditionalFormatting sqref="AP72:AR72 AP74:AR74">
    <cfRule type="cellIs" dxfId="22" priority="3" operator="notEqual">
      <formula>0</formula>
    </cfRule>
  </conditionalFormatting>
  <conditionalFormatting sqref="AP73:AR73">
    <cfRule type="cellIs" dxfId="21" priority="2" operator="notEqual">
      <formula>0</formula>
    </cfRule>
  </conditionalFormatting>
  <conditionalFormatting sqref="AR80:AT84">
    <cfRule type="cellIs" dxfId="20" priority="1" operator="notEqual">
      <formula>0</formula>
    </cfRule>
  </conditionalFormatting>
  <pageMargins left="0.70866141732283472" right="0.70866141732283472" top="0.74803149606299213" bottom="0.74803149606299213" header="0.31496062992125984" footer="0.31496062992125984"/>
  <pageSetup paperSize="8"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Content</vt:lpstr>
      <vt:lpstr>Data sources</vt:lpstr>
      <vt:lpstr>Flow diagram of recruitment</vt:lpstr>
      <vt:lpstr>COVER</vt:lpstr>
      <vt:lpstr>CONTENTS</vt:lpstr>
      <vt:lpstr>Table 1 Summary</vt:lpstr>
      <vt:lpstr>Table 2 PO BAME stages</vt:lpstr>
      <vt:lpstr>Table 2a PSP PO BAME stages</vt:lpstr>
      <vt:lpstr>Table 2b YCS PO BAME stages</vt:lpstr>
      <vt:lpstr>Table 3 OSG BAME stages</vt:lpstr>
      <vt:lpstr>Content!Print_Area</vt:lpstr>
      <vt:lpstr>COVER!Print_Area</vt:lpstr>
      <vt:lpstr>'Data sources'!Print_Area</vt:lpstr>
      <vt:lpstr>'Flow diagram of recruitment'!Print_Area</vt:lpstr>
      <vt:lpstr>'Front Page'!Print_Area</vt:lpstr>
      <vt:lpstr>'Table 1 Summary'!Print_Area</vt:lpstr>
      <vt:lpstr>'Table 2 PO BAME stages'!Print_Area</vt:lpstr>
      <vt:lpstr>'Table 2a PSP PO BAME stages'!Print_Area</vt:lpstr>
      <vt:lpstr>'Table 2b YCS PO BAME stages'!Print_Area</vt:lpstr>
      <vt:lpstr>'Table 3 OSG BAME stages'!Print_Area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Kate [HMPS]</dc:creator>
  <cp:lastModifiedBy>Blake, Rachel [HMPS]</cp:lastModifiedBy>
  <cp:lastPrinted>2018-08-06T15:30:48Z</cp:lastPrinted>
  <dcterms:created xsi:type="dcterms:W3CDTF">2017-05-25T11:59:07Z</dcterms:created>
  <dcterms:modified xsi:type="dcterms:W3CDTF">2018-08-14T14:43:31Z</dcterms:modified>
</cp:coreProperties>
</file>