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5600"/>
  </bookViews>
  <sheets>
    <sheet name="Contents" sheetId="38" r:id="rId1"/>
    <sheet name="7 CI Exports 2010-16 (£m)" sheetId="2" r:id="rId2"/>
    <sheet name="8 DS Exports 2010-16 (£m)" sheetId="3" r:id="rId3"/>
    <sheet name="9 CS Exports 2010-16 (£m)" sheetId="4" r:id="rId4"/>
    <sheet name="10 CI Exports to EU" sheetId="5" r:id="rId5"/>
    <sheet name="11 DS Exports to EU" sheetId="6" r:id="rId6"/>
    <sheet name="12 CS Exports to EU" sheetId="7" r:id="rId7"/>
    <sheet name="13 CI Exports by country" sheetId="8" r:id="rId8"/>
    <sheet name="14 DS Exports by country" sheetId="15" r:id="rId9"/>
    <sheet name="15 CS Exports by country" sheetId="16" r:id="rId10"/>
    <sheet name="16 CI Imports 2010-16 (£m)" sheetId="9" r:id="rId11"/>
    <sheet name="17 DS Imports 2010-16 (£m)" sheetId="10" r:id="rId12"/>
    <sheet name="18 CS Imports 2010-16 (£m)" sheetId="11" r:id="rId13"/>
    <sheet name="19 CI Imports from EU" sheetId="17" r:id="rId14"/>
    <sheet name="20 DS Imports from EU" sheetId="19" r:id="rId15"/>
    <sheet name="21 CS Imports from EU" sheetId="20" r:id="rId16"/>
    <sheet name="22 CI Imports by country" sheetId="21" r:id="rId17"/>
    <sheet name="23 DS Imports by country" sheetId="22" r:id="rId18"/>
    <sheet name="24 CS Imports by country" sheetId="23" r:id="rId1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8" i="7" l="1"/>
  <c r="M38" i="19"/>
  <c r="M38" i="20"/>
</calcChain>
</file>

<file path=xl/sharedStrings.xml><?xml version="1.0" encoding="utf-8"?>
<sst xmlns="http://schemas.openxmlformats.org/spreadsheetml/2006/main" count="1634" uniqueCount="179">
  <si>
    <t>Creative Industries total</t>
  </si>
  <si>
    <t>Music, performing and visual arts</t>
  </si>
  <si>
    <t>Museums, Galleries and Libraries</t>
  </si>
  <si>
    <t>Publishing</t>
  </si>
  <si>
    <t>IT, software and computer services</t>
  </si>
  <si>
    <t>Film, TV, video, radio and photography</t>
  </si>
  <si>
    <t>Crafts</t>
  </si>
  <si>
    <t>Architecture</t>
  </si>
  <si>
    <t>2010-2016</t>
  </si>
  <si>
    <t>2015-2016</t>
  </si>
  <si>
    <t>Percentage change</t>
  </si>
  <si>
    <t>Sub-sector</t>
  </si>
  <si>
    <r>
      <t xml:space="preserve">Coverage: </t>
    </r>
    <r>
      <rPr>
        <sz val="11"/>
        <color theme="1"/>
        <rFont val="Arial"/>
        <family val="2"/>
      </rPr>
      <t>UK</t>
    </r>
  </si>
  <si>
    <r>
      <t xml:space="preserve">Years: </t>
    </r>
    <r>
      <rPr>
        <sz val="11"/>
        <color theme="1"/>
        <rFont val="Arial"/>
        <family val="2"/>
      </rPr>
      <t>2010 - 2016</t>
    </r>
  </si>
  <si>
    <t>Back to contents</t>
  </si>
  <si>
    <t>Digital Sector total</t>
  </si>
  <si>
    <t>Repair of computers and communication equipment</t>
  </si>
  <si>
    <t>Film, TV, video, radio and music</t>
  </si>
  <si>
    <t>Software publishing</t>
  </si>
  <si>
    <t>Publishing (excluding translation and interpretation activities)</t>
  </si>
  <si>
    <t>Manufacturing of electronics and computers</t>
  </si>
  <si>
    <t>Cultural Sector total</t>
  </si>
  <si>
    <t>Museums and Galleries</t>
  </si>
  <si>
    <t>Photography</t>
  </si>
  <si>
    <t>Film, TV and Music</t>
  </si>
  <si>
    <t>Arts</t>
  </si>
  <si>
    <t>World total</t>
  </si>
  <si>
    <t>Sweden</t>
  </si>
  <si>
    <t>Spain</t>
  </si>
  <si>
    <t>Slovenia</t>
  </si>
  <si>
    <t>Slovakia</t>
  </si>
  <si>
    <t>Romania</t>
  </si>
  <si>
    <t>Portugal</t>
  </si>
  <si>
    <t>Poland</t>
  </si>
  <si>
    <t>Netherlands</t>
  </si>
  <si>
    <t>Malta</t>
  </si>
  <si>
    <t>Luxembourg</t>
  </si>
  <si>
    <t>Lithuania</t>
  </si>
  <si>
    <t>Latvia</t>
  </si>
  <si>
    <t>Italy</t>
  </si>
  <si>
    <t>Ireland</t>
  </si>
  <si>
    <t>Hungary</t>
  </si>
  <si>
    <t>Greece</t>
  </si>
  <si>
    <t>Germany</t>
  </si>
  <si>
    <t>France</t>
  </si>
  <si>
    <t>Finland</t>
  </si>
  <si>
    <t>Estonia</t>
  </si>
  <si>
    <t>Denmark</t>
  </si>
  <si>
    <t>Czech Republic</t>
  </si>
  <si>
    <t>Cyprus</t>
  </si>
  <si>
    <t>Croatia</t>
  </si>
  <si>
    <t>Bulgaria</t>
  </si>
  <si>
    <t>Belgium</t>
  </si>
  <si>
    <t>Austria</t>
  </si>
  <si>
    <t>Museums, galleries and libraries</t>
  </si>
  <si>
    <t>Film, TV, radio and photography</t>
  </si>
  <si>
    <t>Country</t>
  </si>
  <si>
    <r>
      <t xml:space="preserve">Year: </t>
    </r>
    <r>
      <rPr>
        <sz val="11"/>
        <color theme="1"/>
        <rFont val="Arial"/>
        <family val="2"/>
      </rPr>
      <t>2016</t>
    </r>
  </si>
  <si>
    <t>EU total</t>
  </si>
  <si>
    <t>Total</t>
  </si>
  <si>
    <t>USA</t>
  </si>
  <si>
    <t>Switzerland</t>
  </si>
  <si>
    <t>South Korea</t>
  </si>
  <si>
    <t>New Zealand</t>
  </si>
  <si>
    <t>Japan</t>
  </si>
  <si>
    <t>India</t>
  </si>
  <si>
    <t>China</t>
  </si>
  <si>
    <t>Canada</t>
  </si>
  <si>
    <t>Australia</t>
  </si>
  <si>
    <t>DCMS Sectors Economic Estimates</t>
  </si>
  <si>
    <t>June 2018</t>
  </si>
  <si>
    <t>Responsible statistician:</t>
  </si>
  <si>
    <t>Emily Pycroft</t>
  </si>
  <si>
    <t xml:space="preserve">Email: </t>
  </si>
  <si>
    <t>evidence@culture.gov.uk</t>
  </si>
  <si>
    <t xml:space="preserve">Telephone: </t>
  </si>
  <si>
    <t>0207 211 6872</t>
  </si>
  <si>
    <t>Publication date:</t>
  </si>
  <si>
    <t>Next update:</t>
  </si>
  <si>
    <t>June 2019</t>
  </si>
  <si>
    <t>Background</t>
  </si>
  <si>
    <t>For more information on the methodology behind the Economic Estimates publications, please see the</t>
  </si>
  <si>
    <t>Tables</t>
  </si>
  <si>
    <r>
      <t xml:space="preserve">Unit: </t>
    </r>
    <r>
      <rPr>
        <sz val="11"/>
        <color theme="1"/>
        <rFont val="Arial"/>
        <family val="2"/>
      </rPr>
      <t>£m</t>
    </r>
    <r>
      <rPr>
        <vertAlign val="superscript"/>
        <sz val="11"/>
        <color theme="1"/>
        <rFont val="Arial"/>
        <family val="2"/>
      </rPr>
      <t>2</t>
    </r>
  </si>
  <si>
    <t xml:space="preserve">Notes </t>
  </si>
  <si>
    <t>Civil Society is not included in the DCMS sector totals due to there being no formally recognised imports or exports from the data sources available.</t>
  </si>
  <si>
    <t>For more information on how the sectors are defined see the methodology note available at the link below</t>
  </si>
  <si>
    <t>"0" The value of trade is less than £0.5 million (figures in this table are displayed to the nearest million)</t>
  </si>
  <si>
    <t>2. Data are in current prices (i.e. have not been adjusted for inflation).</t>
  </si>
  <si>
    <t>Telecoms</t>
  </si>
  <si>
    <t>Advertising and marketing</t>
  </si>
  <si>
    <t>Design and designer fashion</t>
  </si>
  <si>
    <t>Wholesale of computers and electronics</t>
  </si>
  <si>
    <t>Computer programming, consultancy and related activities</t>
  </si>
  <si>
    <t>Information service activities</t>
  </si>
  <si>
    <t>Radio</t>
  </si>
  <si>
    <t>Library and archives</t>
  </si>
  <si>
    <t>Cultural education</t>
  </si>
  <si>
    <t>Exports and imports of services by DCMS sub-sectors</t>
  </si>
  <si>
    <t>DCMS estimates of trade in services are based on data from the ONS International Trade in Services (ITIS) datatset. The data are collected via survey and are gathered under the change of ownership principle of trade.</t>
  </si>
  <si>
    <t>This differs from data on trade in goods, which are gathered under the cross-border principle of trade. To reflect these differences, the trade in services and trade in goods data are presented separately.</t>
  </si>
  <si>
    <t>Economic Estimates Methodology note.</t>
  </si>
  <si>
    <t>Exports of services by Creative Industries sub-sectors (£m)</t>
  </si>
  <si>
    <t>Exports of services by Digital Sector sub-sectors (£m)</t>
  </si>
  <si>
    <t>Exports of services by Cultural Sector sub-sectors (£m)</t>
  </si>
  <si>
    <t>Imports of services by Creative Industries sub-sectors (£m)</t>
  </si>
  <si>
    <t>Imports of services by Digital Sector sub-sectors (£m)</t>
  </si>
  <si>
    <t>Imports of services by Cultural Sector sub-sectors (£m)</t>
  </si>
  <si>
    <t>Exports of services by Creative Industries sub-sectors to EU</t>
  </si>
  <si>
    <t>Exports of services by Digital Sector sub-sectors to EU</t>
  </si>
  <si>
    <t>Exports of services by Cultural Sector sub-sectors to EU</t>
  </si>
  <si>
    <t>Exports of services by Creative Industries sub-sectors by country</t>
  </si>
  <si>
    <t>Exports of services by Digital Sector sub-sectors by country</t>
  </si>
  <si>
    <t>Exports of services by Cultural Sector sub-sectors by country</t>
  </si>
  <si>
    <t>Imports of services by Creative Industries sub-sectors from EU</t>
  </si>
  <si>
    <t>Imports of services by Digital Sector sub-sectors from EU</t>
  </si>
  <si>
    <t>Imports of services by Cultural Sector sub-sectors from EU</t>
  </si>
  <si>
    <t>Imports of services by Creative Industries sub-sectors by country</t>
  </si>
  <si>
    <t>Imports of services by Digital Sector sub-sectors by country</t>
  </si>
  <si>
    <t>Imports of services by Cultural Sector sub-sectors by country</t>
  </si>
  <si>
    <r>
      <t>Table 7: Exports of services</t>
    </r>
    <r>
      <rPr>
        <b/>
        <vertAlign val="superscript"/>
        <sz val="11"/>
        <color theme="1"/>
        <rFont val="Arial"/>
        <family val="2"/>
      </rPr>
      <t>1</t>
    </r>
    <r>
      <rPr>
        <b/>
        <sz val="11"/>
        <color theme="1"/>
        <rFont val="Arial"/>
        <family val="2"/>
      </rPr>
      <t xml:space="preserve"> for Creative Industries sub-sectors</t>
    </r>
  </si>
  <si>
    <t>1. Data cover trade in services only (not goods)</t>
  </si>
  <si>
    <t>https://www.ons.gov.uk/economy/nationalaccounts/balanceofpayments/datasets/9geographicalbreakdownofthecurrentaccountthepinkbook2016</t>
  </si>
  <si>
    <t>4. UK trade in services figure is taken from ONS Pink Book 2017:</t>
  </si>
  <si>
    <t>"-" Figure has been suppressed due to disclosiveness</t>
  </si>
  <si>
    <r>
      <t>Table 8: Exports of services</t>
    </r>
    <r>
      <rPr>
        <b/>
        <vertAlign val="superscript"/>
        <sz val="11"/>
        <color theme="1"/>
        <rFont val="Arial"/>
        <family val="2"/>
      </rPr>
      <t>1</t>
    </r>
    <r>
      <rPr>
        <b/>
        <sz val="11"/>
        <color theme="1"/>
        <rFont val="Arial"/>
        <family val="2"/>
      </rPr>
      <t xml:space="preserve"> for Digital Sector sub-sectors</t>
    </r>
  </si>
  <si>
    <r>
      <t>Total value of UK exports of services (ONS Balance of Payments, Pink Book)</t>
    </r>
    <r>
      <rPr>
        <b/>
        <vertAlign val="superscript"/>
        <sz val="10"/>
        <color rgb="FF000000"/>
        <rFont val="Arial"/>
        <family val="2"/>
      </rPr>
      <t>4</t>
    </r>
  </si>
  <si>
    <r>
      <t xml:space="preserve">Total value of DCMS exports of services </t>
    </r>
    <r>
      <rPr>
        <b/>
        <sz val="9"/>
        <color rgb="FF000000"/>
        <rFont val="Arial"/>
        <family val="2"/>
      </rPr>
      <t>(all sectors excluding Tourism and Civil Society)</t>
    </r>
    <r>
      <rPr>
        <b/>
        <vertAlign val="superscript"/>
        <sz val="9"/>
        <color rgb="FF000000"/>
        <rFont val="Arial"/>
        <family val="2"/>
      </rPr>
      <t>3</t>
    </r>
  </si>
  <si>
    <r>
      <t>Table 9: Exports of services</t>
    </r>
    <r>
      <rPr>
        <b/>
        <vertAlign val="superscript"/>
        <sz val="11"/>
        <color theme="1"/>
        <rFont val="Arial"/>
        <family val="2"/>
      </rPr>
      <t>1</t>
    </r>
    <r>
      <rPr>
        <b/>
        <sz val="11"/>
        <color theme="1"/>
        <rFont val="Arial"/>
        <family val="2"/>
      </rPr>
      <t xml:space="preserve"> for Cultural Sector sub-sectors</t>
    </r>
  </si>
  <si>
    <r>
      <t xml:space="preserve">Total value of DCMS exports of services </t>
    </r>
    <r>
      <rPr>
        <b/>
        <sz val="9"/>
        <color theme="1"/>
        <rFont val="Arial"/>
        <family val="2"/>
      </rPr>
      <t>(all sectors excluding Tourism and Civil Society)</t>
    </r>
    <r>
      <rPr>
        <b/>
        <vertAlign val="superscript"/>
        <sz val="9"/>
        <color theme="1"/>
        <rFont val="Arial"/>
        <family val="2"/>
      </rPr>
      <t>3</t>
    </r>
  </si>
  <si>
    <t>Percentage of world total DCMS Creative Industries services exports</t>
  </si>
  <si>
    <r>
      <t>Table 11: Exports of services</t>
    </r>
    <r>
      <rPr>
        <b/>
        <vertAlign val="superscript"/>
        <sz val="11"/>
        <color theme="1"/>
        <rFont val="Arial"/>
        <family val="2"/>
      </rPr>
      <t>1</t>
    </r>
    <r>
      <rPr>
        <b/>
        <sz val="11"/>
        <color theme="1"/>
        <rFont val="Arial"/>
        <family val="2"/>
      </rPr>
      <t xml:space="preserve"> for Digital Sector sub-sectors, by EU member state</t>
    </r>
  </si>
  <si>
    <t>4. The Gulf includes Bahrain, Iraq, Kuwait, Oman, Qatar. Saudi Arabia and UAE.</t>
  </si>
  <si>
    <r>
      <t>Gulf</t>
    </r>
    <r>
      <rPr>
        <vertAlign val="superscript"/>
        <sz val="10"/>
        <color theme="1"/>
        <rFont val="Arial"/>
        <family val="2"/>
      </rPr>
      <t>4</t>
    </r>
  </si>
  <si>
    <t>Percentage of world total DCMS Digital Sector services exports</t>
  </si>
  <si>
    <t>Percentage of world total DCMS Cultural Sector services exports</t>
  </si>
  <si>
    <r>
      <t>Table 14: Exports of services</t>
    </r>
    <r>
      <rPr>
        <b/>
        <vertAlign val="superscript"/>
        <sz val="11"/>
        <color theme="1"/>
        <rFont val="Arial"/>
        <family val="2"/>
      </rPr>
      <t>1</t>
    </r>
    <r>
      <rPr>
        <b/>
        <sz val="11"/>
        <color theme="1"/>
        <rFont val="Arial"/>
        <family val="2"/>
      </rPr>
      <t xml:space="preserve"> for Digital Sector sub-sectors, by country</t>
    </r>
  </si>
  <si>
    <r>
      <t xml:space="preserve">Total value of DCMS imports of services </t>
    </r>
    <r>
      <rPr>
        <b/>
        <sz val="9"/>
        <color rgb="FF000000"/>
        <rFont val="Arial"/>
        <family val="2"/>
      </rPr>
      <t>(all sectors excluding Tourism and Civil Society)</t>
    </r>
    <r>
      <rPr>
        <b/>
        <vertAlign val="superscript"/>
        <sz val="9"/>
        <color rgb="FF000000"/>
        <rFont val="Arial"/>
        <family val="2"/>
      </rPr>
      <t>3</t>
    </r>
  </si>
  <si>
    <r>
      <t>Total value of UK imports of services (ONS Balance of Payments, Pink Book)</t>
    </r>
    <r>
      <rPr>
        <b/>
        <vertAlign val="superscript"/>
        <sz val="10"/>
        <color rgb="FF000000"/>
        <rFont val="Arial"/>
        <family val="2"/>
      </rPr>
      <t>4</t>
    </r>
  </si>
  <si>
    <r>
      <t>Table 16: Imports of services</t>
    </r>
    <r>
      <rPr>
        <b/>
        <vertAlign val="superscript"/>
        <sz val="11"/>
        <color theme="1"/>
        <rFont val="Arial"/>
        <family val="2"/>
      </rPr>
      <t>1</t>
    </r>
    <r>
      <rPr>
        <b/>
        <sz val="11"/>
        <color theme="1"/>
        <rFont val="Arial"/>
        <family val="2"/>
      </rPr>
      <t xml:space="preserve"> for Creative Industries sub-sectors</t>
    </r>
  </si>
  <si>
    <r>
      <t>Table 17: Imports of services</t>
    </r>
    <r>
      <rPr>
        <b/>
        <vertAlign val="superscript"/>
        <sz val="11"/>
        <color theme="1"/>
        <rFont val="Arial"/>
        <family val="2"/>
      </rPr>
      <t>1</t>
    </r>
    <r>
      <rPr>
        <b/>
        <sz val="11"/>
        <color theme="1"/>
        <rFont val="Arial"/>
        <family val="2"/>
      </rPr>
      <t xml:space="preserve"> for Digital Sector sub-sectors</t>
    </r>
  </si>
  <si>
    <r>
      <t>Table 18: Imports of services</t>
    </r>
    <r>
      <rPr>
        <b/>
        <vertAlign val="superscript"/>
        <sz val="11"/>
        <color theme="1"/>
        <rFont val="Arial"/>
        <family val="2"/>
      </rPr>
      <t>1</t>
    </r>
    <r>
      <rPr>
        <b/>
        <sz val="11"/>
        <color theme="1"/>
        <rFont val="Arial"/>
        <family val="2"/>
      </rPr>
      <t xml:space="preserve"> for Cultural Sector sub-sectors</t>
    </r>
  </si>
  <si>
    <r>
      <t xml:space="preserve">Total value of DCMS imports of services </t>
    </r>
    <r>
      <rPr>
        <b/>
        <sz val="9"/>
        <color theme="1"/>
        <rFont val="Arial"/>
        <family val="2"/>
      </rPr>
      <t>(all sectors excluding Tourism and Civil Society)</t>
    </r>
    <r>
      <rPr>
        <b/>
        <vertAlign val="superscript"/>
        <sz val="9"/>
        <color theme="1"/>
        <rFont val="Arial"/>
        <family val="2"/>
      </rPr>
      <t>3</t>
    </r>
  </si>
  <si>
    <t>Percentage of world total DCMS Creative Industries services imports</t>
  </si>
  <si>
    <r>
      <t>Table 20: Imports of services</t>
    </r>
    <r>
      <rPr>
        <b/>
        <vertAlign val="superscript"/>
        <sz val="11"/>
        <color theme="1"/>
        <rFont val="Arial"/>
        <family val="2"/>
      </rPr>
      <t>1</t>
    </r>
    <r>
      <rPr>
        <b/>
        <sz val="11"/>
        <color theme="1"/>
        <rFont val="Arial"/>
        <family val="2"/>
      </rPr>
      <t xml:space="preserve"> for Digital Sector sub-sectors, by EU member state</t>
    </r>
  </si>
  <si>
    <t>Percentage of world total DCMS Digital Sector services imports</t>
  </si>
  <si>
    <t>Percentage of world total DCMS Cultural Sector services imports</t>
  </si>
  <si>
    <r>
      <t>Table 23: Imports of services</t>
    </r>
    <r>
      <rPr>
        <b/>
        <vertAlign val="superscript"/>
        <sz val="11"/>
        <color theme="1"/>
        <rFont val="Arial"/>
        <family val="2"/>
      </rPr>
      <t>1</t>
    </r>
    <r>
      <rPr>
        <b/>
        <sz val="11"/>
        <color theme="1"/>
        <rFont val="Arial"/>
        <family val="2"/>
      </rPr>
      <t xml:space="preserve"> for Digital Sector sub-sectors, by EU member state</t>
    </r>
  </si>
  <si>
    <r>
      <t>Table 24: Imports of services</t>
    </r>
    <r>
      <rPr>
        <b/>
        <vertAlign val="superscript"/>
        <sz val="11"/>
        <color theme="1"/>
        <rFont val="Arial"/>
        <family val="2"/>
      </rPr>
      <t>1</t>
    </r>
    <r>
      <rPr>
        <b/>
        <sz val="11"/>
        <color theme="1"/>
        <rFont val="Arial"/>
        <family val="2"/>
      </rPr>
      <t xml:space="preserve"> for DCMS Cultural Sector sub-sectors, by EU member state</t>
    </r>
  </si>
  <si>
    <t>-</t>
  </si>
  <si>
    <t>Notation</t>
  </si>
  <si>
    <t xml:space="preserve">"N/A" The value is not applicable. This could be due to a) no products associated with this sector; or b) an inappropriate calculation such as calculating the percentage change of a percentage. </t>
  </si>
  <si>
    <t>Non-EU total</t>
  </si>
  <si>
    <t>Rest of the non-EU world</t>
  </si>
  <si>
    <r>
      <t>Table 12: Exports of services</t>
    </r>
    <r>
      <rPr>
        <b/>
        <vertAlign val="superscript"/>
        <sz val="11"/>
        <color theme="1"/>
        <rFont val="Arial"/>
        <family val="2"/>
      </rPr>
      <t>1</t>
    </r>
    <r>
      <rPr>
        <b/>
        <sz val="11"/>
        <color theme="1"/>
        <rFont val="Arial"/>
        <family val="2"/>
      </rPr>
      <t xml:space="preserve"> for Cultural Sector sub-sectors, by EU member state</t>
    </r>
  </si>
  <si>
    <r>
      <t>Table 15: Exports of services</t>
    </r>
    <r>
      <rPr>
        <b/>
        <vertAlign val="superscript"/>
        <sz val="11"/>
        <color theme="1"/>
        <rFont val="Arial"/>
        <family val="2"/>
      </rPr>
      <t>1</t>
    </r>
    <r>
      <rPr>
        <b/>
        <sz val="11"/>
        <color theme="1"/>
        <rFont val="Arial"/>
        <family val="2"/>
      </rPr>
      <t xml:space="preserve"> for Cultural Sector sub-sectors, by country</t>
    </r>
  </si>
  <si>
    <r>
      <t>Table 21: Imports of services</t>
    </r>
    <r>
      <rPr>
        <b/>
        <vertAlign val="superscript"/>
        <sz val="11"/>
        <color theme="1"/>
        <rFont val="Arial"/>
        <family val="2"/>
      </rPr>
      <t>1</t>
    </r>
    <r>
      <rPr>
        <b/>
        <sz val="11"/>
        <color theme="1"/>
        <rFont val="Arial"/>
        <family val="2"/>
      </rPr>
      <t xml:space="preserve"> for Cultural Sector sub-sectors, by EU member state</t>
    </r>
  </si>
  <si>
    <r>
      <t>Table 10: Exports of services</t>
    </r>
    <r>
      <rPr>
        <b/>
        <vertAlign val="superscript"/>
        <sz val="11"/>
        <color theme="1"/>
        <rFont val="Arial"/>
        <family val="2"/>
      </rPr>
      <t>1</t>
    </r>
    <r>
      <rPr>
        <b/>
        <sz val="11"/>
        <color theme="1"/>
        <rFont val="Arial"/>
        <family val="2"/>
      </rPr>
      <t xml:space="preserve"> for Creative Industries sub-sectors, by EU member state</t>
    </r>
  </si>
  <si>
    <r>
      <t>Table 19: Imports of services</t>
    </r>
    <r>
      <rPr>
        <b/>
        <vertAlign val="superscript"/>
        <sz val="11"/>
        <color theme="1"/>
        <rFont val="Arial"/>
        <family val="2"/>
      </rPr>
      <t>1</t>
    </r>
    <r>
      <rPr>
        <b/>
        <sz val="11"/>
        <color theme="1"/>
        <rFont val="Arial"/>
        <family val="2"/>
      </rPr>
      <t xml:space="preserve"> for Creative Industries sub-sectors, by EU member state</t>
    </r>
  </si>
  <si>
    <r>
      <t>Table 22: Imports of services</t>
    </r>
    <r>
      <rPr>
        <b/>
        <vertAlign val="superscript"/>
        <sz val="11"/>
        <color theme="1"/>
        <rFont val="Arial"/>
        <family val="2"/>
      </rPr>
      <t>1</t>
    </r>
    <r>
      <rPr>
        <b/>
        <sz val="11"/>
        <color theme="1"/>
        <rFont val="Arial"/>
        <family val="2"/>
      </rPr>
      <t xml:space="preserve"> for Creative Industries sub-sectors, by country</t>
    </r>
  </si>
  <si>
    <r>
      <t>Table 13: Exports of services</t>
    </r>
    <r>
      <rPr>
        <b/>
        <vertAlign val="superscript"/>
        <sz val="11"/>
        <color theme="1"/>
        <rFont val="Arial"/>
        <family val="2"/>
      </rPr>
      <t>1</t>
    </r>
    <r>
      <rPr>
        <b/>
        <sz val="11"/>
        <color theme="1"/>
        <rFont val="Arial"/>
        <family val="2"/>
      </rPr>
      <t xml:space="preserve"> for Creative Industries sub-sectors, by country</t>
    </r>
  </si>
  <si>
    <r>
      <t xml:space="preserve">Years: </t>
    </r>
    <r>
      <rPr>
        <sz val="11"/>
        <color theme="1"/>
        <rFont val="Arial"/>
        <family val="2"/>
      </rPr>
      <t>2015 - 2016</t>
    </r>
  </si>
  <si>
    <t>Operation of historical sites and similar visitor attractions</t>
  </si>
  <si>
    <t>3. Tourism is not included in the table (nor in the DCMS sector total) as it is not possible to separate exports of goods and services for Tourism. Separate tables for Tourism will be published later this year.</t>
  </si>
  <si>
    <t>3. Tourism is not included in the table (nor in the DCMS sector total) as it is not possible to separate imports of goods and services for Tourism. Separate tables for Tourism will be published later this year.</t>
  </si>
  <si>
    <r>
      <t xml:space="preserve">Total value of DCMS exports of services </t>
    </r>
    <r>
      <rPr>
        <b/>
        <sz val="9"/>
        <color rgb="FF000000"/>
        <rFont val="Arial"/>
        <family val="2"/>
      </rPr>
      <t>(all sectors excluding Tourism and Civil Society)</t>
    </r>
    <r>
      <rPr>
        <b/>
        <vertAlign val="superscript"/>
        <sz val="9"/>
        <color rgb="FF000000"/>
        <rFont val="Arial"/>
        <family val="2"/>
      </rPr>
      <t>4</t>
    </r>
  </si>
  <si>
    <r>
      <t>Total value of UK exports of services (ONS Balance of Payments, Pink Book)</t>
    </r>
    <r>
      <rPr>
        <b/>
        <vertAlign val="superscript"/>
        <sz val="10"/>
        <color rgb="FF000000"/>
        <rFont val="Arial"/>
        <family val="2"/>
      </rPr>
      <t>5</t>
    </r>
  </si>
  <si>
    <r>
      <t>Museums and Galleries</t>
    </r>
    <r>
      <rPr>
        <vertAlign val="superscript"/>
        <sz val="10"/>
        <color theme="1"/>
        <rFont val="Arial"/>
        <family val="2"/>
      </rPr>
      <t>3</t>
    </r>
  </si>
  <si>
    <t>4. Tourism is not included in the table (nor in the DCMS sector total) as it is not possible to separate exports of goods and services for Tourism. Separate tables for Tourism will be published later this year.</t>
  </si>
  <si>
    <t>5. UK trade in services figure is taken from ONS Pink Book 2017:</t>
  </si>
  <si>
    <t xml:space="preserve">3. 'Museums and Galleries' is a small sub-sector, described by a single 4 digit SIC code. Though there is a large percentage increase in the value of exports for this sub-sector between 2015 and 2016, the increase in real terms is only around £6 million. </t>
  </si>
  <si>
    <t>4. Tourism is not included in the table (nor in the DCMS sector total) as it is not possible to separate imports of goods and services for Tourism. Separate tables for Tourism will be published later this year.</t>
  </si>
  <si>
    <t xml:space="preserve">3. 'Museums and Galleries' is a small sub-sector, described by a single 4 digit SIC code. Though there is a large percentage increase in the value of imports for this sub-sector between 2015 and 2016, the increase in real terms is only around £4 million. </t>
  </si>
  <si>
    <r>
      <t xml:space="preserve">Total value of DCMS imports of services </t>
    </r>
    <r>
      <rPr>
        <b/>
        <sz val="9"/>
        <color rgb="FF000000"/>
        <rFont val="Arial"/>
        <family val="2"/>
      </rPr>
      <t>(all sectors excluding Tourism and Civil Society)</t>
    </r>
    <r>
      <rPr>
        <b/>
        <vertAlign val="superscript"/>
        <sz val="9"/>
        <color rgb="FF000000"/>
        <rFont val="Arial"/>
        <family val="2"/>
      </rPr>
      <t>4</t>
    </r>
  </si>
  <si>
    <r>
      <t>Total value of UK imports of services (ONS Balance of Payments, Pink Book)</t>
    </r>
    <r>
      <rPr>
        <b/>
        <vertAlign val="superscript"/>
        <sz val="10"/>
        <color rgb="FF000000"/>
        <rFont val="Arial"/>
        <family val="2"/>
      </rPr>
      <t>5</t>
    </r>
  </si>
  <si>
    <t>Exports of services (£m)</t>
  </si>
  <si>
    <t>Percentage of total value of UK exports of services</t>
  </si>
  <si>
    <t>Imports of services (£m)</t>
  </si>
  <si>
    <t>Percentage of total value of UK imports of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</si>
</sst>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0"/>
    <numFmt numFmtId="165" formatCode="_-* #,##0_-;\-* #,##0_-;_-* &quot;-&quot;??_-;_-@_-"/>
    <numFmt numFmtId="166" formatCode="_-* #,##0.0_-;\-* #,##0.0_-;_-* &quot;-&quot;??_-;_-@_-"/>
    <numFmt numFmtId="167" formatCode="0.000000"/>
    <numFmt numFmtId="168" formatCode="#,##0.0"/>
    <numFmt numFmtId="169" formatCode="#,##0_ ;\-#,##0\ "/>
  </numFmts>
  <fonts count="27" x14ac:knownFonts="1">
    <font>
      <sz val="11"/>
      <color theme="1"/>
      <name val="Calibri"/>
      <family val="2"/>
      <scheme val="minor"/>
    </font>
    <font>
      <sz val="11"/>
      <color theme="1"/>
      <name val="Calibri"/>
      <family val="2"/>
      <scheme val="minor"/>
    </font>
    <font>
      <b/>
      <i/>
      <sz val="10"/>
      <color theme="1"/>
      <name val="Arial"/>
      <family val="2"/>
    </font>
    <font>
      <b/>
      <sz val="10"/>
      <color theme="1"/>
      <name val="Arial"/>
      <family val="2"/>
    </font>
    <font>
      <b/>
      <sz val="9"/>
      <color theme="1"/>
      <name val="Arial"/>
      <family val="2"/>
    </font>
    <font>
      <b/>
      <sz val="10"/>
      <color rgb="FF000000"/>
      <name val="Arial"/>
      <family val="2"/>
    </font>
    <font>
      <b/>
      <sz val="9"/>
      <color rgb="FF000000"/>
      <name val="Arial"/>
      <family val="2"/>
    </font>
    <font>
      <i/>
      <sz val="10"/>
      <color theme="1"/>
      <name val="Arial"/>
      <family val="2"/>
    </font>
    <font>
      <sz val="10"/>
      <color theme="1"/>
      <name val="Arial"/>
      <family val="2"/>
    </font>
    <font>
      <sz val="11"/>
      <color theme="1"/>
      <name val="Arial"/>
      <family val="2"/>
    </font>
    <font>
      <b/>
      <sz val="11"/>
      <color theme="1"/>
      <name val="Arial"/>
      <family val="2"/>
    </font>
    <font>
      <u/>
      <sz val="11"/>
      <color theme="10"/>
      <name val="Calibri"/>
      <family val="2"/>
      <scheme val="minor"/>
    </font>
    <font>
      <u/>
      <sz val="11"/>
      <color theme="10"/>
      <name val="Arial"/>
      <family val="2"/>
    </font>
    <font>
      <i/>
      <sz val="10"/>
      <name val="Arial"/>
      <family val="2"/>
    </font>
    <font>
      <sz val="10"/>
      <name val="Arial"/>
      <family val="2"/>
    </font>
    <font>
      <b/>
      <i/>
      <sz val="10"/>
      <color rgb="FF000000"/>
      <name val="Arial"/>
      <family val="2"/>
    </font>
    <font>
      <b/>
      <sz val="14"/>
      <color theme="1"/>
      <name val="Arial"/>
      <family val="2"/>
    </font>
    <font>
      <sz val="11"/>
      <color rgb="FF222222"/>
      <name val="Arial"/>
      <family val="2"/>
    </font>
    <font>
      <vertAlign val="superscript"/>
      <sz val="11"/>
      <color theme="1"/>
      <name val="Arial"/>
      <family val="2"/>
    </font>
    <font>
      <b/>
      <vertAlign val="superscript"/>
      <sz val="11"/>
      <color theme="1"/>
      <name val="Arial"/>
      <family val="2"/>
    </font>
    <font>
      <u/>
      <sz val="10"/>
      <color theme="10"/>
      <name val="Arial"/>
      <family val="2"/>
    </font>
    <font>
      <vertAlign val="superscript"/>
      <sz val="10"/>
      <color theme="1"/>
      <name val="Arial"/>
      <family val="2"/>
    </font>
    <font>
      <b/>
      <vertAlign val="superscript"/>
      <sz val="9"/>
      <color rgb="FF000000"/>
      <name val="Arial"/>
      <family val="2"/>
    </font>
    <font>
      <b/>
      <vertAlign val="superscript"/>
      <sz val="9"/>
      <color theme="1"/>
      <name val="Arial"/>
      <family val="2"/>
    </font>
    <font>
      <b/>
      <vertAlign val="superscript"/>
      <sz val="10"/>
      <color rgb="FF000000"/>
      <name val="Arial"/>
      <family val="2"/>
    </font>
    <font>
      <b/>
      <sz val="11"/>
      <name val="Arial"/>
      <family val="2"/>
    </font>
    <font>
      <b/>
      <sz val="10"/>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right/>
      <top/>
      <bottom style="double">
        <color indexed="64"/>
      </bottom>
      <diagonal/>
    </border>
    <border>
      <left/>
      <right/>
      <top style="double">
        <color auto="1"/>
      </top>
      <bottom style="double">
        <color auto="1"/>
      </bottom>
      <diagonal/>
    </border>
    <border>
      <left/>
      <right/>
      <top style="thick">
        <color indexed="64"/>
      </top>
      <bottom style="thick">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diagonal/>
    </border>
    <border>
      <left/>
      <right/>
      <top style="thin">
        <color indexed="64"/>
      </top>
      <bottom/>
      <diagonal/>
    </border>
    <border>
      <left/>
      <right/>
      <top style="thick">
        <color indexed="64"/>
      </top>
      <bottom style="thin">
        <color indexed="64"/>
      </bottom>
      <diagonal/>
    </border>
    <border>
      <left/>
      <right/>
      <top style="double">
        <color indexed="64"/>
      </top>
      <bottom style="thick">
        <color indexed="64"/>
      </bottom>
      <diagonal/>
    </border>
  </borders>
  <cellStyleXfs count="5">
    <xf numFmtId="0" fontId="0" fillId="0" borderId="0"/>
    <xf numFmtId="43" fontId="1" fillId="0" borderId="0" applyFon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9" fontId="1" fillId="0" borderId="0" applyFont="0" applyFill="0" applyBorder="0" applyAlignment="0" applyProtection="0"/>
  </cellStyleXfs>
  <cellXfs count="122">
    <xf numFmtId="0" fontId="0" fillId="0" borderId="0" xfId="0"/>
    <xf numFmtId="164" fontId="2" fillId="2" borderId="1" xfId="0" applyNumberFormat="1" applyFont="1" applyFill="1" applyBorder="1" applyAlignment="1">
      <alignment horizontal="right" vertical="center" wrapText="1"/>
    </xf>
    <xf numFmtId="3" fontId="3" fillId="2" borderId="1" xfId="0" applyNumberFormat="1" applyFont="1" applyFill="1" applyBorder="1" applyAlignment="1">
      <alignment horizontal="right" vertical="center" wrapText="1"/>
    </xf>
    <xf numFmtId="0" fontId="5" fillId="2" borderId="2" xfId="0" applyFont="1" applyFill="1" applyBorder="1" applyAlignment="1">
      <alignment vertical="center" wrapText="1"/>
    </xf>
    <xf numFmtId="165" fontId="5" fillId="2" borderId="2" xfId="1" applyNumberFormat="1" applyFont="1" applyFill="1" applyBorder="1" applyAlignment="1">
      <alignment vertical="center" wrapText="1"/>
    </xf>
    <xf numFmtId="164" fontId="2" fillId="2" borderId="3" xfId="2" applyNumberFormat="1" applyFont="1" applyFill="1" applyBorder="1" applyAlignment="1">
      <alignment horizontal="right" vertical="center" wrapText="1"/>
    </xf>
    <xf numFmtId="165" fontId="3" fillId="2" borderId="3" xfId="2" applyNumberFormat="1" applyFont="1" applyFill="1" applyBorder="1" applyAlignment="1">
      <alignment horizontal="right" vertical="center" wrapText="1"/>
    </xf>
    <xf numFmtId="0" fontId="3" fillId="2" borderId="3" xfId="0" applyFont="1" applyFill="1" applyBorder="1" applyAlignment="1">
      <alignment vertical="center"/>
    </xf>
    <xf numFmtId="164" fontId="7" fillId="2" borderId="4" xfId="2" applyNumberFormat="1" applyFont="1" applyFill="1" applyBorder="1" applyAlignment="1">
      <alignment horizontal="right" vertical="center" wrapText="1"/>
    </xf>
    <xf numFmtId="165" fontId="8" fillId="2" borderId="4" xfId="2" applyNumberFormat="1" applyFont="1" applyFill="1" applyBorder="1" applyAlignment="1">
      <alignment horizontal="right" vertical="center" wrapText="1"/>
    </xf>
    <xf numFmtId="0" fontId="8" fillId="2" borderId="4" xfId="0" applyFont="1" applyFill="1" applyBorder="1" applyAlignment="1">
      <alignment vertical="center"/>
    </xf>
    <xf numFmtId="165" fontId="8" fillId="2" borderId="0" xfId="2" applyNumberFormat="1" applyFont="1" applyFill="1" applyBorder="1" applyAlignment="1">
      <alignment horizontal="right" vertical="center" wrapText="1"/>
    </xf>
    <xf numFmtId="0" fontId="8" fillId="2" borderId="0" xfId="0" applyFont="1" applyFill="1" applyBorder="1" applyAlignment="1">
      <alignment vertical="center"/>
    </xf>
    <xf numFmtId="0" fontId="3" fillId="2" borderId="5" xfId="0" applyFont="1" applyFill="1" applyBorder="1" applyAlignment="1">
      <alignment horizontal="right" vertical="center" wrapText="1"/>
    </xf>
    <xf numFmtId="0" fontId="3" fillId="2" borderId="5" xfId="0" applyFont="1" applyFill="1" applyBorder="1" applyAlignment="1">
      <alignment vertical="center" wrapText="1"/>
    </xf>
    <xf numFmtId="0" fontId="0" fillId="2" borderId="0" xfId="0" applyFill="1"/>
    <xf numFmtId="0" fontId="9" fillId="2" borderId="0" xfId="0" applyFont="1" applyFill="1"/>
    <xf numFmtId="0" fontId="10" fillId="2" borderId="0" xfId="0" applyFont="1" applyFill="1"/>
    <xf numFmtId="0" fontId="12" fillId="2" borderId="0" xfId="3" applyFont="1" applyFill="1" applyAlignment="1">
      <alignment horizontal="right"/>
    </xf>
    <xf numFmtId="164" fontId="7" fillId="2" borderId="0" xfId="2" applyNumberFormat="1" applyFont="1" applyFill="1" applyBorder="1" applyAlignment="1">
      <alignment horizontal="right" vertical="center" wrapText="1"/>
    </xf>
    <xf numFmtId="164" fontId="2" fillId="2" borderId="3" xfId="0" applyNumberFormat="1" applyFont="1" applyFill="1" applyBorder="1" applyAlignment="1">
      <alignment horizontal="right" wrapText="1"/>
    </xf>
    <xf numFmtId="0" fontId="3" fillId="2" borderId="3" xfId="0" applyFont="1" applyFill="1" applyBorder="1" applyAlignment="1">
      <alignment wrapText="1"/>
    </xf>
    <xf numFmtId="164" fontId="2" fillId="2" borderId="0" xfId="0" applyNumberFormat="1" applyFont="1" applyFill="1" applyBorder="1" applyAlignment="1">
      <alignment horizontal="right"/>
    </xf>
    <xf numFmtId="1" fontId="3" fillId="2" borderId="0" xfId="0" applyNumberFormat="1" applyFont="1" applyFill="1" applyBorder="1"/>
    <xf numFmtId="164" fontId="2" fillId="2" borderId="2" xfId="0" applyNumberFormat="1" applyFont="1" applyFill="1" applyBorder="1" applyAlignment="1">
      <alignment horizontal="right"/>
    </xf>
    <xf numFmtId="1" fontId="3" fillId="2" borderId="2" xfId="0" applyNumberFormat="1" applyFont="1" applyFill="1" applyBorder="1"/>
    <xf numFmtId="164" fontId="7" fillId="2" borderId="7" xfId="0" applyNumberFormat="1" applyFont="1" applyFill="1" applyBorder="1" applyAlignment="1">
      <alignment horizontal="right"/>
    </xf>
    <xf numFmtId="0" fontId="8" fillId="2" borderId="7" xfId="0" applyFont="1" applyFill="1" applyBorder="1"/>
    <xf numFmtId="164" fontId="7" fillId="2" borderId="4" xfId="0" applyNumberFormat="1" applyFont="1" applyFill="1" applyBorder="1" applyAlignment="1">
      <alignment horizontal="right"/>
    </xf>
    <xf numFmtId="0" fontId="8" fillId="2" borderId="4" xfId="0" applyFont="1" applyFill="1" applyBorder="1"/>
    <xf numFmtId="164" fontId="13" fillId="2" borderId="4" xfId="0" applyNumberFormat="1" applyFont="1" applyFill="1" applyBorder="1" applyAlignment="1">
      <alignment horizontal="right"/>
    </xf>
    <xf numFmtId="0" fontId="14" fillId="2" borderId="4" xfId="0" applyFont="1" applyFill="1" applyBorder="1"/>
    <xf numFmtId="164" fontId="7" fillId="2" borderId="8" xfId="0" applyNumberFormat="1" applyFont="1" applyFill="1" applyBorder="1" applyAlignment="1">
      <alignment horizontal="right"/>
    </xf>
    <xf numFmtId="0" fontId="8" fillId="2" borderId="8" xfId="0" applyFont="1" applyFill="1" applyBorder="1"/>
    <xf numFmtId="0" fontId="3" fillId="2" borderId="9" xfId="0" applyFont="1" applyFill="1" applyBorder="1" applyAlignment="1">
      <alignment horizontal="right" wrapText="1"/>
    </xf>
    <xf numFmtId="0" fontId="3" fillId="2" borderId="9" xfId="0" applyFont="1" applyFill="1" applyBorder="1" applyAlignment="1">
      <alignment wrapText="1"/>
    </xf>
    <xf numFmtId="0" fontId="3" fillId="2" borderId="3" xfId="0" applyFont="1" applyFill="1" applyBorder="1" applyAlignment="1"/>
    <xf numFmtId="164" fontId="2" fillId="2" borderId="3" xfId="0" applyNumberFormat="1" applyFont="1" applyFill="1" applyBorder="1" applyAlignment="1">
      <alignment wrapText="1"/>
    </xf>
    <xf numFmtId="164" fontId="2" fillId="2" borderId="2" xfId="0" applyNumberFormat="1" applyFont="1" applyFill="1" applyBorder="1"/>
    <xf numFmtId="164" fontId="2" fillId="2" borderId="3" xfId="0" applyNumberFormat="1" applyFont="1" applyFill="1" applyBorder="1" applyAlignment="1"/>
    <xf numFmtId="3" fontId="8" fillId="2" borderId="8" xfId="1" applyNumberFormat="1" applyFont="1" applyFill="1" applyBorder="1" applyAlignment="1">
      <alignment horizontal="right"/>
    </xf>
    <xf numFmtId="3" fontId="8" fillId="2" borderId="4" xfId="1" applyNumberFormat="1" applyFont="1" applyFill="1" applyBorder="1" applyAlignment="1">
      <alignment horizontal="right"/>
    </xf>
    <xf numFmtId="3" fontId="3" fillId="2" borderId="3" xfId="1" applyNumberFormat="1" applyFont="1" applyFill="1" applyBorder="1" applyAlignment="1">
      <alignment horizontal="right" wrapText="1"/>
    </xf>
    <xf numFmtId="3" fontId="3" fillId="2" borderId="3" xfId="0" applyNumberFormat="1" applyFont="1" applyFill="1" applyBorder="1" applyAlignment="1">
      <alignment horizontal="right" wrapText="1"/>
    </xf>
    <xf numFmtId="3" fontId="3" fillId="2" borderId="3" xfId="1" applyNumberFormat="1" applyFont="1" applyFill="1" applyBorder="1" applyAlignment="1">
      <alignment wrapText="1"/>
    </xf>
    <xf numFmtId="3" fontId="3" fillId="2" borderId="2" xfId="1" applyNumberFormat="1" applyFont="1" applyFill="1" applyBorder="1" applyAlignment="1">
      <alignment horizontal="right"/>
    </xf>
    <xf numFmtId="3" fontId="3" fillId="2" borderId="2" xfId="0" applyNumberFormat="1" applyFont="1" applyFill="1" applyBorder="1" applyAlignment="1">
      <alignment horizontal="right"/>
    </xf>
    <xf numFmtId="3" fontId="3" fillId="2" borderId="2" xfId="1" applyNumberFormat="1" applyFont="1" applyFill="1" applyBorder="1"/>
    <xf numFmtId="3" fontId="3" fillId="2" borderId="3" xfId="1" applyNumberFormat="1" applyFont="1" applyFill="1" applyBorder="1" applyAlignment="1">
      <alignment horizontal="right"/>
    </xf>
    <xf numFmtId="3" fontId="3" fillId="2" borderId="3" xfId="0" applyNumberFormat="1" applyFont="1" applyFill="1" applyBorder="1" applyAlignment="1">
      <alignment horizontal="right"/>
    </xf>
    <xf numFmtId="3" fontId="3" fillId="2" borderId="3" xfId="1" applyNumberFormat="1" applyFont="1" applyFill="1" applyBorder="1" applyAlignment="1"/>
    <xf numFmtId="3" fontId="14" fillId="2" borderId="4" xfId="1" applyNumberFormat="1" applyFont="1" applyFill="1" applyBorder="1" applyAlignment="1">
      <alignment horizontal="right"/>
    </xf>
    <xf numFmtId="3" fontId="8" fillId="2" borderId="7" xfId="1" applyNumberFormat="1" applyFont="1" applyFill="1" applyBorder="1" applyAlignment="1">
      <alignment horizontal="right"/>
    </xf>
    <xf numFmtId="0" fontId="5" fillId="2" borderId="1" xfId="0" applyFont="1" applyFill="1" applyBorder="1" applyAlignment="1">
      <alignment vertical="center" wrapText="1"/>
    </xf>
    <xf numFmtId="166" fontId="7" fillId="2" borderId="4" xfId="2" applyNumberFormat="1" applyFont="1" applyFill="1" applyBorder="1" applyAlignment="1">
      <alignment horizontal="right" vertical="center" wrapText="1"/>
    </xf>
    <xf numFmtId="164" fontId="15" fillId="2" borderId="2" xfId="0" applyNumberFormat="1" applyFont="1" applyFill="1" applyBorder="1" applyAlignment="1">
      <alignment vertical="center" wrapText="1"/>
    </xf>
    <xf numFmtId="166" fontId="7" fillId="2" borderId="0" xfId="2" applyNumberFormat="1" applyFont="1" applyFill="1" applyBorder="1" applyAlignment="1">
      <alignment horizontal="right" vertical="center" wrapText="1"/>
    </xf>
    <xf numFmtId="167" fontId="0" fillId="2" borderId="0" xfId="0" applyNumberFormat="1" applyFill="1"/>
    <xf numFmtId="3" fontId="5" fillId="2" borderId="2" xfId="0" applyNumberFormat="1" applyFont="1" applyFill="1" applyBorder="1" applyAlignment="1">
      <alignment horizontal="right" vertical="center"/>
    </xf>
    <xf numFmtId="165" fontId="5" fillId="2" borderId="2" xfId="1" applyNumberFormat="1" applyFont="1" applyFill="1" applyBorder="1" applyAlignment="1">
      <alignment horizontal="right" vertical="center"/>
    </xf>
    <xf numFmtId="165" fontId="0" fillId="2" borderId="0" xfId="0" applyNumberFormat="1" applyFill="1"/>
    <xf numFmtId="3" fontId="0" fillId="2" borderId="0" xfId="0" applyNumberFormat="1" applyFill="1"/>
    <xf numFmtId="0" fontId="9" fillId="0" borderId="0" xfId="0" applyFont="1"/>
    <xf numFmtId="0" fontId="16" fillId="0" borderId="0" xfId="0" applyFont="1"/>
    <xf numFmtId="17" fontId="9" fillId="0" borderId="0" xfId="0" quotePrefix="1" applyNumberFormat="1" applyFont="1"/>
    <xf numFmtId="0" fontId="9" fillId="0" borderId="0" xfId="0" applyFont="1" applyAlignment="1">
      <alignment horizontal="left"/>
    </xf>
    <xf numFmtId="0" fontId="12" fillId="0" borderId="0" xfId="3" applyFont="1"/>
    <xf numFmtId="0" fontId="9" fillId="0" borderId="0" xfId="0" quotePrefix="1" applyFont="1" applyAlignment="1">
      <alignment horizontal="left"/>
    </xf>
    <xf numFmtId="0" fontId="9" fillId="0" borderId="0" xfId="3" applyFont="1"/>
    <xf numFmtId="49" fontId="17" fillId="0" borderId="0" xfId="0" applyNumberFormat="1" applyFont="1"/>
    <xf numFmtId="0" fontId="10" fillId="0" borderId="0" xfId="0" applyFont="1"/>
    <xf numFmtId="0" fontId="12" fillId="0" borderId="0" xfId="3" quotePrefix="1" applyFont="1"/>
    <xf numFmtId="0" fontId="3" fillId="2" borderId="0" xfId="0" applyFont="1" applyFill="1"/>
    <xf numFmtId="0" fontId="8" fillId="2" borderId="0" xfId="0" applyFont="1" applyFill="1"/>
    <xf numFmtId="0" fontId="8" fillId="2" borderId="0" xfId="0" applyFont="1" applyFill="1" applyAlignment="1">
      <alignment vertical="center"/>
    </xf>
    <xf numFmtId="0" fontId="20" fillId="2" borderId="0" xfId="3" applyFont="1" applyFill="1"/>
    <xf numFmtId="0" fontId="3" fillId="2" borderId="0" xfId="0" applyFont="1" applyFill="1" applyAlignment="1">
      <alignment vertical="center"/>
    </xf>
    <xf numFmtId="0" fontId="8" fillId="2" borderId="0" xfId="0" quotePrefix="1" applyFont="1" applyFill="1"/>
    <xf numFmtId="3" fontId="3" fillId="2" borderId="0" xfId="1" applyNumberFormat="1" applyFont="1" applyFill="1" applyBorder="1" applyAlignment="1">
      <alignment horizontal="right"/>
    </xf>
    <xf numFmtId="0" fontId="20" fillId="0" borderId="0" xfId="3" quotePrefix="1" applyFont="1"/>
    <xf numFmtId="166" fontId="2" fillId="2" borderId="3" xfId="2" applyNumberFormat="1" applyFont="1" applyFill="1" applyBorder="1" applyAlignment="1">
      <alignment horizontal="right" vertical="center" wrapText="1"/>
    </xf>
    <xf numFmtId="166" fontId="15" fillId="2" borderId="2" xfId="0" applyNumberFormat="1" applyFont="1" applyFill="1" applyBorder="1" applyAlignment="1">
      <alignment vertical="center" wrapText="1"/>
    </xf>
    <xf numFmtId="166" fontId="2" fillId="2" borderId="1" xfId="0" applyNumberFormat="1" applyFont="1" applyFill="1" applyBorder="1" applyAlignment="1">
      <alignment horizontal="right" vertical="center" wrapText="1"/>
    </xf>
    <xf numFmtId="164" fontId="7" fillId="2" borderId="8" xfId="4" applyNumberFormat="1" applyFont="1" applyFill="1" applyBorder="1"/>
    <xf numFmtId="164" fontId="7" fillId="2" borderId="4" xfId="4" applyNumberFormat="1" applyFont="1" applyFill="1" applyBorder="1"/>
    <xf numFmtId="164" fontId="13" fillId="2" borderId="4" xfId="4" applyNumberFormat="1" applyFont="1" applyFill="1" applyBorder="1"/>
    <xf numFmtId="166" fontId="2" fillId="2" borderId="2" xfId="1" applyNumberFormat="1" applyFont="1" applyFill="1" applyBorder="1"/>
    <xf numFmtId="166" fontId="2" fillId="2" borderId="0" xfId="1" applyNumberFormat="1" applyFont="1" applyFill="1" applyBorder="1"/>
    <xf numFmtId="166" fontId="2" fillId="2" borderId="3" xfId="1" applyNumberFormat="1" applyFont="1" applyFill="1" applyBorder="1" applyAlignment="1">
      <alignment wrapText="1"/>
    </xf>
    <xf numFmtId="168" fontId="7" fillId="2" borderId="8" xfId="0" applyNumberFormat="1" applyFont="1" applyFill="1" applyBorder="1" applyAlignment="1">
      <alignment horizontal="right"/>
    </xf>
    <xf numFmtId="168" fontId="7" fillId="2" borderId="4" xfId="0" applyNumberFormat="1" applyFont="1" applyFill="1" applyBorder="1" applyAlignment="1">
      <alignment horizontal="right"/>
    </xf>
    <xf numFmtId="168" fontId="2" fillId="2" borderId="3" xfId="0" applyNumberFormat="1" applyFont="1" applyFill="1" applyBorder="1" applyAlignment="1">
      <alignment horizontal="right" wrapText="1"/>
    </xf>
    <xf numFmtId="168" fontId="2" fillId="2" borderId="2" xfId="0" applyNumberFormat="1" applyFont="1" applyFill="1" applyBorder="1" applyAlignment="1">
      <alignment horizontal="right"/>
    </xf>
    <xf numFmtId="168" fontId="2" fillId="2" borderId="3" xfId="0" applyNumberFormat="1" applyFont="1" applyFill="1" applyBorder="1" applyAlignment="1">
      <alignment horizontal="right"/>
    </xf>
    <xf numFmtId="168" fontId="2" fillId="2" borderId="3" xfId="0" applyNumberFormat="1" applyFont="1" applyFill="1" applyBorder="1" applyAlignment="1">
      <alignment wrapText="1"/>
    </xf>
    <xf numFmtId="168" fontId="2" fillId="2" borderId="2" xfId="0" applyNumberFormat="1" applyFont="1" applyFill="1" applyBorder="1"/>
    <xf numFmtId="168" fontId="2" fillId="2" borderId="3" xfId="0" applyNumberFormat="1" applyFont="1" applyFill="1" applyBorder="1" applyAlignment="1"/>
    <xf numFmtId="0" fontId="25" fillId="0" borderId="0" xfId="3" quotePrefix="1" applyFont="1" applyAlignment="1">
      <alignment horizontal="left"/>
    </xf>
    <xf numFmtId="0" fontId="9" fillId="2" borderId="0" xfId="0" quotePrefix="1" applyFont="1" applyFill="1"/>
    <xf numFmtId="0" fontId="9" fillId="2" borderId="0" xfId="0" applyFont="1" applyFill="1" applyAlignment="1">
      <alignment vertical="center"/>
    </xf>
    <xf numFmtId="0" fontId="26" fillId="0" borderId="0" xfId="3" quotePrefix="1" applyFont="1" applyAlignment="1">
      <alignment horizontal="left"/>
    </xf>
    <xf numFmtId="168" fontId="13" fillId="2" borderId="4" xfId="0" applyNumberFormat="1" applyFont="1" applyFill="1" applyBorder="1" applyAlignment="1">
      <alignment horizontal="right"/>
    </xf>
    <xf numFmtId="168" fontId="7" fillId="2" borderId="7" xfId="0" applyNumberFormat="1" applyFont="1" applyFill="1" applyBorder="1" applyAlignment="1">
      <alignment horizontal="right"/>
    </xf>
    <xf numFmtId="168" fontId="2" fillId="2" borderId="0" xfId="0" applyNumberFormat="1" applyFont="1" applyFill="1" applyBorder="1" applyAlignment="1">
      <alignment horizontal="right"/>
    </xf>
    <xf numFmtId="169" fontId="8" fillId="2" borderId="8" xfId="1" applyNumberFormat="1" applyFont="1" applyFill="1" applyBorder="1" applyAlignment="1">
      <alignment horizontal="right"/>
    </xf>
    <xf numFmtId="169" fontId="8" fillId="2" borderId="4" xfId="1" applyNumberFormat="1" applyFont="1" applyFill="1" applyBorder="1" applyAlignment="1">
      <alignment horizontal="right"/>
    </xf>
    <xf numFmtId="168" fontId="7" fillId="2" borderId="0" xfId="2" applyNumberFormat="1" applyFont="1" applyFill="1" applyBorder="1" applyAlignment="1">
      <alignment horizontal="right" vertical="center" wrapText="1"/>
    </xf>
    <xf numFmtId="168" fontId="7" fillId="2" borderId="4" xfId="2" applyNumberFormat="1" applyFont="1" applyFill="1" applyBorder="1" applyAlignment="1">
      <alignment horizontal="right" vertical="center" wrapText="1"/>
    </xf>
    <xf numFmtId="168" fontId="2" fillId="2" borderId="3" xfId="2" applyNumberFormat="1" applyFont="1" applyFill="1" applyBorder="1" applyAlignment="1">
      <alignment horizontal="right" vertical="center" wrapText="1"/>
    </xf>
    <xf numFmtId="168" fontId="15" fillId="2" borderId="2" xfId="0" applyNumberFormat="1" applyFont="1" applyFill="1" applyBorder="1" applyAlignment="1">
      <alignment vertical="center" wrapText="1"/>
    </xf>
    <xf numFmtId="168" fontId="2" fillId="2" borderId="1" xfId="0" applyNumberFormat="1" applyFont="1" applyFill="1" applyBorder="1" applyAlignment="1">
      <alignment horizontal="right" vertical="center" wrapText="1"/>
    </xf>
    <xf numFmtId="9" fontId="0" fillId="2" borderId="0" xfId="4" applyFont="1" applyFill="1"/>
    <xf numFmtId="0" fontId="3" fillId="2" borderId="6" xfId="0" applyFont="1" applyFill="1" applyBorder="1" applyAlignment="1">
      <alignment horizontal="right" vertical="center" wrapText="1"/>
    </xf>
    <xf numFmtId="0" fontId="3" fillId="2" borderId="6" xfId="0" applyFont="1" applyFill="1" applyBorder="1" applyAlignment="1">
      <alignment horizontal="right"/>
    </xf>
    <xf numFmtId="0" fontId="20" fillId="2" borderId="0" xfId="3" quotePrefix="1" applyFont="1" applyFill="1" applyBorder="1"/>
    <xf numFmtId="166" fontId="2" fillId="2" borderId="3" xfId="1" applyNumberFormat="1" applyFont="1" applyFill="1" applyBorder="1" applyAlignment="1"/>
    <xf numFmtId="0" fontId="20" fillId="2" borderId="0" xfId="3" quotePrefix="1" applyFont="1" applyFill="1"/>
    <xf numFmtId="166" fontId="7" fillId="2" borderId="4" xfId="1" applyNumberFormat="1" applyFont="1" applyFill="1" applyBorder="1" applyAlignment="1">
      <alignment horizontal="right" vertical="center" wrapText="1"/>
    </xf>
    <xf numFmtId="0" fontId="3" fillId="2" borderId="6"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center"/>
    </xf>
    <xf numFmtId="0" fontId="3" fillId="2" borderId="6" xfId="0" applyFont="1" applyFill="1" applyBorder="1" applyAlignment="1">
      <alignment horizontal="center" wrapText="1"/>
    </xf>
  </cellXfs>
  <cellStyles count="5">
    <cellStyle name="Comma" xfId="1" builtinId="3"/>
    <cellStyle name="Comma 2" xfId="2"/>
    <cellStyle name="Hyperlink" xfId="3" builtinId="8"/>
    <cellStyle name="Normal" xfId="0" builtinId="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22370</xdr:colOff>
      <xdr:row>0</xdr:row>
      <xdr:rowOff>177800</xdr:rowOff>
    </xdr:from>
    <xdr:to>
      <xdr:col>4</xdr:col>
      <xdr:colOff>353868</xdr:colOff>
      <xdr:row>8</xdr:row>
      <xdr:rowOff>9576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1970" y="177800"/>
          <a:ext cx="1914765" cy="132190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publications/dcms-sectors-economic-estimates-methodology" TargetMode="External"/><Relationship Id="rId1" Type="http://schemas.openxmlformats.org/officeDocument/2006/relationships/hyperlink" Target="mailto:evidence@culture.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gov.uk/government/publications/dcms-sectors-economic-estimates-methodology"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ons.gov.uk/economy/nationalaccounts/balanceofpayments/datasets/9geographicalbreakdownofthecurrentaccountthepinkbook2016" TargetMode="External"/><Relationship Id="rId1" Type="http://schemas.openxmlformats.org/officeDocument/2006/relationships/hyperlink" Target="https://www.gov.uk/government/publications/dcms-sectors-economic-estimates-methodology"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ons.gov.uk/economy/nationalaccounts/balanceofpayments/datasets/9geographicalbreakdownofthecurrentaccountthepinkbook2016" TargetMode="External"/><Relationship Id="rId1" Type="http://schemas.openxmlformats.org/officeDocument/2006/relationships/hyperlink" Target="https://www.gov.uk/government/publications/dcms-sectors-economic-estimates-methodology"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www.ons.gov.uk/economy/nationalaccounts/balanceofpayments/datasets/9geographicalbreakdownofthecurrentaccountthepinkbook2016" TargetMode="External"/><Relationship Id="rId1" Type="http://schemas.openxmlformats.org/officeDocument/2006/relationships/hyperlink" Target="https://www.gov.uk/government/publications/dcms-sectors-economic-estimates-methodology"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gov.uk/government/publications/dcms-sectors-economic-estimates-methodology"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gov.uk/government/publications/dcms-sectors-economic-estimates-methodology"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gov.uk/government/publications/dcms-sectors-economic-estimates-methodology"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gov.uk/government/publications/dcms-sectors-economic-estimates-methodology"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gov.uk/government/publications/dcms-sectors-economic-estimates-methodology"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gov.uk/government/publications/dcms-sectors-economic-estimates-methodology"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ons.gov.uk/economy/nationalaccounts/balanceofpayments/datasets/9geographicalbreakdownofthecurrentaccountthepinkbook2016" TargetMode="External"/><Relationship Id="rId1" Type="http://schemas.openxmlformats.org/officeDocument/2006/relationships/hyperlink" Target="https://www.gov.uk/government/publications/dcms-sectors-economic-estimates-methodology"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ons.gov.uk/economy/nationalaccounts/balanceofpayments/datasets/9geographicalbreakdownofthecurrentaccountthepinkbook2016" TargetMode="External"/><Relationship Id="rId1" Type="http://schemas.openxmlformats.org/officeDocument/2006/relationships/hyperlink" Target="https://www.gov.uk/government/publications/dcms-sectors-economic-estimates-methodology"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ons.gov.uk/economy/nationalaccounts/balanceofpayments/datasets/9geographicalbreakdownofthecurrentaccountthepinkbook2016" TargetMode="External"/><Relationship Id="rId1" Type="http://schemas.openxmlformats.org/officeDocument/2006/relationships/hyperlink" Target="https://www.gov.uk/government/publications/dcms-sectors-economic-estimates-methodology"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gov.uk/government/publications/dcms-sectors-economic-estimates-methodology"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gov.uk/government/publications/dcms-sectors-economic-estimates-methodology"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gov.uk/government/publications/dcms-sectors-economic-estimates-methodology"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gov.uk/government/publications/dcms-sectors-economic-estimates-methodology"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gov.uk/government/publications/dcms-sectors-economic-estimates-methodolog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66"/>
  <sheetViews>
    <sheetView showGridLines="0" tabSelected="1" zoomScale="75" zoomScaleNormal="75" workbookViewId="0"/>
  </sheetViews>
  <sheetFormatPr defaultRowHeight="14.5" x14ac:dyDescent="0.35"/>
  <cols>
    <col min="2" max="2" width="5.1796875" customWidth="1"/>
    <col min="10" max="10" width="9.81640625" customWidth="1"/>
    <col min="12" max="12" width="6.36328125" customWidth="1"/>
  </cols>
  <sheetData>
    <row r="2" spans="2:8" x14ac:dyDescent="0.35">
      <c r="B2" s="62"/>
      <c r="C2" s="62"/>
      <c r="D2" s="62"/>
      <c r="E2" s="62"/>
      <c r="F2" s="62"/>
      <c r="G2" s="62"/>
      <c r="H2" s="62"/>
    </row>
    <row r="3" spans="2:8" x14ac:dyDescent="0.35">
      <c r="B3" s="62"/>
      <c r="C3" s="62"/>
      <c r="D3" s="62"/>
      <c r="E3" s="62"/>
      <c r="F3" s="62"/>
      <c r="G3" s="62"/>
      <c r="H3" s="62"/>
    </row>
    <row r="4" spans="2:8" x14ac:dyDescent="0.35">
      <c r="B4" s="62"/>
      <c r="C4" s="62"/>
      <c r="D4" s="62"/>
      <c r="E4" s="62"/>
      <c r="F4" s="62"/>
      <c r="G4" s="62"/>
      <c r="H4" s="62"/>
    </row>
    <row r="5" spans="2:8" x14ac:dyDescent="0.35">
      <c r="B5" s="62"/>
      <c r="C5" s="62"/>
      <c r="D5" s="62"/>
      <c r="E5" s="62"/>
      <c r="F5" s="62"/>
      <c r="G5" s="62"/>
      <c r="H5" s="62"/>
    </row>
    <row r="6" spans="2:8" x14ac:dyDescent="0.35">
      <c r="B6" s="62"/>
      <c r="C6" s="62"/>
      <c r="D6" s="62"/>
      <c r="E6" s="62"/>
      <c r="F6" s="62"/>
      <c r="G6" s="62"/>
      <c r="H6" s="62"/>
    </row>
    <row r="7" spans="2:8" x14ac:dyDescent="0.35">
      <c r="B7" s="62"/>
      <c r="C7" s="62"/>
      <c r="D7" s="62"/>
      <c r="E7" s="62"/>
      <c r="F7" s="62"/>
      <c r="G7" s="62"/>
      <c r="H7" s="62"/>
    </row>
    <row r="8" spans="2:8" x14ac:dyDescent="0.35">
      <c r="B8" s="62"/>
      <c r="C8" s="62"/>
      <c r="D8" s="62"/>
      <c r="E8" s="62"/>
      <c r="F8" s="62"/>
      <c r="G8" s="62"/>
      <c r="H8" s="62"/>
    </row>
    <row r="9" spans="2:8" ht="18" x14ac:dyDescent="0.4">
      <c r="B9" s="63" t="s">
        <v>69</v>
      </c>
      <c r="C9" s="62"/>
      <c r="D9" s="62"/>
      <c r="E9" s="62"/>
      <c r="F9" s="62"/>
      <c r="G9" s="62"/>
      <c r="H9" s="62"/>
    </row>
    <row r="10" spans="2:8" x14ac:dyDescent="0.35">
      <c r="B10" s="62" t="s">
        <v>98</v>
      </c>
      <c r="C10" s="62"/>
      <c r="D10" s="62"/>
      <c r="E10" s="62"/>
      <c r="F10" s="62"/>
      <c r="G10" s="62"/>
      <c r="H10" s="62"/>
    </row>
    <row r="11" spans="2:8" x14ac:dyDescent="0.35">
      <c r="B11" s="64" t="s">
        <v>70</v>
      </c>
      <c r="C11" s="62"/>
      <c r="D11" s="62"/>
      <c r="E11" s="62"/>
      <c r="F11" s="62"/>
      <c r="G11" s="62"/>
      <c r="H11" s="62"/>
    </row>
    <row r="12" spans="2:8" x14ac:dyDescent="0.35">
      <c r="B12" s="62"/>
      <c r="C12" s="62"/>
      <c r="D12" s="62"/>
      <c r="E12" s="62"/>
      <c r="F12" s="62"/>
      <c r="G12" s="62"/>
      <c r="H12" s="62"/>
    </row>
    <row r="13" spans="2:8" x14ac:dyDescent="0.35">
      <c r="B13" s="70" t="s">
        <v>80</v>
      </c>
      <c r="C13" s="62"/>
      <c r="D13" s="62"/>
      <c r="E13" s="62"/>
      <c r="F13" s="62"/>
      <c r="G13" s="62"/>
      <c r="H13" s="62"/>
    </row>
    <row r="14" spans="2:8" x14ac:dyDescent="0.35">
      <c r="B14" s="62" t="s">
        <v>99</v>
      </c>
      <c r="C14" s="62"/>
      <c r="D14" s="62"/>
      <c r="E14" s="62"/>
      <c r="F14" s="62"/>
      <c r="G14" s="62"/>
      <c r="H14" s="62"/>
    </row>
    <row r="15" spans="2:8" x14ac:dyDescent="0.35">
      <c r="B15" s="62" t="s">
        <v>100</v>
      </c>
      <c r="C15" s="62"/>
      <c r="D15" s="62"/>
      <c r="E15" s="62"/>
      <c r="F15" s="62"/>
      <c r="G15" s="62"/>
      <c r="H15" s="62"/>
    </row>
    <row r="16" spans="2:8" x14ac:dyDescent="0.35">
      <c r="B16" s="62"/>
      <c r="C16" s="62"/>
      <c r="D16" s="62"/>
      <c r="E16" s="62"/>
      <c r="F16" s="62"/>
      <c r="G16" s="62"/>
      <c r="H16" s="62"/>
    </row>
    <row r="17" spans="2:13" x14ac:dyDescent="0.35">
      <c r="B17" s="62" t="s">
        <v>81</v>
      </c>
      <c r="C17" s="62"/>
      <c r="D17" s="62"/>
      <c r="E17" s="62"/>
      <c r="F17" s="62"/>
      <c r="G17" s="62"/>
      <c r="H17" s="62"/>
      <c r="M17" s="71" t="s">
        <v>101</v>
      </c>
    </row>
    <row r="18" spans="2:13" x14ac:dyDescent="0.35">
      <c r="B18" s="62"/>
      <c r="C18" s="62"/>
      <c r="D18" s="62"/>
      <c r="E18" s="62"/>
      <c r="F18" s="62"/>
      <c r="G18" s="62"/>
      <c r="H18" s="62"/>
    </row>
    <row r="19" spans="2:13" x14ac:dyDescent="0.35">
      <c r="B19" s="70" t="s">
        <v>82</v>
      </c>
      <c r="C19" s="62"/>
      <c r="D19" s="62"/>
      <c r="E19" s="62"/>
      <c r="F19" s="62"/>
      <c r="G19" s="62"/>
      <c r="H19" s="62"/>
    </row>
    <row r="20" spans="2:13" x14ac:dyDescent="0.35">
      <c r="B20" s="62"/>
      <c r="C20" s="62"/>
      <c r="D20" s="62"/>
      <c r="E20" s="62"/>
      <c r="F20" s="62"/>
      <c r="G20" s="62"/>
      <c r="H20" s="62"/>
    </row>
    <row r="21" spans="2:13" x14ac:dyDescent="0.35">
      <c r="B21" s="65">
        <v>7</v>
      </c>
      <c r="C21" s="66" t="s">
        <v>102</v>
      </c>
      <c r="D21" s="62"/>
      <c r="E21" s="62"/>
      <c r="F21" s="62"/>
      <c r="G21" s="62"/>
      <c r="H21" s="62"/>
    </row>
    <row r="22" spans="2:13" x14ac:dyDescent="0.35">
      <c r="B22" s="65"/>
      <c r="C22" s="62"/>
      <c r="D22" s="62"/>
      <c r="E22" s="62"/>
      <c r="F22" s="62"/>
      <c r="G22" s="62"/>
      <c r="H22" s="62"/>
    </row>
    <row r="23" spans="2:13" x14ac:dyDescent="0.35">
      <c r="B23" s="65">
        <v>8</v>
      </c>
      <c r="C23" s="66" t="s">
        <v>103</v>
      </c>
      <c r="D23" s="62"/>
      <c r="E23" s="62"/>
      <c r="F23" s="62"/>
      <c r="G23" s="62"/>
      <c r="H23" s="62"/>
    </row>
    <row r="24" spans="2:13" x14ac:dyDescent="0.35">
      <c r="B24" s="65"/>
      <c r="C24" s="66"/>
      <c r="D24" s="62"/>
      <c r="E24" s="62"/>
      <c r="F24" s="62"/>
      <c r="G24" s="62"/>
      <c r="H24" s="62"/>
    </row>
    <row r="25" spans="2:13" x14ac:dyDescent="0.35">
      <c r="B25" s="65">
        <v>9</v>
      </c>
      <c r="C25" s="66" t="s">
        <v>104</v>
      </c>
      <c r="D25" s="62"/>
      <c r="E25" s="62"/>
      <c r="F25" s="62"/>
      <c r="G25" s="62"/>
      <c r="H25" s="62"/>
    </row>
    <row r="26" spans="2:13" x14ac:dyDescent="0.35">
      <c r="B26" s="65"/>
      <c r="C26" s="66"/>
      <c r="D26" s="62"/>
      <c r="E26" s="62"/>
      <c r="F26" s="62"/>
      <c r="G26" s="62"/>
      <c r="H26" s="62"/>
    </row>
    <row r="27" spans="2:13" x14ac:dyDescent="0.35">
      <c r="B27" s="65">
        <v>10</v>
      </c>
      <c r="C27" s="66" t="s">
        <v>108</v>
      </c>
      <c r="D27" s="62"/>
    </row>
    <row r="28" spans="2:13" x14ac:dyDescent="0.35">
      <c r="B28" s="65"/>
      <c r="C28" s="66"/>
      <c r="D28" s="62"/>
    </row>
    <row r="29" spans="2:13" x14ac:dyDescent="0.35">
      <c r="B29" s="65">
        <v>11</v>
      </c>
      <c r="C29" s="66" t="s">
        <v>109</v>
      </c>
      <c r="D29" s="62"/>
    </row>
    <row r="30" spans="2:13" x14ac:dyDescent="0.35">
      <c r="B30" s="65"/>
      <c r="C30" s="66"/>
      <c r="D30" s="62"/>
    </row>
    <row r="31" spans="2:13" x14ac:dyDescent="0.35">
      <c r="B31" s="65">
        <v>12</v>
      </c>
      <c r="C31" s="66" t="s">
        <v>110</v>
      </c>
      <c r="D31" s="62"/>
    </row>
    <row r="32" spans="2:13" x14ac:dyDescent="0.35">
      <c r="B32" s="65"/>
      <c r="C32" s="66"/>
      <c r="D32" s="62"/>
    </row>
    <row r="33" spans="2:4" x14ac:dyDescent="0.35">
      <c r="B33" s="65">
        <v>13</v>
      </c>
      <c r="C33" s="66" t="s">
        <v>111</v>
      </c>
      <c r="D33" s="62"/>
    </row>
    <row r="34" spans="2:4" x14ac:dyDescent="0.35">
      <c r="B34" s="65"/>
      <c r="C34" s="66"/>
      <c r="D34" s="62"/>
    </row>
    <row r="35" spans="2:4" x14ac:dyDescent="0.35">
      <c r="B35" s="65">
        <v>14</v>
      </c>
      <c r="C35" s="66" t="s">
        <v>112</v>
      </c>
      <c r="D35" s="62"/>
    </row>
    <row r="36" spans="2:4" x14ac:dyDescent="0.35">
      <c r="B36" s="65"/>
      <c r="C36" s="66"/>
      <c r="D36" s="62"/>
    </row>
    <row r="37" spans="2:4" x14ac:dyDescent="0.35">
      <c r="B37" s="65">
        <v>15</v>
      </c>
      <c r="C37" s="66" t="s">
        <v>113</v>
      </c>
      <c r="D37" s="62"/>
    </row>
    <row r="38" spans="2:4" x14ac:dyDescent="0.35">
      <c r="B38" s="65"/>
      <c r="C38" s="66"/>
      <c r="D38" s="62"/>
    </row>
    <row r="39" spans="2:4" x14ac:dyDescent="0.35">
      <c r="B39" s="65">
        <v>16</v>
      </c>
      <c r="C39" s="66" t="s">
        <v>105</v>
      </c>
      <c r="D39" s="62"/>
    </row>
    <row r="40" spans="2:4" x14ac:dyDescent="0.35">
      <c r="B40" s="65"/>
      <c r="C40" s="62"/>
      <c r="D40" s="62"/>
    </row>
    <row r="41" spans="2:4" x14ac:dyDescent="0.35">
      <c r="B41" s="65">
        <v>17</v>
      </c>
      <c r="C41" s="66" t="s">
        <v>106</v>
      </c>
      <c r="D41" s="62"/>
    </row>
    <row r="42" spans="2:4" x14ac:dyDescent="0.35">
      <c r="B42" s="65"/>
      <c r="C42" s="66"/>
      <c r="D42" s="62"/>
    </row>
    <row r="43" spans="2:4" x14ac:dyDescent="0.35">
      <c r="B43" s="65">
        <v>18</v>
      </c>
      <c r="C43" s="66" t="s">
        <v>107</v>
      </c>
      <c r="D43" s="62"/>
    </row>
    <row r="44" spans="2:4" x14ac:dyDescent="0.35">
      <c r="B44" s="65"/>
      <c r="C44" s="66"/>
      <c r="D44" s="62"/>
    </row>
    <row r="45" spans="2:4" x14ac:dyDescent="0.35">
      <c r="B45" s="65">
        <v>19</v>
      </c>
      <c r="C45" s="66" t="s">
        <v>114</v>
      </c>
      <c r="D45" s="62"/>
    </row>
    <row r="46" spans="2:4" x14ac:dyDescent="0.35">
      <c r="B46" s="65"/>
      <c r="C46" s="66"/>
      <c r="D46" s="62"/>
    </row>
    <row r="47" spans="2:4" x14ac:dyDescent="0.35">
      <c r="B47" s="65">
        <v>20</v>
      </c>
      <c r="C47" s="66" t="s">
        <v>115</v>
      </c>
      <c r="D47" s="62"/>
    </row>
    <row r="48" spans="2:4" x14ac:dyDescent="0.35">
      <c r="B48" s="65"/>
      <c r="C48" s="66"/>
      <c r="D48" s="62"/>
    </row>
    <row r="49" spans="2:7" x14ac:dyDescent="0.35">
      <c r="B49" s="65">
        <v>21</v>
      </c>
      <c r="C49" s="66" t="s">
        <v>116</v>
      </c>
      <c r="D49" s="62"/>
    </row>
    <row r="50" spans="2:7" x14ac:dyDescent="0.35">
      <c r="B50" s="65"/>
      <c r="C50" s="66"/>
      <c r="D50" s="62"/>
    </row>
    <row r="51" spans="2:7" x14ac:dyDescent="0.35">
      <c r="B51" s="65">
        <v>22</v>
      </c>
      <c r="C51" s="66" t="s">
        <v>117</v>
      </c>
      <c r="D51" s="62"/>
    </row>
    <row r="52" spans="2:7" x14ac:dyDescent="0.35">
      <c r="B52" s="65"/>
      <c r="C52" s="66"/>
      <c r="D52" s="62"/>
    </row>
    <row r="53" spans="2:7" x14ac:dyDescent="0.35">
      <c r="B53" s="65">
        <v>23</v>
      </c>
      <c r="C53" s="66" t="s">
        <v>118</v>
      </c>
      <c r="D53" s="62"/>
    </row>
    <row r="54" spans="2:7" x14ac:dyDescent="0.35">
      <c r="B54" s="65"/>
      <c r="C54" s="66"/>
      <c r="D54" s="62"/>
    </row>
    <row r="55" spans="2:7" x14ac:dyDescent="0.35">
      <c r="B55" s="65">
        <v>24</v>
      </c>
      <c r="C55" s="66" t="s">
        <v>119</v>
      </c>
      <c r="D55" s="62"/>
    </row>
    <row r="56" spans="2:7" x14ac:dyDescent="0.35">
      <c r="B56" s="67"/>
      <c r="C56" s="66"/>
      <c r="D56" s="62"/>
    </row>
    <row r="57" spans="2:7" x14ac:dyDescent="0.35">
      <c r="B57" s="97" t="s">
        <v>150</v>
      </c>
      <c r="C57" s="66"/>
      <c r="D57" s="62"/>
    </row>
    <row r="58" spans="2:7" x14ac:dyDescent="0.35">
      <c r="B58" s="98" t="s">
        <v>124</v>
      </c>
      <c r="C58" s="66"/>
      <c r="D58" s="62"/>
    </row>
    <row r="59" spans="2:7" x14ac:dyDescent="0.35">
      <c r="B59" s="99" t="s">
        <v>151</v>
      </c>
      <c r="C59" s="66"/>
      <c r="D59" s="62"/>
    </row>
    <row r="60" spans="2:7" x14ac:dyDescent="0.35">
      <c r="B60" s="98" t="s">
        <v>87</v>
      </c>
      <c r="C60" s="66"/>
      <c r="D60" s="62"/>
    </row>
    <row r="61" spans="2:7" x14ac:dyDescent="0.35">
      <c r="B61" s="98"/>
      <c r="C61" s="66"/>
      <c r="D61" s="62"/>
    </row>
    <row r="62" spans="2:7" x14ac:dyDescent="0.35">
      <c r="B62" s="62" t="s">
        <v>71</v>
      </c>
      <c r="C62" s="62"/>
      <c r="D62" s="62"/>
      <c r="E62" s="62" t="s">
        <v>72</v>
      </c>
      <c r="F62" s="62"/>
      <c r="G62" s="62"/>
    </row>
    <row r="63" spans="2:7" x14ac:dyDescent="0.35">
      <c r="B63" s="62" t="s">
        <v>73</v>
      </c>
      <c r="C63" s="62"/>
      <c r="D63" s="62"/>
      <c r="E63" s="68" t="s">
        <v>74</v>
      </c>
      <c r="F63" s="62"/>
      <c r="G63" s="62"/>
    </row>
    <row r="64" spans="2:7" x14ac:dyDescent="0.35">
      <c r="B64" s="62" t="s">
        <v>75</v>
      </c>
      <c r="C64" s="62"/>
      <c r="D64" s="62"/>
      <c r="E64" s="62" t="s">
        <v>76</v>
      </c>
      <c r="F64" s="62"/>
      <c r="G64" s="62"/>
    </row>
    <row r="65" spans="2:5" x14ac:dyDescent="0.35">
      <c r="B65" s="62" t="s">
        <v>77</v>
      </c>
      <c r="C65" s="62"/>
      <c r="D65" s="62"/>
      <c r="E65" s="69" t="s">
        <v>70</v>
      </c>
    </row>
    <row r="66" spans="2:5" x14ac:dyDescent="0.35">
      <c r="B66" s="62" t="s">
        <v>78</v>
      </c>
      <c r="C66" s="62"/>
      <c r="D66" s="62"/>
      <c r="E66" s="69" t="s">
        <v>79</v>
      </c>
    </row>
  </sheetData>
  <hyperlinks>
    <hyperlink ref="E63" r:id="rId1"/>
    <hyperlink ref="C21" location="'7 CI Exports 2010-16 (£m)'!A1" display="Exports of services by Creative Industries sub-sectors (£m)"/>
    <hyperlink ref="C23" location="'8 DS Exports 2010-16 (£m)'!A1" display="Exports of services by Digital Sector sub-sectors (£m)"/>
    <hyperlink ref="C25" location="'9 CS Exports 2010-16 (£m)'!A1" display="Exports of services by Cultural Sector sub-sectors (£m)"/>
    <hyperlink ref="C27" location="'10 CI Exports to EU'!A1" display="Exports of services by Creative Industries sub-sectors to EU"/>
    <hyperlink ref="C29" location="'11 DS Exports to EU'!A1" display="Exports of services by Digital Sector sub-sectors to EU"/>
    <hyperlink ref="C31" location="'12 CS Exports to EU'!A1" display="Exports of services by Cultural Sector sub-sectors to EU"/>
    <hyperlink ref="C33" location="'13 CI Exports by country'!A1" display="Exports of services by Creative Industries sub-sectors by country"/>
    <hyperlink ref="C35" location="'14 DS Exports by country'!A1" display="Exports of services by Digital Sector sub-sectors by country"/>
    <hyperlink ref="C37" location="'15 CS Exports by country'!A1" display="Exports of services by Cultural Sector sub-sectors by country"/>
    <hyperlink ref="C39" location="'16 CI Imports 2010-16 (£m)'!A1" display="Imports of services by Creative Industries sub-sectors (£m)"/>
    <hyperlink ref="C41" location="'17 DS Imports 2010-16 (£m)'!A1" display="Imports of services by Digital Sector sub-sectors (£m)"/>
    <hyperlink ref="C43" location="'18 CS Imports 2010-16 (£m)'!A1" display="Imports of services by Cultural Sector sub-sectors (£m)"/>
    <hyperlink ref="C45" location="'19 CI Imports from EU'!A1" display="Imports of services by Creative Industries sub-sectors from EU"/>
    <hyperlink ref="C47" location="'20 DS Imports from EU'!A1" display="Imports of services by Digital Sector sub-sectors from EU"/>
    <hyperlink ref="C49" location="'21 CS Imports from EU'!A1" display="Imports of services by Cultural Sector sub-sectors from EU"/>
    <hyperlink ref="C51" location="'22 CI Imports by country'!A1" display="Imports of services by Creative Industries sub-sectors by country"/>
    <hyperlink ref="C53" location="'23 DS Imports by country'!A1" display="Imports of services by Digital Sector sub-sectors by country"/>
    <hyperlink ref="C55" location="'24 CS Imports by country'!A1" display="Imports of services by Cultural Sector sub-sectors by country"/>
    <hyperlink ref="M17" r:id="rId2" display="Econonomic Estimates Methodology note."/>
  </hyperlinks>
  <pageMargins left="0.7" right="0.7" top="0.75" bottom="0.75" header="0.3" footer="0.3"/>
  <pageSetup paperSize="9" fitToHeight="0" orientation="landscape" verticalDpi="0"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zoomScale="75" zoomScaleNormal="75" workbookViewId="0"/>
  </sheetViews>
  <sheetFormatPr defaultColWidth="8.81640625" defaultRowHeight="14.5" x14ac:dyDescent="0.35"/>
  <cols>
    <col min="1" max="1" width="28.6328125" style="15" customWidth="1"/>
    <col min="2" max="11" width="17.1796875" style="15" customWidth="1"/>
    <col min="12" max="13" width="17.36328125" style="15" customWidth="1"/>
    <col min="14" max="16384" width="8.81640625" style="15"/>
  </cols>
  <sheetData>
    <row r="1" spans="1:13" ht="16.5" x14ac:dyDescent="0.35">
      <c r="A1" s="17" t="s">
        <v>155</v>
      </c>
      <c r="M1" s="18" t="s">
        <v>14</v>
      </c>
    </row>
    <row r="2" spans="1:13" ht="17" x14ac:dyDescent="0.35">
      <c r="A2" s="17" t="s">
        <v>83</v>
      </c>
    </row>
    <row r="3" spans="1:13" x14ac:dyDescent="0.35">
      <c r="A3" s="17" t="s">
        <v>57</v>
      </c>
    </row>
    <row r="4" spans="1:13" x14ac:dyDescent="0.35">
      <c r="A4" s="17" t="s">
        <v>12</v>
      </c>
    </row>
    <row r="5" spans="1:13" ht="15" thickBot="1" x14ac:dyDescent="0.4"/>
    <row r="6" spans="1:13" ht="77.5" thickTop="1" thickBot="1" x14ac:dyDescent="0.4">
      <c r="A6" s="35" t="s">
        <v>56</v>
      </c>
      <c r="B6" s="34" t="s">
        <v>25</v>
      </c>
      <c r="C6" s="34" t="s">
        <v>24</v>
      </c>
      <c r="D6" s="34" t="s">
        <v>95</v>
      </c>
      <c r="E6" s="34" t="s">
        <v>23</v>
      </c>
      <c r="F6" s="34" t="s">
        <v>6</v>
      </c>
      <c r="G6" s="34" t="s">
        <v>22</v>
      </c>
      <c r="H6" s="34" t="s">
        <v>96</v>
      </c>
      <c r="I6" s="34" t="s">
        <v>97</v>
      </c>
      <c r="J6" s="34" t="s">
        <v>162</v>
      </c>
      <c r="K6" s="34" t="s">
        <v>21</v>
      </c>
      <c r="L6" s="34" t="s">
        <v>129</v>
      </c>
      <c r="M6" s="34" t="s">
        <v>135</v>
      </c>
    </row>
    <row r="7" spans="1:13" ht="15" thickTop="1" x14ac:dyDescent="0.35">
      <c r="A7" s="33" t="s">
        <v>68</v>
      </c>
      <c r="B7" s="40">
        <v>6.9636799999999992</v>
      </c>
      <c r="C7" s="40">
        <v>117.84222000000003</v>
      </c>
      <c r="D7" s="40">
        <v>4.9770000000000002E-2</v>
      </c>
      <c r="E7" s="40" t="s">
        <v>149</v>
      </c>
      <c r="F7" s="40" t="s">
        <v>149</v>
      </c>
      <c r="G7" s="40">
        <v>0.15688999999999997</v>
      </c>
      <c r="H7" s="40">
        <v>0.35533000000000003</v>
      </c>
      <c r="I7" s="40">
        <v>6.3E-3</v>
      </c>
      <c r="J7" s="40">
        <v>4.3699999999999996E-2</v>
      </c>
      <c r="K7" s="40">
        <v>125.97825000000003</v>
      </c>
      <c r="L7" s="40">
        <v>673.9150999999996</v>
      </c>
      <c r="M7" s="32">
        <v>1.6403667996533298</v>
      </c>
    </row>
    <row r="8" spans="1:13" x14ac:dyDescent="0.35">
      <c r="A8" s="29" t="s">
        <v>67</v>
      </c>
      <c r="B8" s="41">
        <v>2.3198300000000001</v>
      </c>
      <c r="C8" s="41">
        <v>102.92626999999997</v>
      </c>
      <c r="D8" s="41" t="s">
        <v>149</v>
      </c>
      <c r="E8" s="41">
        <v>0.23718999999999998</v>
      </c>
      <c r="F8" s="41" t="s">
        <v>149</v>
      </c>
      <c r="G8" s="41">
        <v>0.13278999999999999</v>
      </c>
      <c r="H8" s="41">
        <v>0.30068</v>
      </c>
      <c r="I8" s="41">
        <v>1.1E-4</v>
      </c>
      <c r="J8" s="41">
        <v>3.6979999999999999E-2</v>
      </c>
      <c r="K8" s="41">
        <v>106.29286999999995</v>
      </c>
      <c r="L8" s="41">
        <v>639.99174999999991</v>
      </c>
      <c r="M8" s="28">
        <v>1.3840428406321512</v>
      </c>
    </row>
    <row r="9" spans="1:13" x14ac:dyDescent="0.35">
      <c r="A9" s="29" t="s">
        <v>66</v>
      </c>
      <c r="B9" s="41">
        <v>6.1114199999999999</v>
      </c>
      <c r="C9" s="41">
        <v>23.018850000000015</v>
      </c>
      <c r="D9" s="41" t="s">
        <v>149</v>
      </c>
      <c r="E9" s="41" t="s">
        <v>149</v>
      </c>
      <c r="F9" s="41" t="s">
        <v>149</v>
      </c>
      <c r="G9" s="41">
        <v>0.23053999999999997</v>
      </c>
      <c r="H9" s="41">
        <v>0.52210999999999996</v>
      </c>
      <c r="I9" s="41">
        <v>3.141E-2</v>
      </c>
      <c r="J9" s="41">
        <v>6.4210000000000003E-2</v>
      </c>
      <c r="K9" s="41">
        <v>32.019860000000016</v>
      </c>
      <c r="L9" s="41">
        <v>533.24583000000007</v>
      </c>
      <c r="M9" s="28">
        <v>0.41693161536652301</v>
      </c>
    </row>
    <row r="10" spans="1:13" ht="15.5" x14ac:dyDescent="0.35">
      <c r="A10" s="29" t="s">
        <v>133</v>
      </c>
      <c r="B10" s="41">
        <v>5.9780300000000004</v>
      </c>
      <c r="C10" s="41">
        <v>247.08435999999995</v>
      </c>
      <c r="D10" s="41">
        <v>2.64398</v>
      </c>
      <c r="E10" s="41" t="s">
        <v>149</v>
      </c>
      <c r="F10" s="41" t="s">
        <v>149</v>
      </c>
      <c r="G10" s="41">
        <v>1.2079999999999999E-2</v>
      </c>
      <c r="H10" s="41">
        <v>2.7339999999999996E-2</v>
      </c>
      <c r="I10" s="41">
        <v>8.8349999999999998E-2</v>
      </c>
      <c r="J10" s="41">
        <v>3.3799999999999998E-3</v>
      </c>
      <c r="K10" s="41">
        <v>255.86551999999995</v>
      </c>
      <c r="L10" s="41">
        <v>1899.0037199999997</v>
      </c>
      <c r="M10" s="28">
        <v>3.3316330730426476</v>
      </c>
    </row>
    <row r="11" spans="1:13" x14ac:dyDescent="0.35">
      <c r="A11" s="29" t="s">
        <v>65</v>
      </c>
      <c r="B11" s="41">
        <v>0.34805999999999998</v>
      </c>
      <c r="C11" s="41">
        <v>32.686840000000011</v>
      </c>
      <c r="D11" s="41">
        <v>0.62676000000000009</v>
      </c>
      <c r="E11" s="41" t="s">
        <v>149</v>
      </c>
      <c r="F11" s="41" t="s">
        <v>149</v>
      </c>
      <c r="G11" s="41">
        <v>6.0199999999999993E-3</v>
      </c>
      <c r="H11" s="41">
        <v>1.3669999999999998E-2</v>
      </c>
      <c r="I11" s="41">
        <v>9.049999999999999E-3</v>
      </c>
      <c r="J11" s="41">
        <v>1.6999999999999999E-3</v>
      </c>
      <c r="K11" s="41">
        <v>33.741050000000001</v>
      </c>
      <c r="L11" s="41">
        <v>445.60646000000003</v>
      </c>
      <c r="M11" s="28">
        <v>0.43934328509439508</v>
      </c>
    </row>
    <row r="12" spans="1:13" x14ac:dyDescent="0.35">
      <c r="A12" s="29" t="s">
        <v>64</v>
      </c>
      <c r="B12" s="41">
        <v>8.0762599999999996</v>
      </c>
      <c r="C12" s="41">
        <v>83.767220000000037</v>
      </c>
      <c r="D12" s="41">
        <v>0.57099</v>
      </c>
      <c r="E12" s="41">
        <v>0.28994999999999999</v>
      </c>
      <c r="F12" s="41" t="s">
        <v>149</v>
      </c>
      <c r="G12" s="41">
        <v>0.61438000000000015</v>
      </c>
      <c r="H12" s="41">
        <v>1.3913500000000001</v>
      </c>
      <c r="I12" s="41" t="s">
        <v>149</v>
      </c>
      <c r="J12" s="41">
        <v>0.17113</v>
      </c>
      <c r="K12" s="41">
        <v>94.97183000000004</v>
      </c>
      <c r="L12" s="41">
        <v>760.42662000000007</v>
      </c>
      <c r="M12" s="28">
        <v>1.236631218756572</v>
      </c>
    </row>
    <row r="13" spans="1:13" x14ac:dyDescent="0.35">
      <c r="A13" s="29" t="s">
        <v>63</v>
      </c>
      <c r="B13" s="41">
        <v>2.7149999999999999</v>
      </c>
      <c r="C13" s="41">
        <v>14.60341</v>
      </c>
      <c r="D13" s="41">
        <v>1.2420000000000002E-2</v>
      </c>
      <c r="E13" s="41" t="s">
        <v>149</v>
      </c>
      <c r="F13" s="41" t="s">
        <v>149</v>
      </c>
      <c r="G13" s="41">
        <v>1.2079999999999999E-2</v>
      </c>
      <c r="H13" s="41">
        <v>2.7339999999999996E-2</v>
      </c>
      <c r="I13" s="41">
        <v>3.8000000000000002E-4</v>
      </c>
      <c r="J13" s="41">
        <v>3.3799999999999998E-3</v>
      </c>
      <c r="K13" s="41">
        <v>17.374010000000002</v>
      </c>
      <c r="L13" s="41">
        <v>122.58866000000003</v>
      </c>
      <c r="M13" s="28">
        <v>0.22622753674419946</v>
      </c>
    </row>
    <row r="14" spans="1:13" x14ac:dyDescent="0.35">
      <c r="A14" s="29" t="s">
        <v>62</v>
      </c>
      <c r="B14" s="41">
        <v>2.7453799999999999</v>
      </c>
      <c r="C14" s="41">
        <v>18.045950000000001</v>
      </c>
      <c r="D14" s="41">
        <v>9.5750000000000002E-2</v>
      </c>
      <c r="E14" s="41" t="s">
        <v>149</v>
      </c>
      <c r="F14" s="41" t="s">
        <v>149</v>
      </c>
      <c r="G14" s="41">
        <v>0.11463</v>
      </c>
      <c r="H14" s="41">
        <v>0.25967000000000007</v>
      </c>
      <c r="I14" s="41">
        <v>3.5200000000000001E-3</v>
      </c>
      <c r="J14" s="41">
        <v>3.1919999999999997E-2</v>
      </c>
      <c r="K14" s="41">
        <v>21.31568</v>
      </c>
      <c r="L14" s="41">
        <v>196.56673000000001</v>
      </c>
      <c r="M14" s="28">
        <v>0.27755214716853488</v>
      </c>
    </row>
    <row r="15" spans="1:13" x14ac:dyDescent="0.35">
      <c r="A15" s="29" t="s">
        <v>61</v>
      </c>
      <c r="B15" s="41">
        <v>94.233910000000009</v>
      </c>
      <c r="C15" s="41">
        <v>76.821309999999983</v>
      </c>
      <c r="D15" s="41">
        <v>0.70034999999999992</v>
      </c>
      <c r="E15" s="41" t="s">
        <v>149</v>
      </c>
      <c r="F15" s="41" t="s">
        <v>149</v>
      </c>
      <c r="G15" s="41">
        <v>2.7770000000000003E-2</v>
      </c>
      <c r="H15" s="41">
        <v>6.2880000000000019E-2</v>
      </c>
      <c r="I15" s="41">
        <v>5.680000000000001E-3</v>
      </c>
      <c r="J15" s="41">
        <v>7.7200000000000003E-3</v>
      </c>
      <c r="K15" s="41">
        <v>175.64866999999998</v>
      </c>
      <c r="L15" s="41">
        <v>2441.6786299999994</v>
      </c>
      <c r="M15" s="28">
        <v>2.287126918108989</v>
      </c>
    </row>
    <row r="16" spans="1:13" ht="15" thickBot="1" x14ac:dyDescent="0.4">
      <c r="A16" s="29" t="s">
        <v>60</v>
      </c>
      <c r="B16" s="41">
        <v>145.28003000000004</v>
      </c>
      <c r="C16" s="41">
        <v>1272.8797500000005</v>
      </c>
      <c r="D16" s="41">
        <v>9.7625399999999996</v>
      </c>
      <c r="E16" s="41">
        <v>8.57592</v>
      </c>
      <c r="F16" s="41" t="s">
        <v>149</v>
      </c>
      <c r="G16" s="41">
        <v>3.1803900000000005</v>
      </c>
      <c r="H16" s="41">
        <v>7.2028400000000001</v>
      </c>
      <c r="I16" s="41" t="s">
        <v>149</v>
      </c>
      <c r="J16" s="41">
        <v>0.88602000000000003</v>
      </c>
      <c r="K16" s="41">
        <v>1448.1298700000004</v>
      </c>
      <c r="L16" s="41">
        <v>10019.794150000003</v>
      </c>
      <c r="M16" s="28">
        <v>18.856145091190683</v>
      </c>
    </row>
    <row r="17" spans="1:13" ht="15.5" thickTop="1" thickBot="1" x14ac:dyDescent="0.4">
      <c r="A17" s="21" t="s">
        <v>59</v>
      </c>
      <c r="B17" s="42">
        <v>274.77156000000002</v>
      </c>
      <c r="C17" s="42">
        <v>1989.6763100000007</v>
      </c>
      <c r="D17" s="43">
        <v>16.63287</v>
      </c>
      <c r="E17" s="42">
        <v>13.75329</v>
      </c>
      <c r="F17" s="42" t="s">
        <v>149</v>
      </c>
      <c r="G17" s="42">
        <v>4.4875799999999995</v>
      </c>
      <c r="H17" s="43">
        <v>10.16328</v>
      </c>
      <c r="I17" s="43" t="s">
        <v>149</v>
      </c>
      <c r="J17" s="43">
        <v>1.2501799999999998</v>
      </c>
      <c r="K17" s="42">
        <v>2311.3377900000005</v>
      </c>
      <c r="L17" s="42">
        <v>17732.816340000005</v>
      </c>
      <c r="M17" s="37">
        <v>30.096002869543746</v>
      </c>
    </row>
    <row r="18" spans="1:13" ht="15.5" thickTop="1" thickBot="1" x14ac:dyDescent="0.4">
      <c r="A18" s="25" t="s">
        <v>153</v>
      </c>
      <c r="B18" s="45">
        <v>43.957519999999931</v>
      </c>
      <c r="C18" s="45">
        <v>1345.3268099999991</v>
      </c>
      <c r="D18" s="46">
        <v>6.2254199999999962</v>
      </c>
      <c r="E18" s="45">
        <v>2.179690000000015</v>
      </c>
      <c r="F18" s="45" t="s">
        <v>149</v>
      </c>
      <c r="G18" s="45">
        <v>0.27880000000000127</v>
      </c>
      <c r="H18" s="46">
        <v>0.63145000000000095</v>
      </c>
      <c r="I18" s="46" t="s">
        <v>149</v>
      </c>
      <c r="J18" s="46">
        <v>7.7670000000000128E-2</v>
      </c>
      <c r="K18" s="45">
        <v>1399.1144399999985</v>
      </c>
      <c r="L18" s="45">
        <v>7804.0477200000096</v>
      </c>
      <c r="M18" s="38">
        <v>18.217913618355215</v>
      </c>
    </row>
    <row r="19" spans="1:13" ht="15.5" thickTop="1" thickBot="1" x14ac:dyDescent="0.4">
      <c r="A19" s="36" t="s">
        <v>152</v>
      </c>
      <c r="B19" s="48">
        <v>318.72907999999995</v>
      </c>
      <c r="C19" s="48">
        <v>3335.0031199999999</v>
      </c>
      <c r="D19" s="49">
        <v>22.858289999999997</v>
      </c>
      <c r="E19" s="48">
        <v>15.932980000000015</v>
      </c>
      <c r="F19" s="48" t="s">
        <v>149</v>
      </c>
      <c r="G19" s="48">
        <v>4.7663800000000007</v>
      </c>
      <c r="H19" s="49">
        <v>10.794730000000001</v>
      </c>
      <c r="I19" s="49" t="s">
        <v>149</v>
      </c>
      <c r="J19" s="49">
        <v>1.32785</v>
      </c>
      <c r="K19" s="48">
        <v>3710.452229999999</v>
      </c>
      <c r="L19" s="48">
        <v>25536.864060000014</v>
      </c>
      <c r="M19" s="39">
        <v>48.313916487898965</v>
      </c>
    </row>
    <row r="20" spans="1:13" ht="15.5" thickTop="1" thickBot="1" x14ac:dyDescent="0.4">
      <c r="A20" s="25" t="s">
        <v>58</v>
      </c>
      <c r="B20" s="45">
        <v>177.87763000000001</v>
      </c>
      <c r="C20" s="45">
        <v>3725.8105399999999</v>
      </c>
      <c r="D20" s="45">
        <v>13.582100000000002</v>
      </c>
      <c r="E20" s="45">
        <v>47.357819999999997</v>
      </c>
      <c r="F20" s="45" t="s">
        <v>149</v>
      </c>
      <c r="G20" s="45">
        <v>1.3023399999999998</v>
      </c>
      <c r="H20" s="45">
        <v>2.9494700000000003</v>
      </c>
      <c r="I20" s="45" t="s">
        <v>149</v>
      </c>
      <c r="J20" s="45">
        <v>0.36280000000000001</v>
      </c>
      <c r="K20" s="45">
        <v>3969.4307099999996</v>
      </c>
      <c r="L20" s="45">
        <v>20815.788479999996</v>
      </c>
      <c r="M20" s="38">
        <v>51.686083512101035</v>
      </c>
    </row>
    <row r="21" spans="1:13" ht="15.5" thickTop="1" thickBot="1" x14ac:dyDescent="0.4">
      <c r="A21" s="21" t="s">
        <v>26</v>
      </c>
      <c r="B21" s="42">
        <v>496.60670999999996</v>
      </c>
      <c r="C21" s="42">
        <v>7060.8136599999998</v>
      </c>
      <c r="D21" s="42">
        <v>36.440390000000001</v>
      </c>
      <c r="E21" s="42">
        <v>63.290800000000011</v>
      </c>
      <c r="F21" s="42" t="s">
        <v>149</v>
      </c>
      <c r="G21" s="42">
        <v>6.0687200000000008</v>
      </c>
      <c r="H21" s="42">
        <v>13.744200000000001</v>
      </c>
      <c r="I21" s="42" t="s">
        <v>149</v>
      </c>
      <c r="J21" s="42">
        <v>1.69065</v>
      </c>
      <c r="K21" s="42">
        <v>7679.8829399999986</v>
      </c>
      <c r="L21" s="42">
        <v>46352.65254000001</v>
      </c>
      <c r="M21" s="37">
        <v>100</v>
      </c>
    </row>
    <row r="22" spans="1:13" ht="15" thickTop="1" x14ac:dyDescent="0.35"/>
    <row r="23" spans="1:13" x14ac:dyDescent="0.35">
      <c r="A23" s="72" t="s">
        <v>84</v>
      </c>
    </row>
    <row r="24" spans="1:13" x14ac:dyDescent="0.35">
      <c r="A24" s="73" t="s">
        <v>121</v>
      </c>
    </row>
    <row r="25" spans="1:13" x14ac:dyDescent="0.35">
      <c r="A25" s="73" t="s">
        <v>88</v>
      </c>
    </row>
    <row r="26" spans="1:13" x14ac:dyDescent="0.35">
      <c r="A26" s="74" t="s">
        <v>163</v>
      </c>
    </row>
    <row r="27" spans="1:13" x14ac:dyDescent="0.35">
      <c r="A27" s="74" t="s">
        <v>85</v>
      </c>
    </row>
    <row r="28" spans="1:13" x14ac:dyDescent="0.35">
      <c r="A28" s="73" t="s">
        <v>132</v>
      </c>
    </row>
    <row r="29" spans="1:13" x14ac:dyDescent="0.35">
      <c r="A29" s="73"/>
    </row>
    <row r="30" spans="1:13" x14ac:dyDescent="0.35">
      <c r="A30" s="73" t="s">
        <v>86</v>
      </c>
    </row>
    <row r="31" spans="1:13" x14ac:dyDescent="0.35">
      <c r="A31" s="79" t="s">
        <v>101</v>
      </c>
    </row>
    <row r="32" spans="1:13" x14ac:dyDescent="0.35">
      <c r="A32" s="74"/>
    </row>
    <row r="33" spans="1:1" x14ac:dyDescent="0.35">
      <c r="A33" s="100" t="s">
        <v>150</v>
      </c>
    </row>
    <row r="34" spans="1:1" x14ac:dyDescent="0.35">
      <c r="A34" s="77" t="s">
        <v>124</v>
      </c>
    </row>
    <row r="35" spans="1:1" x14ac:dyDescent="0.35">
      <c r="A35" s="74" t="s">
        <v>151</v>
      </c>
    </row>
    <row r="36" spans="1:1" x14ac:dyDescent="0.35">
      <c r="A36" s="77" t="s">
        <v>87</v>
      </c>
    </row>
  </sheetData>
  <hyperlinks>
    <hyperlink ref="A31" r:id="rId1" display="Econonomic Estimates Methodology note."/>
    <hyperlink ref="M1" location="Contents!A1" display="Back to contents"/>
  </hyperlinks>
  <pageMargins left="0.7" right="0.7" top="0.75" bottom="0.75" header="0.3" footer="0.3"/>
  <pageSetup paperSize="9" scale="55" orientation="landscape" verticalDpi="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zoomScale="75" zoomScaleNormal="75" workbookViewId="0"/>
  </sheetViews>
  <sheetFormatPr defaultColWidth="8.81640625" defaultRowHeight="14.5" x14ac:dyDescent="0.35"/>
  <cols>
    <col min="1" max="1" width="34.54296875" style="15" customWidth="1"/>
    <col min="2" max="3" width="10" style="15" bestFit="1" customWidth="1"/>
    <col min="4" max="4" width="24.1796875" style="15" customWidth="1"/>
    <col min="5" max="5" width="19.1796875" style="15" customWidth="1"/>
    <col min="6" max="16384" width="8.81640625" style="15"/>
  </cols>
  <sheetData>
    <row r="1" spans="1:6" ht="16.5" x14ac:dyDescent="0.35">
      <c r="A1" s="17" t="s">
        <v>139</v>
      </c>
      <c r="B1" s="16"/>
      <c r="C1" s="16"/>
      <c r="F1" s="18" t="s">
        <v>14</v>
      </c>
    </row>
    <row r="2" spans="1:6" ht="17" x14ac:dyDescent="0.35">
      <c r="A2" s="17" t="s">
        <v>83</v>
      </c>
      <c r="B2" s="16"/>
      <c r="C2" s="16"/>
    </row>
    <row r="3" spans="1:6" x14ac:dyDescent="0.35">
      <c r="A3" s="17" t="s">
        <v>161</v>
      </c>
      <c r="B3" s="16"/>
      <c r="C3" s="16"/>
    </row>
    <row r="4" spans="1:6" x14ac:dyDescent="0.35">
      <c r="A4" s="17" t="s">
        <v>12</v>
      </c>
      <c r="B4" s="16"/>
      <c r="C4" s="16"/>
    </row>
    <row r="5" spans="1:6" ht="15" thickBot="1" x14ac:dyDescent="0.4"/>
    <row r="6" spans="1:6" ht="42" customHeight="1" thickTop="1" x14ac:dyDescent="0.35">
      <c r="A6" s="118" t="s">
        <v>11</v>
      </c>
      <c r="B6" s="121" t="s">
        <v>177</v>
      </c>
      <c r="C6" s="121"/>
      <c r="D6" s="112" t="s">
        <v>178</v>
      </c>
      <c r="E6" s="113" t="s">
        <v>10</v>
      </c>
    </row>
    <row r="7" spans="1:6" ht="39" customHeight="1" thickBot="1" x14ac:dyDescent="0.4">
      <c r="A7" s="119"/>
      <c r="B7" s="13">
        <v>2015</v>
      </c>
      <c r="C7" s="13">
        <v>2016</v>
      </c>
      <c r="D7" s="14">
        <v>2016</v>
      </c>
      <c r="E7" s="13" t="s">
        <v>9</v>
      </c>
    </row>
    <row r="8" spans="1:6" ht="15" thickTop="1" x14ac:dyDescent="0.35">
      <c r="A8" s="12" t="s">
        <v>90</v>
      </c>
      <c r="B8" s="11">
        <v>1206.5227599999998</v>
      </c>
      <c r="C8" s="11">
        <v>1248.6619000000001</v>
      </c>
      <c r="D8" s="56">
        <v>0.81596956112606844</v>
      </c>
      <c r="E8" s="56">
        <v>3.4926104502164712</v>
      </c>
    </row>
    <row r="9" spans="1:6" x14ac:dyDescent="0.35">
      <c r="A9" s="10" t="s">
        <v>7</v>
      </c>
      <c r="B9" s="9">
        <v>73.365269999999995</v>
      </c>
      <c r="C9" s="9">
        <v>76.338160000000002</v>
      </c>
      <c r="D9" s="54">
        <v>4.9885092924170746E-2</v>
      </c>
      <c r="E9" s="54">
        <v>4.0521761863617556</v>
      </c>
    </row>
    <row r="10" spans="1:6" x14ac:dyDescent="0.35">
      <c r="A10" s="10" t="s">
        <v>6</v>
      </c>
      <c r="B10" s="9" t="s">
        <v>149</v>
      </c>
      <c r="C10" s="9" t="s">
        <v>149</v>
      </c>
      <c r="D10" s="54" t="s">
        <v>149</v>
      </c>
      <c r="E10" s="54" t="s">
        <v>149</v>
      </c>
    </row>
    <row r="11" spans="1:6" x14ac:dyDescent="0.35">
      <c r="A11" s="10" t="s">
        <v>91</v>
      </c>
      <c r="B11" s="9">
        <v>27.583959999999998</v>
      </c>
      <c r="C11" s="9">
        <v>57.299329999999991</v>
      </c>
      <c r="D11" s="54">
        <v>3.7443690043652139E-2</v>
      </c>
      <c r="E11" s="54">
        <v>107.72699061338544</v>
      </c>
    </row>
    <row r="12" spans="1:6" x14ac:dyDescent="0.35">
      <c r="A12" s="10" t="s">
        <v>5</v>
      </c>
      <c r="B12" s="9">
        <v>2800.6470800000002</v>
      </c>
      <c r="C12" s="9">
        <v>3726.6923900000015</v>
      </c>
      <c r="D12" s="54">
        <v>2.4353009841336237</v>
      </c>
      <c r="E12" s="54">
        <v>33.065405370533199</v>
      </c>
    </row>
    <row r="13" spans="1:6" x14ac:dyDescent="0.35">
      <c r="A13" s="10" t="s">
        <v>4</v>
      </c>
      <c r="B13" s="9">
        <v>5100.5086699999983</v>
      </c>
      <c r="C13" s="9">
        <v>7764.5731799999976</v>
      </c>
      <c r="D13" s="54">
        <v>5.0739558642862725</v>
      </c>
      <c r="E13" s="54">
        <v>52.231349505773906</v>
      </c>
    </row>
    <row r="14" spans="1:6" x14ac:dyDescent="0.35">
      <c r="A14" s="10" t="s">
        <v>3</v>
      </c>
      <c r="B14" s="9">
        <v>444.61123000000003</v>
      </c>
      <c r="C14" s="9">
        <v>634.44841000000008</v>
      </c>
      <c r="D14" s="54">
        <v>0.41459628956792233</v>
      </c>
      <c r="E14" s="54">
        <v>42.697342574995247</v>
      </c>
    </row>
    <row r="15" spans="1:6" x14ac:dyDescent="0.35">
      <c r="A15" s="10" t="s">
        <v>2</v>
      </c>
      <c r="B15" s="9" t="s">
        <v>149</v>
      </c>
      <c r="C15" s="9" t="s">
        <v>149</v>
      </c>
      <c r="D15" s="54" t="s">
        <v>149</v>
      </c>
      <c r="E15" s="54" t="s">
        <v>149</v>
      </c>
    </row>
    <row r="16" spans="1:6" ht="15" thickBot="1" x14ac:dyDescent="0.4">
      <c r="A16" s="10" t="s">
        <v>1</v>
      </c>
      <c r="B16" s="9">
        <v>218.72942</v>
      </c>
      <c r="C16" s="9">
        <v>453.08437000000004</v>
      </c>
      <c r="D16" s="54">
        <v>0.29607939069974121</v>
      </c>
      <c r="E16" s="54">
        <v>107.14377151459553</v>
      </c>
    </row>
    <row r="17" spans="1:5" ht="15.5" thickTop="1" thickBot="1" x14ac:dyDescent="0.4">
      <c r="A17" s="7" t="s">
        <v>0</v>
      </c>
      <c r="B17" s="6">
        <v>9885.7509499999996</v>
      </c>
      <c r="C17" s="6">
        <v>13973.241260000003</v>
      </c>
      <c r="D17" s="80">
        <v>9.1311663617115837</v>
      </c>
      <c r="E17" s="80">
        <v>41.347291982912068</v>
      </c>
    </row>
    <row r="18" spans="1:5" ht="40.5" thickTop="1" thickBot="1" x14ac:dyDescent="0.4">
      <c r="A18" s="3" t="s">
        <v>137</v>
      </c>
      <c r="B18" s="4">
        <v>20652.2</v>
      </c>
      <c r="C18" s="4">
        <v>25968.166980000002</v>
      </c>
      <c r="D18" s="81">
        <v>16.969552617821577</v>
      </c>
      <c r="E18" s="81">
        <v>25.740439178392617</v>
      </c>
    </row>
    <row r="19" spans="1:5" ht="42" thickTop="1" thickBot="1" x14ac:dyDescent="0.4">
      <c r="A19" s="53" t="s">
        <v>138</v>
      </c>
      <c r="B19" s="2">
        <v>137722</v>
      </c>
      <c r="C19" s="2">
        <v>153028</v>
      </c>
      <c r="D19" s="82">
        <v>100</v>
      </c>
      <c r="E19" s="82">
        <v>11.113692801440589</v>
      </c>
    </row>
    <row r="20" spans="1:5" ht="15" thickTop="1" x14ac:dyDescent="0.35"/>
    <row r="21" spans="1:5" x14ac:dyDescent="0.35">
      <c r="A21" s="72" t="s">
        <v>84</v>
      </c>
    </row>
    <row r="22" spans="1:5" x14ac:dyDescent="0.35">
      <c r="A22" s="73" t="s">
        <v>121</v>
      </c>
    </row>
    <row r="23" spans="1:5" x14ac:dyDescent="0.35">
      <c r="A23" s="73" t="s">
        <v>88</v>
      </c>
    </row>
    <row r="24" spans="1:5" x14ac:dyDescent="0.35">
      <c r="A24" s="74" t="s">
        <v>164</v>
      </c>
    </row>
    <row r="25" spans="1:5" x14ac:dyDescent="0.35">
      <c r="A25" s="74" t="s">
        <v>85</v>
      </c>
    </row>
    <row r="26" spans="1:5" x14ac:dyDescent="0.35">
      <c r="A26" s="73" t="s">
        <v>123</v>
      </c>
    </row>
    <row r="27" spans="1:5" x14ac:dyDescent="0.35">
      <c r="A27" s="75" t="s">
        <v>122</v>
      </c>
    </row>
    <row r="28" spans="1:5" x14ac:dyDescent="0.35">
      <c r="A28" s="73"/>
    </row>
    <row r="29" spans="1:5" x14ac:dyDescent="0.35">
      <c r="A29" s="73" t="s">
        <v>86</v>
      </c>
    </row>
    <row r="30" spans="1:5" x14ac:dyDescent="0.35">
      <c r="A30" s="79" t="s">
        <v>101</v>
      </c>
    </row>
    <row r="31" spans="1:5" x14ac:dyDescent="0.35">
      <c r="A31" s="74"/>
    </row>
    <row r="32" spans="1:5" x14ac:dyDescent="0.35">
      <c r="A32" s="100" t="s">
        <v>150</v>
      </c>
    </row>
    <row r="33" spans="1:1" x14ac:dyDescent="0.35">
      <c r="A33" s="77" t="s">
        <v>124</v>
      </c>
    </row>
    <row r="34" spans="1:1" x14ac:dyDescent="0.35">
      <c r="A34" s="74" t="s">
        <v>151</v>
      </c>
    </row>
    <row r="35" spans="1:1" x14ac:dyDescent="0.35">
      <c r="A35" s="77" t="s">
        <v>87</v>
      </c>
    </row>
  </sheetData>
  <mergeCells count="2">
    <mergeCell ref="A6:A7"/>
    <mergeCell ref="B6:C6"/>
  </mergeCells>
  <hyperlinks>
    <hyperlink ref="A30" r:id="rId1" display="Econonomic Estimates Methodology note."/>
    <hyperlink ref="F1" location="Contents!A1" display="Back to contents"/>
    <hyperlink ref="A27" r:id="rId2"/>
  </hyperlinks>
  <pageMargins left="0.7" right="0.7" top="0.75" bottom="0.75" header="0.3" footer="0.3"/>
  <pageSetup paperSize="9" scale="78" orientation="landscape" verticalDpi="0"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zoomScale="75" zoomScaleNormal="75" workbookViewId="0"/>
  </sheetViews>
  <sheetFormatPr defaultColWidth="8.81640625" defaultRowHeight="14.5" x14ac:dyDescent="0.35"/>
  <cols>
    <col min="1" max="1" width="48.81640625" style="15" customWidth="1"/>
    <col min="2" max="3" width="10" style="15" bestFit="1" customWidth="1"/>
    <col min="4" max="4" width="24.36328125" style="15" customWidth="1"/>
    <col min="5" max="5" width="18.81640625" style="15" customWidth="1"/>
    <col min="6" max="16384" width="8.81640625" style="15"/>
  </cols>
  <sheetData>
    <row r="1" spans="1:6" ht="16.5" x14ac:dyDescent="0.35">
      <c r="A1" s="17" t="s">
        <v>140</v>
      </c>
      <c r="B1" s="16"/>
      <c r="C1" s="16"/>
      <c r="F1" s="18" t="s">
        <v>14</v>
      </c>
    </row>
    <row r="2" spans="1:6" ht="17" x14ac:dyDescent="0.35">
      <c r="A2" s="17" t="s">
        <v>83</v>
      </c>
      <c r="B2" s="16"/>
      <c r="C2" s="16"/>
    </row>
    <row r="3" spans="1:6" x14ac:dyDescent="0.35">
      <c r="A3" s="17" t="s">
        <v>161</v>
      </c>
      <c r="B3" s="16"/>
      <c r="C3" s="16"/>
    </row>
    <row r="4" spans="1:6" x14ac:dyDescent="0.35">
      <c r="A4" s="17" t="s">
        <v>12</v>
      </c>
      <c r="B4" s="16"/>
      <c r="C4" s="16"/>
    </row>
    <row r="5" spans="1:6" ht="15" thickBot="1" x14ac:dyDescent="0.4"/>
    <row r="6" spans="1:6" ht="44.4" customHeight="1" thickTop="1" x14ac:dyDescent="0.35">
      <c r="A6" s="118" t="s">
        <v>11</v>
      </c>
      <c r="B6" s="121" t="s">
        <v>177</v>
      </c>
      <c r="C6" s="121"/>
      <c r="D6" s="112" t="s">
        <v>178</v>
      </c>
      <c r="E6" s="113" t="s">
        <v>10</v>
      </c>
    </row>
    <row r="7" spans="1:6" ht="39" customHeight="1" thickBot="1" x14ac:dyDescent="0.4">
      <c r="A7" s="119"/>
      <c r="B7" s="13">
        <v>2015</v>
      </c>
      <c r="C7" s="13">
        <v>2016</v>
      </c>
      <c r="D7" s="14">
        <v>2016</v>
      </c>
      <c r="E7" s="13" t="s">
        <v>9</v>
      </c>
    </row>
    <row r="8" spans="1:6" ht="15" thickTop="1" x14ac:dyDescent="0.35">
      <c r="A8" s="12" t="s">
        <v>20</v>
      </c>
      <c r="B8" s="11">
        <v>153.19569999999999</v>
      </c>
      <c r="C8" s="11">
        <v>118.01859</v>
      </c>
      <c r="D8" s="56">
        <v>7.7122219463104796E-2</v>
      </c>
      <c r="E8" s="19">
        <v>-22.96220455273874</v>
      </c>
    </row>
    <row r="9" spans="1:6" x14ac:dyDescent="0.35">
      <c r="A9" s="10" t="s">
        <v>92</v>
      </c>
      <c r="B9" s="9">
        <v>1949.6367700000001</v>
      </c>
      <c r="C9" s="9">
        <v>1750.50657</v>
      </c>
      <c r="D9" s="8">
        <v>1.1439125976945397</v>
      </c>
      <c r="E9" s="8">
        <v>-10.213707653862114</v>
      </c>
    </row>
    <row r="10" spans="1:6" x14ac:dyDescent="0.35">
      <c r="A10" s="10" t="s">
        <v>19</v>
      </c>
      <c r="B10" s="9">
        <v>406.42436000000004</v>
      </c>
      <c r="C10" s="9">
        <v>573.93448999999998</v>
      </c>
      <c r="D10" s="54">
        <v>0.37505194474213865</v>
      </c>
      <c r="E10" s="8">
        <v>41.215573298805211</v>
      </c>
    </row>
    <row r="11" spans="1:6" x14ac:dyDescent="0.35">
      <c r="A11" s="10" t="s">
        <v>18</v>
      </c>
      <c r="B11" s="9">
        <v>256.85167999999999</v>
      </c>
      <c r="C11" s="9">
        <v>464.46672999999998</v>
      </c>
      <c r="D11" s="8">
        <v>0.30351748046109206</v>
      </c>
      <c r="E11" s="8">
        <v>80.83071522055063</v>
      </c>
    </row>
    <row r="12" spans="1:6" x14ac:dyDescent="0.35">
      <c r="A12" s="10" t="s">
        <v>17</v>
      </c>
      <c r="B12" s="9">
        <v>2950.5101500000005</v>
      </c>
      <c r="C12" s="9">
        <v>4080.925200000002</v>
      </c>
      <c r="D12" s="8">
        <v>2.6667833337689846</v>
      </c>
      <c r="E12" s="8">
        <v>38.312528767271026</v>
      </c>
    </row>
    <row r="13" spans="1:6" x14ac:dyDescent="0.35">
      <c r="A13" s="10" t="s">
        <v>89</v>
      </c>
      <c r="B13" s="9">
        <v>5101.5369899999996</v>
      </c>
      <c r="C13" s="9">
        <v>5055.0062999999991</v>
      </c>
      <c r="D13" s="8">
        <v>3.3033211569124603</v>
      </c>
      <c r="E13" s="8">
        <v>-0.91209159300833509</v>
      </c>
    </row>
    <row r="14" spans="1:6" x14ac:dyDescent="0.35">
      <c r="A14" s="10" t="s">
        <v>93</v>
      </c>
      <c r="B14" s="9">
        <v>6207.5444499999985</v>
      </c>
      <c r="C14" s="9">
        <v>9606.987119999998</v>
      </c>
      <c r="D14" s="8">
        <v>6.2779276472279575</v>
      </c>
      <c r="E14" s="8">
        <v>54.763082203946212</v>
      </c>
    </row>
    <row r="15" spans="1:6" x14ac:dyDescent="0.35">
      <c r="A15" s="10" t="s">
        <v>94</v>
      </c>
      <c r="B15" s="9">
        <v>1267.1651099999997</v>
      </c>
      <c r="C15" s="9">
        <v>1459.7451800000001</v>
      </c>
      <c r="D15" s="8">
        <v>0.95390724573280716</v>
      </c>
      <c r="E15" s="8">
        <v>15.19770931824349</v>
      </c>
    </row>
    <row r="16" spans="1:6" ht="15" thickBot="1" x14ac:dyDescent="0.4">
      <c r="A16" s="10" t="s">
        <v>16</v>
      </c>
      <c r="B16" s="9">
        <v>179.07899000000003</v>
      </c>
      <c r="C16" s="9">
        <v>228.17601000000002</v>
      </c>
      <c r="D16" s="8">
        <v>0.14910735943748857</v>
      </c>
      <c r="E16" s="8">
        <v>27.41640434760102</v>
      </c>
    </row>
    <row r="17" spans="1:5" ht="15.5" thickTop="1" thickBot="1" x14ac:dyDescent="0.4">
      <c r="A17" s="7" t="s">
        <v>15</v>
      </c>
      <c r="B17" s="6">
        <v>18471.944199999994</v>
      </c>
      <c r="C17" s="6">
        <v>23337.766190000002</v>
      </c>
      <c r="D17" s="5">
        <v>15.250650985440576</v>
      </c>
      <c r="E17" s="5">
        <v>26.34168844013729</v>
      </c>
    </row>
    <row r="18" spans="1:5" ht="27.5" thickTop="1" thickBot="1" x14ac:dyDescent="0.4">
      <c r="A18" s="3" t="s">
        <v>137</v>
      </c>
      <c r="B18" s="4">
        <v>20652.2</v>
      </c>
      <c r="C18" s="4">
        <v>25968.166980000002</v>
      </c>
      <c r="D18" s="55">
        <v>16.969552617821577</v>
      </c>
      <c r="E18" s="55">
        <v>25.740439178392617</v>
      </c>
    </row>
    <row r="19" spans="1:5" ht="29" thickTop="1" thickBot="1" x14ac:dyDescent="0.4">
      <c r="A19" s="53" t="s">
        <v>138</v>
      </c>
      <c r="B19" s="58">
        <v>137722</v>
      </c>
      <c r="C19" s="59">
        <v>153028</v>
      </c>
      <c r="D19" s="1">
        <v>100</v>
      </c>
      <c r="E19" s="1">
        <v>11.113692801440589</v>
      </c>
    </row>
    <row r="20" spans="1:5" ht="15" thickTop="1" x14ac:dyDescent="0.35"/>
    <row r="21" spans="1:5" x14ac:dyDescent="0.35">
      <c r="A21" s="72" t="s">
        <v>84</v>
      </c>
    </row>
    <row r="22" spans="1:5" x14ac:dyDescent="0.35">
      <c r="A22" s="73" t="s">
        <v>121</v>
      </c>
    </row>
    <row r="23" spans="1:5" x14ac:dyDescent="0.35">
      <c r="A23" s="73" t="s">
        <v>88</v>
      </c>
    </row>
    <row r="24" spans="1:5" x14ac:dyDescent="0.35">
      <c r="A24" s="74" t="s">
        <v>164</v>
      </c>
    </row>
    <row r="25" spans="1:5" x14ac:dyDescent="0.35">
      <c r="A25" s="74" t="s">
        <v>85</v>
      </c>
    </row>
    <row r="26" spans="1:5" x14ac:dyDescent="0.35">
      <c r="A26" s="73" t="s">
        <v>123</v>
      </c>
    </row>
    <row r="27" spans="1:5" x14ac:dyDescent="0.35">
      <c r="A27" s="75" t="s">
        <v>122</v>
      </c>
    </row>
    <row r="28" spans="1:5" x14ac:dyDescent="0.35">
      <c r="A28" s="73"/>
    </row>
    <row r="29" spans="1:5" x14ac:dyDescent="0.35">
      <c r="A29" s="73" t="s">
        <v>86</v>
      </c>
    </row>
    <row r="30" spans="1:5" x14ac:dyDescent="0.35">
      <c r="A30" s="79" t="s">
        <v>101</v>
      </c>
    </row>
    <row r="31" spans="1:5" x14ac:dyDescent="0.35">
      <c r="A31" s="74"/>
    </row>
    <row r="32" spans="1:5" x14ac:dyDescent="0.35">
      <c r="A32" s="100" t="s">
        <v>150</v>
      </c>
    </row>
    <row r="33" spans="1:1" x14ac:dyDescent="0.35">
      <c r="A33" s="77" t="s">
        <v>124</v>
      </c>
    </row>
    <row r="34" spans="1:1" x14ac:dyDescent="0.35">
      <c r="A34" s="74" t="s">
        <v>151</v>
      </c>
    </row>
    <row r="35" spans="1:1" x14ac:dyDescent="0.35">
      <c r="A35" s="77" t="s">
        <v>87</v>
      </c>
    </row>
    <row r="36" spans="1:1" x14ac:dyDescent="0.35">
      <c r="A36" s="76"/>
    </row>
    <row r="37" spans="1:1" x14ac:dyDescent="0.35">
      <c r="A37" s="77"/>
    </row>
  </sheetData>
  <mergeCells count="2">
    <mergeCell ref="A6:A7"/>
    <mergeCell ref="B6:C6"/>
  </mergeCells>
  <hyperlinks>
    <hyperlink ref="A30" r:id="rId1" display="Econonomic Estimates Methodology note."/>
    <hyperlink ref="F1" location="Contents!A1" display="Back to contents"/>
    <hyperlink ref="A27" r:id="rId2"/>
  </hyperlinks>
  <pageMargins left="0.7" right="0.7" top="0.75" bottom="0.75" header="0.3" footer="0.3"/>
  <pageSetup paperSize="9" scale="79" orientation="landscape" verticalDpi="0"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zoomScale="75" zoomScaleNormal="75" workbookViewId="0"/>
  </sheetViews>
  <sheetFormatPr defaultColWidth="8.81640625" defaultRowHeight="14.5" x14ac:dyDescent="0.35"/>
  <cols>
    <col min="1" max="1" width="49.1796875" style="15" customWidth="1"/>
    <col min="2" max="3" width="10" style="15" bestFit="1" customWidth="1"/>
    <col min="4" max="4" width="24.1796875" style="15" customWidth="1"/>
    <col min="5" max="5" width="19" style="15" customWidth="1"/>
    <col min="6" max="16384" width="8.81640625" style="15"/>
  </cols>
  <sheetData>
    <row r="1" spans="1:6" ht="16.5" x14ac:dyDescent="0.35">
      <c r="A1" s="17" t="s">
        <v>141</v>
      </c>
      <c r="B1" s="16"/>
      <c r="C1" s="16"/>
      <c r="F1" s="18" t="s">
        <v>14</v>
      </c>
    </row>
    <row r="2" spans="1:6" ht="17" x14ac:dyDescent="0.35">
      <c r="A2" s="17" t="s">
        <v>83</v>
      </c>
      <c r="B2" s="16"/>
      <c r="C2" s="16"/>
    </row>
    <row r="3" spans="1:6" x14ac:dyDescent="0.35">
      <c r="A3" s="17" t="s">
        <v>161</v>
      </c>
      <c r="B3" s="16"/>
      <c r="C3" s="16"/>
    </row>
    <row r="4" spans="1:6" x14ac:dyDescent="0.35">
      <c r="A4" s="17" t="s">
        <v>12</v>
      </c>
      <c r="B4" s="16"/>
      <c r="C4" s="16"/>
    </row>
    <row r="5" spans="1:6" ht="15" thickBot="1" x14ac:dyDescent="0.4"/>
    <row r="6" spans="1:6" ht="43.25" customHeight="1" thickTop="1" x14ac:dyDescent="0.35">
      <c r="A6" s="118" t="s">
        <v>11</v>
      </c>
      <c r="B6" s="121" t="s">
        <v>177</v>
      </c>
      <c r="C6" s="121"/>
      <c r="D6" s="112" t="s">
        <v>178</v>
      </c>
      <c r="E6" s="113" t="s">
        <v>10</v>
      </c>
    </row>
    <row r="7" spans="1:6" ht="39" customHeight="1" thickBot="1" x14ac:dyDescent="0.4">
      <c r="A7" s="119"/>
      <c r="B7" s="13">
        <v>2015</v>
      </c>
      <c r="C7" s="13">
        <v>2016</v>
      </c>
      <c r="D7" s="14">
        <v>2016</v>
      </c>
      <c r="E7" s="13" t="s">
        <v>9</v>
      </c>
    </row>
    <row r="8" spans="1:6" ht="15" thickTop="1" x14ac:dyDescent="0.35">
      <c r="A8" s="12" t="s">
        <v>25</v>
      </c>
      <c r="B8" s="11">
        <v>57.089580000000005</v>
      </c>
      <c r="C8" s="11">
        <v>72.512170000000012</v>
      </c>
      <c r="D8" s="19">
        <v>4.7384903416368258E-2</v>
      </c>
      <c r="E8" s="19">
        <v>27.014719673887953</v>
      </c>
    </row>
    <row r="9" spans="1:6" x14ac:dyDescent="0.35">
      <c r="A9" s="10" t="s">
        <v>24</v>
      </c>
      <c r="B9" s="9">
        <v>2941.0748400000002</v>
      </c>
      <c r="C9" s="9">
        <v>4060.8071500000015</v>
      </c>
      <c r="D9" s="8">
        <v>2.6536366874036132</v>
      </c>
      <c r="E9" s="8">
        <v>38.072214102515019</v>
      </c>
    </row>
    <row r="10" spans="1:6" x14ac:dyDescent="0.35">
      <c r="A10" s="10" t="s">
        <v>95</v>
      </c>
      <c r="B10" s="9">
        <v>11.023310000000002</v>
      </c>
      <c r="C10" s="9">
        <v>21.949390000000005</v>
      </c>
      <c r="D10" s="8">
        <v>1.4343381603366706E-2</v>
      </c>
      <c r="E10" s="8">
        <v>99.117960031968622</v>
      </c>
    </row>
    <row r="11" spans="1:6" x14ac:dyDescent="0.35">
      <c r="A11" s="10" t="s">
        <v>23</v>
      </c>
      <c r="B11" s="9">
        <v>11.7468</v>
      </c>
      <c r="C11" s="9">
        <v>25.870220000000003</v>
      </c>
      <c r="D11" s="8">
        <v>1.6905546697336436E-2</v>
      </c>
      <c r="E11" s="8">
        <v>120.23206320019071</v>
      </c>
    </row>
    <row r="12" spans="1:6" x14ac:dyDescent="0.35">
      <c r="A12" s="10" t="s">
        <v>6</v>
      </c>
      <c r="B12" s="9" t="s">
        <v>149</v>
      </c>
      <c r="C12" s="9" t="s">
        <v>149</v>
      </c>
      <c r="D12" s="8" t="s">
        <v>149</v>
      </c>
      <c r="E12" s="8" t="s">
        <v>149</v>
      </c>
    </row>
    <row r="13" spans="1:6" x14ac:dyDescent="0.35">
      <c r="A13" s="10" t="s">
        <v>167</v>
      </c>
      <c r="B13" s="9">
        <v>4.2900000000000004E-3</v>
      </c>
      <c r="C13" s="9">
        <v>3.7355800000000006</v>
      </c>
      <c r="D13" s="8">
        <v>2.4411088166871424E-3</v>
      </c>
      <c r="E13" s="117">
        <v>86976.456876456883</v>
      </c>
      <c r="F13" s="60"/>
    </row>
    <row r="14" spans="1:6" x14ac:dyDescent="0.35">
      <c r="A14" s="10" t="s">
        <v>96</v>
      </c>
      <c r="B14" s="9">
        <v>13.12327</v>
      </c>
      <c r="C14" s="9">
        <v>7.8429399999999996</v>
      </c>
      <c r="D14" s="8">
        <v>5.1251666361711579E-3</v>
      </c>
      <c r="E14" s="8">
        <v>-40.236389253593053</v>
      </c>
    </row>
    <row r="15" spans="1:6" x14ac:dyDescent="0.35">
      <c r="A15" s="10" t="s">
        <v>97</v>
      </c>
      <c r="B15" s="9" t="s">
        <v>149</v>
      </c>
      <c r="C15" s="9" t="s">
        <v>149</v>
      </c>
      <c r="D15" s="8" t="s">
        <v>149</v>
      </c>
      <c r="E15" s="8" t="s">
        <v>149</v>
      </c>
    </row>
    <row r="16" spans="1:6" ht="15" thickBot="1" x14ac:dyDescent="0.4">
      <c r="A16" s="10" t="s">
        <v>162</v>
      </c>
      <c r="B16" s="9" t="s">
        <v>149</v>
      </c>
      <c r="C16" s="9">
        <v>1.33792</v>
      </c>
      <c r="D16" s="8">
        <v>8.7429751418041136E-4</v>
      </c>
      <c r="E16" s="8" t="s">
        <v>149</v>
      </c>
    </row>
    <row r="17" spans="1:5" ht="15.5" thickTop="1" thickBot="1" x14ac:dyDescent="0.4">
      <c r="A17" s="7" t="s">
        <v>21</v>
      </c>
      <c r="B17" s="6">
        <v>3034.7704700000004</v>
      </c>
      <c r="C17" s="6">
        <v>4195.0895400000018</v>
      </c>
      <c r="D17" s="5">
        <v>2.7413868965156718</v>
      </c>
      <c r="E17" s="5">
        <v>38.23416240108601</v>
      </c>
    </row>
    <row r="18" spans="1:5" ht="27.5" thickTop="1" thickBot="1" x14ac:dyDescent="0.4">
      <c r="A18" s="3" t="s">
        <v>173</v>
      </c>
      <c r="B18" s="4">
        <v>20652.2</v>
      </c>
      <c r="C18" s="4">
        <v>25968.166980000002</v>
      </c>
      <c r="D18" s="55">
        <v>16.969552617821577</v>
      </c>
      <c r="E18" s="55">
        <v>25.740439178392617</v>
      </c>
    </row>
    <row r="19" spans="1:5" ht="29" thickTop="1" thickBot="1" x14ac:dyDescent="0.4">
      <c r="A19" s="53" t="s">
        <v>174</v>
      </c>
      <c r="B19" s="58">
        <v>137722</v>
      </c>
      <c r="C19" s="59">
        <v>153028</v>
      </c>
      <c r="D19" s="1">
        <v>100</v>
      </c>
      <c r="E19" s="1">
        <v>11.113692801440589</v>
      </c>
    </row>
    <row r="20" spans="1:5" ht="15" thickTop="1" x14ac:dyDescent="0.35"/>
    <row r="21" spans="1:5" x14ac:dyDescent="0.35">
      <c r="A21" s="72" t="s">
        <v>84</v>
      </c>
    </row>
    <row r="22" spans="1:5" x14ac:dyDescent="0.35">
      <c r="A22" s="73" t="s">
        <v>121</v>
      </c>
    </row>
    <row r="23" spans="1:5" x14ac:dyDescent="0.35">
      <c r="A23" s="73" t="s">
        <v>88</v>
      </c>
    </row>
    <row r="24" spans="1:5" x14ac:dyDescent="0.35">
      <c r="A24" s="73" t="s">
        <v>172</v>
      </c>
    </row>
    <row r="25" spans="1:5" x14ac:dyDescent="0.35">
      <c r="A25" s="74" t="s">
        <v>171</v>
      </c>
    </row>
    <row r="26" spans="1:5" x14ac:dyDescent="0.35">
      <c r="A26" s="74" t="s">
        <v>85</v>
      </c>
    </row>
    <row r="27" spans="1:5" x14ac:dyDescent="0.35">
      <c r="A27" s="73" t="s">
        <v>169</v>
      </c>
    </row>
    <row r="28" spans="1:5" x14ac:dyDescent="0.35">
      <c r="A28" s="75" t="s">
        <v>122</v>
      </c>
    </row>
    <row r="29" spans="1:5" x14ac:dyDescent="0.35">
      <c r="A29" s="73"/>
    </row>
    <row r="30" spans="1:5" x14ac:dyDescent="0.35">
      <c r="A30" s="73" t="s">
        <v>86</v>
      </c>
    </row>
    <row r="31" spans="1:5" x14ac:dyDescent="0.35">
      <c r="A31" s="79" t="s">
        <v>101</v>
      </c>
    </row>
    <row r="32" spans="1:5" x14ac:dyDescent="0.35">
      <c r="A32" s="74"/>
    </row>
    <row r="33" spans="1:1" x14ac:dyDescent="0.35">
      <c r="A33" s="100" t="s">
        <v>150</v>
      </c>
    </row>
    <row r="34" spans="1:1" x14ac:dyDescent="0.35">
      <c r="A34" s="77" t="s">
        <v>124</v>
      </c>
    </row>
    <row r="35" spans="1:1" x14ac:dyDescent="0.35">
      <c r="A35" s="74" t="s">
        <v>151</v>
      </c>
    </row>
    <row r="36" spans="1:1" x14ac:dyDescent="0.35">
      <c r="A36" s="77" t="s">
        <v>87</v>
      </c>
    </row>
    <row r="37" spans="1:1" x14ac:dyDescent="0.35">
      <c r="A37" s="76"/>
    </row>
    <row r="38" spans="1:1" x14ac:dyDescent="0.35">
      <c r="A38" s="77"/>
    </row>
  </sheetData>
  <mergeCells count="2">
    <mergeCell ref="A6:A7"/>
    <mergeCell ref="B6:C6"/>
  </mergeCells>
  <hyperlinks>
    <hyperlink ref="A31" r:id="rId1" display="Econonomic Estimates Methodology note."/>
    <hyperlink ref="F1" location="Contents!A1" display="Back to contents"/>
    <hyperlink ref="A28" r:id="rId2"/>
  </hyperlinks>
  <pageMargins left="0.7" right="0.7" top="0.75" bottom="0.75" header="0.3" footer="0.3"/>
  <pageSetup paperSize="9" scale="78" orientation="landscape" verticalDpi="0"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2"/>
  <sheetViews>
    <sheetView zoomScale="75" zoomScaleNormal="75" workbookViewId="0"/>
  </sheetViews>
  <sheetFormatPr defaultColWidth="8.81640625" defaultRowHeight="14.5" x14ac:dyDescent="0.35"/>
  <cols>
    <col min="1" max="1" width="17.54296875" style="15" customWidth="1"/>
    <col min="2" max="11" width="17.1796875" style="15" customWidth="1"/>
    <col min="12" max="13" width="17.36328125" style="15" customWidth="1"/>
    <col min="14" max="16384" width="8.81640625" style="15"/>
  </cols>
  <sheetData>
    <row r="1" spans="1:13" ht="16.5" x14ac:dyDescent="0.35">
      <c r="A1" s="17" t="s">
        <v>158</v>
      </c>
      <c r="M1" s="18" t="s">
        <v>14</v>
      </c>
    </row>
    <row r="2" spans="1:13" ht="17" x14ac:dyDescent="0.35">
      <c r="A2" s="17" t="s">
        <v>83</v>
      </c>
    </row>
    <row r="3" spans="1:13" x14ac:dyDescent="0.35">
      <c r="A3" s="17" t="s">
        <v>57</v>
      </c>
    </row>
    <row r="4" spans="1:13" x14ac:dyDescent="0.35">
      <c r="A4" s="17" t="s">
        <v>12</v>
      </c>
    </row>
    <row r="5" spans="1:13" ht="15" thickBot="1" x14ac:dyDescent="0.4"/>
    <row r="6" spans="1:13" ht="77.5" thickTop="1" thickBot="1" x14ac:dyDescent="0.4">
      <c r="A6" s="35" t="s">
        <v>56</v>
      </c>
      <c r="B6" s="34" t="s">
        <v>90</v>
      </c>
      <c r="C6" s="34" t="s">
        <v>7</v>
      </c>
      <c r="D6" s="34" t="s">
        <v>6</v>
      </c>
      <c r="E6" s="34" t="s">
        <v>91</v>
      </c>
      <c r="F6" s="34" t="s">
        <v>55</v>
      </c>
      <c r="G6" s="34" t="s">
        <v>4</v>
      </c>
      <c r="H6" s="34" t="s">
        <v>3</v>
      </c>
      <c r="I6" s="34" t="s">
        <v>54</v>
      </c>
      <c r="J6" s="34" t="s">
        <v>1</v>
      </c>
      <c r="K6" s="34" t="s">
        <v>0</v>
      </c>
      <c r="L6" s="34" t="s">
        <v>142</v>
      </c>
      <c r="M6" s="34" t="s">
        <v>143</v>
      </c>
    </row>
    <row r="7" spans="1:13" ht="15" thickTop="1" x14ac:dyDescent="0.35">
      <c r="A7" s="33" t="s">
        <v>53</v>
      </c>
      <c r="B7" s="40">
        <v>3.9477299999999995</v>
      </c>
      <c r="C7" s="40" t="s">
        <v>149</v>
      </c>
      <c r="D7" s="40" t="s">
        <v>149</v>
      </c>
      <c r="E7" s="40" t="s">
        <v>149</v>
      </c>
      <c r="F7" s="40">
        <v>19.285299999999989</v>
      </c>
      <c r="G7" s="40">
        <v>44.06279</v>
      </c>
      <c r="H7" s="40">
        <v>12.29809</v>
      </c>
      <c r="I7" s="40">
        <v>1.137E-2</v>
      </c>
      <c r="J7" s="40">
        <v>2.5285100000000007</v>
      </c>
      <c r="K7" s="40">
        <v>82.194429999999997</v>
      </c>
      <c r="L7" s="40">
        <v>130.00322999999997</v>
      </c>
      <c r="M7" s="83">
        <v>0.58822737309553896</v>
      </c>
    </row>
    <row r="8" spans="1:13" x14ac:dyDescent="0.35">
      <c r="A8" s="29" t="s">
        <v>52</v>
      </c>
      <c r="B8" s="41">
        <v>16.8124</v>
      </c>
      <c r="C8" s="41" t="s">
        <v>149</v>
      </c>
      <c r="D8" s="41" t="s">
        <v>149</v>
      </c>
      <c r="E8" s="41">
        <v>0.51185999999999998</v>
      </c>
      <c r="F8" s="41">
        <v>14.861710000000006</v>
      </c>
      <c r="G8" s="41">
        <v>77.081450000000004</v>
      </c>
      <c r="H8" s="41">
        <v>4.9686200000000005</v>
      </c>
      <c r="I8" s="41">
        <v>0.27041999999999994</v>
      </c>
      <c r="J8" s="41">
        <v>1.5475399999999999</v>
      </c>
      <c r="K8" s="41">
        <v>116.07899999999998</v>
      </c>
      <c r="L8" s="41">
        <v>312.68265000000008</v>
      </c>
      <c r="M8" s="84">
        <v>0.83072350816907004</v>
      </c>
    </row>
    <row r="9" spans="1:13" x14ac:dyDescent="0.35">
      <c r="A9" s="29" t="s">
        <v>51</v>
      </c>
      <c r="B9" s="41">
        <v>1.6326399999999999</v>
      </c>
      <c r="C9" s="41" t="s">
        <v>149</v>
      </c>
      <c r="D9" s="41" t="s">
        <v>149</v>
      </c>
      <c r="E9" s="41" t="s">
        <v>149</v>
      </c>
      <c r="F9" s="41">
        <v>7.856589999999998</v>
      </c>
      <c r="G9" s="41">
        <v>6.8595599999999992</v>
      </c>
      <c r="H9" s="41">
        <v>0.36748999999999998</v>
      </c>
      <c r="I9" s="41" t="s">
        <v>149</v>
      </c>
      <c r="J9" s="41">
        <v>0.71630999999999989</v>
      </c>
      <c r="K9" s="41">
        <v>17.734860000000001</v>
      </c>
      <c r="L9" s="41">
        <v>35.721789999999991</v>
      </c>
      <c r="M9" s="84">
        <v>0.12692015882362284</v>
      </c>
    </row>
    <row r="10" spans="1:13" x14ac:dyDescent="0.35">
      <c r="A10" s="29" t="s">
        <v>50</v>
      </c>
      <c r="B10" s="41">
        <v>3.9910000000000001E-2</v>
      </c>
      <c r="C10" s="41" t="s">
        <v>149</v>
      </c>
      <c r="D10" s="41" t="s">
        <v>149</v>
      </c>
      <c r="E10" s="41" t="s">
        <v>149</v>
      </c>
      <c r="F10" s="41">
        <v>2.450330000000001</v>
      </c>
      <c r="G10" s="41" t="s">
        <v>149</v>
      </c>
      <c r="H10" s="41">
        <v>0.18118000000000004</v>
      </c>
      <c r="I10" s="41" t="s">
        <v>149</v>
      </c>
      <c r="J10" s="41">
        <v>0.22282999999999994</v>
      </c>
      <c r="K10" s="41">
        <v>3.15876</v>
      </c>
      <c r="L10" s="41">
        <v>8.0030800000000006</v>
      </c>
      <c r="M10" s="84">
        <v>2.2605778725386435E-2</v>
      </c>
    </row>
    <row r="11" spans="1:13" x14ac:dyDescent="0.35">
      <c r="A11" s="29" t="s">
        <v>49</v>
      </c>
      <c r="B11" s="41">
        <v>2.1653199999999999</v>
      </c>
      <c r="C11" s="41" t="s">
        <v>149</v>
      </c>
      <c r="D11" s="41" t="s">
        <v>149</v>
      </c>
      <c r="E11" s="41" t="s">
        <v>149</v>
      </c>
      <c r="F11" s="41">
        <v>0.35196</v>
      </c>
      <c r="G11" s="41">
        <v>17.836819999999999</v>
      </c>
      <c r="H11" s="41">
        <v>1.28508</v>
      </c>
      <c r="I11" s="41" t="s">
        <v>149</v>
      </c>
      <c r="J11" s="41" t="s">
        <v>149</v>
      </c>
      <c r="K11" s="41">
        <v>21.997880000000006</v>
      </c>
      <c r="L11" s="41">
        <v>69.971419999999981</v>
      </c>
      <c r="M11" s="84">
        <v>0.15742861366726307</v>
      </c>
    </row>
    <row r="12" spans="1:13" x14ac:dyDescent="0.35">
      <c r="A12" s="29" t="s">
        <v>48</v>
      </c>
      <c r="B12" s="41">
        <v>3.4404000000000003</v>
      </c>
      <c r="C12" s="41" t="s">
        <v>149</v>
      </c>
      <c r="D12" s="41" t="s">
        <v>149</v>
      </c>
      <c r="E12" s="41" t="s">
        <v>149</v>
      </c>
      <c r="F12" s="41">
        <v>8.4003000000000014</v>
      </c>
      <c r="G12" s="41">
        <v>13.450790000000001</v>
      </c>
      <c r="H12" s="41">
        <v>3.6786699999999999</v>
      </c>
      <c r="I12" s="41">
        <v>3.7899999999999991E-3</v>
      </c>
      <c r="J12" s="41">
        <v>1.5146399999999998</v>
      </c>
      <c r="K12" s="41">
        <v>30.786450000000006</v>
      </c>
      <c r="L12" s="41">
        <v>148.45658999999992</v>
      </c>
      <c r="M12" s="84">
        <v>0.22032432867333174</v>
      </c>
    </row>
    <row r="13" spans="1:13" x14ac:dyDescent="0.35">
      <c r="A13" s="29" t="s">
        <v>47</v>
      </c>
      <c r="B13" s="41">
        <v>7.3538199999999998</v>
      </c>
      <c r="C13" s="41" t="s">
        <v>149</v>
      </c>
      <c r="D13" s="41" t="s">
        <v>149</v>
      </c>
      <c r="E13" s="41">
        <v>0.12586</v>
      </c>
      <c r="F13" s="41">
        <v>62.109780000000029</v>
      </c>
      <c r="G13" s="41">
        <v>65.38391</v>
      </c>
      <c r="H13" s="41">
        <v>10.035109999999998</v>
      </c>
      <c r="I13" s="41">
        <v>0.18285999999999999</v>
      </c>
      <c r="J13" s="41">
        <v>7.0814799999999982</v>
      </c>
      <c r="K13" s="41">
        <v>152.31982000000008</v>
      </c>
      <c r="L13" s="41">
        <v>216.95219000000006</v>
      </c>
      <c r="M13" s="84">
        <v>1.090082230498896</v>
      </c>
    </row>
    <row r="14" spans="1:13" x14ac:dyDescent="0.35">
      <c r="A14" s="29" t="s">
        <v>46</v>
      </c>
      <c r="B14" s="41">
        <v>0.68185000000000007</v>
      </c>
      <c r="C14" s="41" t="s">
        <v>149</v>
      </c>
      <c r="D14" s="41" t="s">
        <v>149</v>
      </c>
      <c r="E14" s="41" t="s">
        <v>149</v>
      </c>
      <c r="F14" s="41">
        <v>3.6734599999999977</v>
      </c>
      <c r="G14" s="41">
        <v>0.28012999999999999</v>
      </c>
      <c r="H14" s="41">
        <v>6.4179999999999973E-2</v>
      </c>
      <c r="I14" s="41">
        <v>3.7899999999999991E-3</v>
      </c>
      <c r="J14" s="41">
        <v>0.45403999999999989</v>
      </c>
      <c r="K14" s="41">
        <v>5.1633999999999984</v>
      </c>
      <c r="L14" s="41">
        <v>23.317490000000003</v>
      </c>
      <c r="M14" s="84">
        <v>3.6952056462238439E-2</v>
      </c>
    </row>
    <row r="15" spans="1:13" x14ac:dyDescent="0.35">
      <c r="A15" s="29" t="s">
        <v>45</v>
      </c>
      <c r="B15" s="41">
        <v>5.0354100000000006</v>
      </c>
      <c r="C15" s="41" t="s">
        <v>149</v>
      </c>
      <c r="D15" s="41" t="s">
        <v>149</v>
      </c>
      <c r="E15" s="41" t="s">
        <v>149</v>
      </c>
      <c r="F15" s="41">
        <v>4.4532200000000008</v>
      </c>
      <c r="G15" s="41">
        <v>11.747590000000001</v>
      </c>
      <c r="H15" s="41">
        <v>1.52579</v>
      </c>
      <c r="I15" s="41">
        <v>3.0450000000000001E-2</v>
      </c>
      <c r="J15" s="41">
        <v>0.58923000000000003</v>
      </c>
      <c r="K15" s="41">
        <v>23.421410000000005</v>
      </c>
      <c r="L15" s="41">
        <v>45.482549999999975</v>
      </c>
      <c r="M15" s="84">
        <v>0.16761615694024021</v>
      </c>
    </row>
    <row r="16" spans="1:13" x14ac:dyDescent="0.35">
      <c r="A16" s="29" t="s">
        <v>44</v>
      </c>
      <c r="B16" s="41">
        <v>84.099800000000002</v>
      </c>
      <c r="C16" s="41" t="s">
        <v>149</v>
      </c>
      <c r="D16" s="41" t="s">
        <v>149</v>
      </c>
      <c r="E16" s="41">
        <v>2.0661800000000001</v>
      </c>
      <c r="F16" s="41">
        <v>273.05693000000008</v>
      </c>
      <c r="G16" s="41">
        <v>732.68677000000014</v>
      </c>
      <c r="H16" s="41">
        <v>45.844059999999985</v>
      </c>
      <c r="I16" s="41">
        <v>1.6681700000000002</v>
      </c>
      <c r="J16" s="41">
        <v>17.542860000000001</v>
      </c>
      <c r="K16" s="41">
        <v>1158.2417700000001</v>
      </c>
      <c r="L16" s="41">
        <v>1888.1703499999994</v>
      </c>
      <c r="M16" s="84">
        <v>8.2889985827096488</v>
      </c>
    </row>
    <row r="17" spans="1:13" x14ac:dyDescent="0.35">
      <c r="A17" s="29" t="s">
        <v>43</v>
      </c>
      <c r="B17" s="41">
        <v>58.234479999999998</v>
      </c>
      <c r="C17" s="41" t="s">
        <v>149</v>
      </c>
      <c r="D17" s="41" t="s">
        <v>149</v>
      </c>
      <c r="E17" s="41">
        <v>1.4948500000000002</v>
      </c>
      <c r="F17" s="41">
        <v>132.39934</v>
      </c>
      <c r="G17" s="41">
        <v>437.04244000000006</v>
      </c>
      <c r="H17" s="41">
        <v>21.891179999999999</v>
      </c>
      <c r="I17" s="41">
        <v>1.8662900000000002</v>
      </c>
      <c r="J17" s="41">
        <v>15.177120000000004</v>
      </c>
      <c r="K17" s="41">
        <v>668.62271999999984</v>
      </c>
      <c r="L17" s="41">
        <v>2038.2635300000004</v>
      </c>
      <c r="M17" s="84">
        <v>4.785022369248062</v>
      </c>
    </row>
    <row r="18" spans="1:13" x14ac:dyDescent="0.35">
      <c r="A18" s="31" t="s">
        <v>42</v>
      </c>
      <c r="B18" s="41">
        <v>1.79213</v>
      </c>
      <c r="C18" s="51" t="s">
        <v>149</v>
      </c>
      <c r="D18" s="51" t="s">
        <v>149</v>
      </c>
      <c r="E18" s="41" t="s">
        <v>149</v>
      </c>
      <c r="F18" s="51">
        <v>8.17103</v>
      </c>
      <c r="G18" s="51">
        <v>4.7818900000000006</v>
      </c>
      <c r="H18" s="51">
        <v>1.6827000000000001</v>
      </c>
      <c r="I18" s="51" t="s">
        <v>149</v>
      </c>
      <c r="J18" s="51">
        <v>0.89927999999999986</v>
      </c>
      <c r="K18" s="51">
        <v>17.327030000000001</v>
      </c>
      <c r="L18" s="51">
        <v>52.875619999999991</v>
      </c>
      <c r="M18" s="85">
        <v>0.12400150886681247</v>
      </c>
    </row>
    <row r="19" spans="1:13" x14ac:dyDescent="0.35">
      <c r="A19" s="29" t="s">
        <v>41</v>
      </c>
      <c r="B19" s="41">
        <v>0.65557999999999994</v>
      </c>
      <c r="C19" s="41">
        <v>4.2000000000000003E-2</v>
      </c>
      <c r="D19" s="41" t="s">
        <v>149</v>
      </c>
      <c r="E19" s="41" t="s">
        <v>149</v>
      </c>
      <c r="F19" s="41">
        <v>12.491130000000009</v>
      </c>
      <c r="G19" s="41">
        <v>24.23029</v>
      </c>
      <c r="H19" s="41">
        <v>1.1154600000000001</v>
      </c>
      <c r="I19" s="41">
        <v>0.52558000000000005</v>
      </c>
      <c r="J19" s="41">
        <v>1.15343</v>
      </c>
      <c r="K19" s="41">
        <v>40.267050000000005</v>
      </c>
      <c r="L19" s="41">
        <v>67.795210000000026</v>
      </c>
      <c r="M19" s="84">
        <v>0.28817258108373922</v>
      </c>
    </row>
    <row r="20" spans="1:13" x14ac:dyDescent="0.35">
      <c r="A20" s="29" t="s">
        <v>40</v>
      </c>
      <c r="B20" s="41">
        <v>419.41874999999999</v>
      </c>
      <c r="C20" s="41" t="s">
        <v>149</v>
      </c>
      <c r="D20" s="41" t="s">
        <v>149</v>
      </c>
      <c r="E20" s="41">
        <v>0.38785000000000003</v>
      </c>
      <c r="F20" s="41">
        <v>101.67264999999998</v>
      </c>
      <c r="G20" s="41">
        <v>895.84096999999997</v>
      </c>
      <c r="H20" s="41">
        <v>9.8598800000000022</v>
      </c>
      <c r="I20" s="41">
        <v>5.7099999999999991E-2</v>
      </c>
      <c r="J20" s="41">
        <v>7.0033499999999984</v>
      </c>
      <c r="K20" s="41">
        <v>1439.8346800000002</v>
      </c>
      <c r="L20" s="41">
        <v>2150.6522800000002</v>
      </c>
      <c r="M20" s="84">
        <v>10.304228297565372</v>
      </c>
    </row>
    <row r="21" spans="1:13" x14ac:dyDescent="0.35">
      <c r="A21" s="29" t="s">
        <v>39</v>
      </c>
      <c r="B21" s="41">
        <v>18.612110000000001</v>
      </c>
      <c r="C21" s="41" t="s">
        <v>149</v>
      </c>
      <c r="D21" s="41" t="s">
        <v>149</v>
      </c>
      <c r="E21" s="41">
        <v>1.61968</v>
      </c>
      <c r="F21" s="41">
        <v>26.816990000000004</v>
      </c>
      <c r="G21" s="41">
        <v>110.96217000000001</v>
      </c>
      <c r="H21" s="41">
        <v>9.74587</v>
      </c>
      <c r="I21" s="41">
        <v>1.3559100000000002</v>
      </c>
      <c r="J21" s="41">
        <v>5.2194299999999991</v>
      </c>
      <c r="K21" s="41">
        <v>175.08516</v>
      </c>
      <c r="L21" s="41">
        <v>588.15932000000021</v>
      </c>
      <c r="M21" s="84">
        <v>1.25300319905877</v>
      </c>
    </row>
    <row r="22" spans="1:13" x14ac:dyDescent="0.35">
      <c r="A22" s="29" t="s">
        <v>38</v>
      </c>
      <c r="B22" s="41">
        <v>4.7159999999999994E-2</v>
      </c>
      <c r="C22" s="41" t="s">
        <v>149</v>
      </c>
      <c r="D22" s="41" t="s">
        <v>149</v>
      </c>
      <c r="E22" s="41" t="s">
        <v>149</v>
      </c>
      <c r="F22" s="41">
        <v>0.67077999999999971</v>
      </c>
      <c r="G22" s="41">
        <v>10.750020000000001</v>
      </c>
      <c r="H22" s="41">
        <v>0.95484999999999998</v>
      </c>
      <c r="I22" s="41" t="s">
        <v>149</v>
      </c>
      <c r="J22" s="41">
        <v>6.6780000000000006E-2</v>
      </c>
      <c r="K22" s="41">
        <v>12.492600000000003</v>
      </c>
      <c r="L22" s="41">
        <v>15.272650000000001</v>
      </c>
      <c r="M22" s="84">
        <v>8.940373795564166E-2</v>
      </c>
    </row>
    <row r="23" spans="1:13" x14ac:dyDescent="0.35">
      <c r="A23" s="29" t="s">
        <v>37</v>
      </c>
      <c r="B23" s="41">
        <v>3.3149999999999999E-2</v>
      </c>
      <c r="C23" s="41" t="s">
        <v>149</v>
      </c>
      <c r="D23" s="41" t="s">
        <v>149</v>
      </c>
      <c r="E23" s="41" t="s">
        <v>149</v>
      </c>
      <c r="F23" s="41">
        <v>0.40592000000000006</v>
      </c>
      <c r="G23" s="41">
        <v>8.6951499999999999</v>
      </c>
      <c r="H23" s="41">
        <v>0.31604999999999994</v>
      </c>
      <c r="I23" s="41" t="s">
        <v>149</v>
      </c>
      <c r="J23" s="41" t="s">
        <v>149</v>
      </c>
      <c r="K23" s="41">
        <v>9.5928400000000025</v>
      </c>
      <c r="L23" s="41">
        <v>15.28891</v>
      </c>
      <c r="M23" s="84">
        <v>6.865150197800278E-2</v>
      </c>
    </row>
    <row r="24" spans="1:13" x14ac:dyDescent="0.35">
      <c r="A24" s="29" t="s">
        <v>36</v>
      </c>
      <c r="B24" s="41">
        <v>2.3490199999999999</v>
      </c>
      <c r="C24" s="41" t="s">
        <v>149</v>
      </c>
      <c r="D24" s="41" t="s">
        <v>149</v>
      </c>
      <c r="E24" s="41" t="s">
        <v>149</v>
      </c>
      <c r="F24" s="41">
        <v>79.851939999999999</v>
      </c>
      <c r="G24" s="41">
        <v>113.04114999999999</v>
      </c>
      <c r="H24" s="41">
        <v>2.8063499999999983</v>
      </c>
      <c r="I24" s="41" t="s">
        <v>149</v>
      </c>
      <c r="J24" s="41">
        <v>9.6016400000000015</v>
      </c>
      <c r="K24" s="41">
        <v>207.67009999999999</v>
      </c>
      <c r="L24" s="41">
        <v>1306.8927199999996</v>
      </c>
      <c r="M24" s="84">
        <v>1.4861984856332464</v>
      </c>
    </row>
    <row r="25" spans="1:13" x14ac:dyDescent="0.35">
      <c r="A25" s="29" t="s">
        <v>35</v>
      </c>
      <c r="B25" s="41" t="s">
        <v>149</v>
      </c>
      <c r="C25" s="41" t="s">
        <v>149</v>
      </c>
      <c r="D25" s="41" t="s">
        <v>149</v>
      </c>
      <c r="E25" s="41" t="s">
        <v>149</v>
      </c>
      <c r="F25" s="41">
        <v>1.0591799999999993</v>
      </c>
      <c r="G25" s="41" t="s">
        <v>149</v>
      </c>
      <c r="H25" s="41">
        <v>0.10449000000000001</v>
      </c>
      <c r="I25" s="41" t="s">
        <v>149</v>
      </c>
      <c r="J25" s="41">
        <v>9.8509999999999959E-2</v>
      </c>
      <c r="K25" s="41">
        <v>9.1827899999999989</v>
      </c>
      <c r="L25" s="41">
        <v>33.033499999999982</v>
      </c>
      <c r="M25" s="84">
        <v>6.5716964511925977E-2</v>
      </c>
    </row>
    <row r="26" spans="1:13" x14ac:dyDescent="0.35">
      <c r="A26" s="29" t="s">
        <v>34</v>
      </c>
      <c r="B26" s="41">
        <v>49.708730000000003</v>
      </c>
      <c r="C26" s="41">
        <v>2.2791100000000002</v>
      </c>
      <c r="D26" s="41" t="s">
        <v>149</v>
      </c>
      <c r="E26" s="41">
        <v>0.30277999999999999</v>
      </c>
      <c r="F26" s="41">
        <v>357.61010999999996</v>
      </c>
      <c r="G26" s="41">
        <v>280.90251999999998</v>
      </c>
      <c r="H26" s="41">
        <v>17.481650000000002</v>
      </c>
      <c r="I26" s="41" t="s">
        <v>149</v>
      </c>
      <c r="J26" s="41">
        <v>50.146190000000004</v>
      </c>
      <c r="K26" s="41">
        <v>758.55298000000005</v>
      </c>
      <c r="L26" s="41">
        <v>1625.0022799999999</v>
      </c>
      <c r="M26" s="84">
        <v>5.4286114859509693</v>
      </c>
    </row>
    <row r="27" spans="1:13" x14ac:dyDescent="0.35">
      <c r="A27" s="29" t="s">
        <v>33</v>
      </c>
      <c r="B27" s="41">
        <v>10.000389999999999</v>
      </c>
      <c r="C27" s="41">
        <v>0.115</v>
      </c>
      <c r="D27" s="41" t="s">
        <v>149</v>
      </c>
      <c r="E27" s="41">
        <v>0.22108</v>
      </c>
      <c r="F27" s="41">
        <v>118.84867</v>
      </c>
      <c r="G27" s="41">
        <v>127.15509000000002</v>
      </c>
      <c r="H27" s="41">
        <v>3.8203700000000005</v>
      </c>
      <c r="I27" s="41" t="s">
        <v>149</v>
      </c>
      <c r="J27" s="41">
        <v>10.768310000000005</v>
      </c>
      <c r="K27" s="41">
        <v>270.98219999999998</v>
      </c>
      <c r="L27" s="41">
        <v>343.02636999999999</v>
      </c>
      <c r="M27" s="84">
        <v>1.9392937898790701</v>
      </c>
    </row>
    <row r="28" spans="1:13" x14ac:dyDescent="0.35">
      <c r="A28" s="29" t="s">
        <v>32</v>
      </c>
      <c r="B28" s="41">
        <v>2.1319599999999999</v>
      </c>
      <c r="C28" s="41" t="s">
        <v>149</v>
      </c>
      <c r="D28" s="41" t="s">
        <v>149</v>
      </c>
      <c r="E28" s="41" t="s">
        <v>149</v>
      </c>
      <c r="F28" s="41">
        <v>6.2782599999999995</v>
      </c>
      <c r="G28" s="41">
        <v>17.28</v>
      </c>
      <c r="H28" s="41">
        <v>1.1512599999999997</v>
      </c>
      <c r="I28" s="41" t="s">
        <v>149</v>
      </c>
      <c r="J28" s="41">
        <v>0.51224999999999987</v>
      </c>
      <c r="K28" s="41">
        <v>30.103770000000001</v>
      </c>
      <c r="L28" s="41">
        <v>96.525930000000017</v>
      </c>
      <c r="M28" s="84">
        <v>0.21543870487784017</v>
      </c>
    </row>
    <row r="29" spans="1:13" x14ac:dyDescent="0.35">
      <c r="A29" s="29" t="s">
        <v>31</v>
      </c>
      <c r="B29" s="41">
        <v>3.9484400000000002</v>
      </c>
      <c r="C29" s="41" t="s">
        <v>149</v>
      </c>
      <c r="D29" s="41" t="s">
        <v>149</v>
      </c>
      <c r="E29" s="41" t="s">
        <v>149</v>
      </c>
      <c r="F29" s="41">
        <v>18.705569999999998</v>
      </c>
      <c r="G29" s="41">
        <v>61.375610000000002</v>
      </c>
      <c r="H29" s="41">
        <v>2.9561100000000002</v>
      </c>
      <c r="I29" s="41" t="s">
        <v>149</v>
      </c>
      <c r="J29" s="41">
        <v>1.2914099999999997</v>
      </c>
      <c r="K29" s="41">
        <v>88.294140000000013</v>
      </c>
      <c r="L29" s="41">
        <v>128.20405000000002</v>
      </c>
      <c r="M29" s="84">
        <v>0.63188016550427761</v>
      </c>
    </row>
    <row r="30" spans="1:13" x14ac:dyDescent="0.35">
      <c r="A30" s="29" t="s">
        <v>30</v>
      </c>
      <c r="B30" s="41" t="s">
        <v>149</v>
      </c>
      <c r="C30" s="41" t="s">
        <v>149</v>
      </c>
      <c r="D30" s="41" t="s">
        <v>149</v>
      </c>
      <c r="E30" s="41" t="s">
        <v>149</v>
      </c>
      <c r="F30" s="41">
        <v>2.4108500000000008</v>
      </c>
      <c r="G30" s="41">
        <v>16.833419999999997</v>
      </c>
      <c r="H30" s="41">
        <v>6.6409999999999983E-2</v>
      </c>
      <c r="I30" s="41" t="s">
        <v>149</v>
      </c>
      <c r="J30" s="41">
        <v>0.32627999999999996</v>
      </c>
      <c r="K30" s="41">
        <v>22.480119999999999</v>
      </c>
      <c r="L30" s="41">
        <v>46.66029000000001</v>
      </c>
      <c r="M30" s="84">
        <v>0.16087978144592627</v>
      </c>
    </row>
    <row r="31" spans="1:13" x14ac:dyDescent="0.35">
      <c r="A31" s="29" t="s">
        <v>29</v>
      </c>
      <c r="B31" s="41">
        <v>0.22705</v>
      </c>
      <c r="C31" s="41" t="s">
        <v>149</v>
      </c>
      <c r="D31" s="41" t="s">
        <v>149</v>
      </c>
      <c r="E31" s="41" t="s">
        <v>149</v>
      </c>
      <c r="F31" s="41">
        <v>2.4653999999999998</v>
      </c>
      <c r="G31" s="41">
        <v>3.9640599999999995</v>
      </c>
      <c r="H31" s="41">
        <v>0.1708100000000001</v>
      </c>
      <c r="I31" s="41" t="s">
        <v>149</v>
      </c>
      <c r="J31" s="41">
        <v>0.25980000000000003</v>
      </c>
      <c r="K31" s="41">
        <v>7.0871199999999988</v>
      </c>
      <c r="L31" s="41">
        <v>15.869019999999999</v>
      </c>
      <c r="M31" s="84">
        <v>5.0719227329794184E-2</v>
      </c>
    </row>
    <row r="32" spans="1:13" x14ac:dyDescent="0.35">
      <c r="A32" s="29" t="s">
        <v>28</v>
      </c>
      <c r="B32" s="41">
        <v>29.039059999999996</v>
      </c>
      <c r="C32" s="41">
        <v>1.66917</v>
      </c>
      <c r="D32" s="41" t="s">
        <v>149</v>
      </c>
      <c r="E32" s="41">
        <v>0.40488999999999997</v>
      </c>
      <c r="F32" s="41">
        <v>52.204700000000003</v>
      </c>
      <c r="G32" s="41">
        <v>73.999959999999987</v>
      </c>
      <c r="H32" s="41">
        <v>18.812780000000011</v>
      </c>
      <c r="I32" s="41" t="s">
        <v>149</v>
      </c>
      <c r="J32" s="41">
        <v>3.4961599999999997</v>
      </c>
      <c r="K32" s="41">
        <v>179.88955000000004</v>
      </c>
      <c r="L32" s="41">
        <v>584.46369000000016</v>
      </c>
      <c r="M32" s="84">
        <v>1.287385987637345</v>
      </c>
    </row>
    <row r="33" spans="1:13" ht="15" thickBot="1" x14ac:dyDescent="0.4">
      <c r="A33" s="27" t="s">
        <v>27</v>
      </c>
      <c r="B33" s="52">
        <v>20.8111</v>
      </c>
      <c r="C33" s="52" t="s">
        <v>149</v>
      </c>
      <c r="D33" s="52" t="s">
        <v>149</v>
      </c>
      <c r="E33" s="52">
        <v>0.29793999999999998</v>
      </c>
      <c r="F33" s="52">
        <v>102.52915000000009</v>
      </c>
      <c r="G33" s="52">
        <v>132.18382</v>
      </c>
      <c r="H33" s="52">
        <v>13.892709999999999</v>
      </c>
      <c r="I33" s="52">
        <v>7.2410000000000016E-2</v>
      </c>
      <c r="J33" s="52">
        <v>41.514889999999994</v>
      </c>
      <c r="K33" s="52">
        <v>311.31902000000008</v>
      </c>
      <c r="L33" s="52">
        <v>482.69521000000009</v>
      </c>
      <c r="M33" s="84">
        <v>2.2279656824589886</v>
      </c>
    </row>
    <row r="34" spans="1:13" ht="15.5" thickTop="1" thickBot="1" x14ac:dyDescent="0.4">
      <c r="A34" s="25" t="s">
        <v>58</v>
      </c>
      <c r="B34" s="45">
        <v>747.22218999999996</v>
      </c>
      <c r="C34" s="45">
        <v>13.077750000000004</v>
      </c>
      <c r="D34" s="45" t="s">
        <v>149</v>
      </c>
      <c r="E34" s="45">
        <v>10.236369999999996</v>
      </c>
      <c r="F34" s="45">
        <v>1421.0900099999994</v>
      </c>
      <c r="G34" s="45">
        <v>3294.4098099999997</v>
      </c>
      <c r="H34" s="45">
        <v>187.07828000000003</v>
      </c>
      <c r="I34" s="45" t="s">
        <v>149</v>
      </c>
      <c r="J34" s="45">
        <v>180.10196000000002</v>
      </c>
      <c r="K34" s="45">
        <v>5859.8816399999996</v>
      </c>
      <c r="L34" s="45">
        <v>12469.443439999999</v>
      </c>
      <c r="M34" s="86">
        <v>41.936452187185658</v>
      </c>
    </row>
    <row r="35" spans="1:13" ht="15.5" thickTop="1" thickBot="1" x14ac:dyDescent="0.4">
      <c r="A35" s="23" t="s">
        <v>152</v>
      </c>
      <c r="B35" s="78">
        <v>501.4397100000001</v>
      </c>
      <c r="C35" s="78">
        <v>63.26041</v>
      </c>
      <c r="D35" s="78" t="s">
        <v>149</v>
      </c>
      <c r="E35" s="78">
        <v>47.062959999999997</v>
      </c>
      <c r="F35" s="78">
        <v>2305.6023800000021</v>
      </c>
      <c r="G35" s="78">
        <v>4470.1633699999984</v>
      </c>
      <c r="H35" s="78">
        <v>447.37013000000002</v>
      </c>
      <c r="I35" s="78" t="s">
        <v>149</v>
      </c>
      <c r="J35" s="78">
        <v>272.98241000000002</v>
      </c>
      <c r="K35" s="78">
        <v>8113.3596200000029</v>
      </c>
      <c r="L35" s="78">
        <v>13498.723540000003</v>
      </c>
      <c r="M35" s="87">
        <v>58.063547812814342</v>
      </c>
    </row>
    <row r="36" spans="1:13" ht="15.5" thickTop="1" thickBot="1" x14ac:dyDescent="0.4">
      <c r="A36" s="21" t="s">
        <v>26</v>
      </c>
      <c r="B36" s="42">
        <v>1248.6619000000001</v>
      </c>
      <c r="C36" s="42">
        <v>76.338160000000002</v>
      </c>
      <c r="D36" s="42" t="s">
        <v>149</v>
      </c>
      <c r="E36" s="42">
        <v>57.299329999999991</v>
      </c>
      <c r="F36" s="42">
        <v>3726.6923900000015</v>
      </c>
      <c r="G36" s="42">
        <v>7764.5731799999976</v>
      </c>
      <c r="H36" s="42">
        <v>634.44841000000008</v>
      </c>
      <c r="I36" s="42" t="s">
        <v>149</v>
      </c>
      <c r="J36" s="42">
        <v>453.08437000000004</v>
      </c>
      <c r="K36" s="42">
        <v>13973.241260000003</v>
      </c>
      <c r="L36" s="42">
        <v>25968.166980000002</v>
      </c>
      <c r="M36" s="115">
        <v>100</v>
      </c>
    </row>
    <row r="37" spans="1:13" ht="15" thickTop="1" x14ac:dyDescent="0.35">
      <c r="B37" s="57"/>
      <c r="C37" s="57"/>
      <c r="D37" s="57"/>
      <c r="E37" s="57"/>
      <c r="F37" s="57"/>
      <c r="G37" s="57"/>
      <c r="H37" s="57"/>
      <c r="I37" s="57"/>
      <c r="J37" s="57"/>
      <c r="K37" s="57"/>
      <c r="L37" s="57"/>
    </row>
    <row r="38" spans="1:13" x14ac:dyDescent="0.35">
      <c r="A38" s="72" t="s">
        <v>84</v>
      </c>
    </row>
    <row r="39" spans="1:13" x14ac:dyDescent="0.35">
      <c r="A39" s="73" t="s">
        <v>121</v>
      </c>
    </row>
    <row r="40" spans="1:13" x14ac:dyDescent="0.35">
      <c r="A40" s="73" t="s">
        <v>88</v>
      </c>
    </row>
    <row r="41" spans="1:13" x14ac:dyDescent="0.35">
      <c r="A41" s="74" t="s">
        <v>164</v>
      </c>
    </row>
    <row r="42" spans="1:13" x14ac:dyDescent="0.35">
      <c r="A42" s="74" t="s">
        <v>85</v>
      </c>
    </row>
    <row r="43" spans="1:13" x14ac:dyDescent="0.35">
      <c r="A43" s="73"/>
    </row>
    <row r="44" spans="1:13" x14ac:dyDescent="0.35">
      <c r="A44" s="73" t="s">
        <v>86</v>
      </c>
    </row>
    <row r="45" spans="1:13" x14ac:dyDescent="0.35">
      <c r="A45" s="79" t="s">
        <v>101</v>
      </c>
    </row>
    <row r="46" spans="1:13" x14ac:dyDescent="0.35">
      <c r="A46" s="114"/>
    </row>
    <row r="47" spans="1:13" x14ac:dyDescent="0.35">
      <c r="A47" s="100" t="s">
        <v>150</v>
      </c>
    </row>
    <row r="48" spans="1:13" x14ac:dyDescent="0.35">
      <c r="A48" s="77" t="s">
        <v>124</v>
      </c>
    </row>
    <row r="49" spans="1:1" x14ac:dyDescent="0.35">
      <c r="A49" s="74" t="s">
        <v>151</v>
      </c>
    </row>
    <row r="50" spans="1:1" x14ac:dyDescent="0.35">
      <c r="A50" s="77" t="s">
        <v>87</v>
      </c>
    </row>
    <row r="51" spans="1:1" x14ac:dyDescent="0.35">
      <c r="A51" s="76"/>
    </row>
    <row r="52" spans="1:1" x14ac:dyDescent="0.35">
      <c r="A52" s="77"/>
    </row>
  </sheetData>
  <hyperlinks>
    <hyperlink ref="A45" r:id="rId1" display="Econonomic Estimates Methodology note."/>
    <hyperlink ref="M1" location="Contents!A1" display="Back to contents"/>
  </hyperlinks>
  <pageMargins left="0.7" right="0.7" top="0.75" bottom="0.75" header="0.3" footer="0.3"/>
  <pageSetup paperSize="9" scale="58" orientation="landscape" verticalDpi="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2"/>
  <sheetViews>
    <sheetView zoomScale="75" zoomScaleNormal="75" workbookViewId="0"/>
  </sheetViews>
  <sheetFormatPr defaultColWidth="8.81640625" defaultRowHeight="14.5" x14ac:dyDescent="0.35"/>
  <cols>
    <col min="1" max="1" width="17.54296875" style="15" customWidth="1"/>
    <col min="2" max="11" width="17.1796875" style="15" customWidth="1"/>
    <col min="12" max="13" width="17.36328125" style="15" customWidth="1"/>
    <col min="14" max="16384" width="8.81640625" style="15"/>
  </cols>
  <sheetData>
    <row r="1" spans="1:13" ht="16.5" x14ac:dyDescent="0.35">
      <c r="A1" s="17" t="s">
        <v>144</v>
      </c>
      <c r="M1" s="18" t="s">
        <v>14</v>
      </c>
    </row>
    <row r="2" spans="1:13" ht="17" x14ac:dyDescent="0.35">
      <c r="A2" s="17" t="s">
        <v>83</v>
      </c>
    </row>
    <row r="3" spans="1:13" x14ac:dyDescent="0.35">
      <c r="A3" s="17" t="s">
        <v>57</v>
      </c>
    </row>
    <row r="4" spans="1:13" x14ac:dyDescent="0.35">
      <c r="A4" s="17" t="s">
        <v>12</v>
      </c>
    </row>
    <row r="5" spans="1:13" ht="15" thickBot="1" x14ac:dyDescent="0.4"/>
    <row r="6" spans="1:13" ht="77.5" thickTop="1" thickBot="1" x14ac:dyDescent="0.4">
      <c r="A6" s="35" t="s">
        <v>56</v>
      </c>
      <c r="B6" s="34" t="s">
        <v>20</v>
      </c>
      <c r="C6" s="34" t="s">
        <v>92</v>
      </c>
      <c r="D6" s="34" t="s">
        <v>19</v>
      </c>
      <c r="E6" s="34" t="s">
        <v>18</v>
      </c>
      <c r="F6" s="34" t="s">
        <v>17</v>
      </c>
      <c r="G6" s="34" t="s">
        <v>89</v>
      </c>
      <c r="H6" s="34" t="s">
        <v>93</v>
      </c>
      <c r="I6" s="34" t="s">
        <v>94</v>
      </c>
      <c r="J6" s="34" t="s">
        <v>16</v>
      </c>
      <c r="K6" s="34" t="s">
        <v>15</v>
      </c>
      <c r="L6" s="34" t="s">
        <v>142</v>
      </c>
      <c r="M6" s="34" t="s">
        <v>145</v>
      </c>
    </row>
    <row r="7" spans="1:13" ht="15" thickTop="1" x14ac:dyDescent="0.35">
      <c r="A7" s="33" t="s">
        <v>53</v>
      </c>
      <c r="B7" s="40" t="s">
        <v>149</v>
      </c>
      <c r="C7" s="40" t="s">
        <v>149</v>
      </c>
      <c r="D7" s="40">
        <v>12.111049999999999</v>
      </c>
      <c r="E7" s="40">
        <v>23.944200000000002</v>
      </c>
      <c r="F7" s="40">
        <v>20.889079999999986</v>
      </c>
      <c r="G7" s="40">
        <v>15.418630000000009</v>
      </c>
      <c r="H7" s="40">
        <v>21.029119999999999</v>
      </c>
      <c r="I7" s="40">
        <v>1.2089000000000001</v>
      </c>
      <c r="J7" s="40">
        <v>0.65573000000000004</v>
      </c>
      <c r="K7" s="40">
        <v>118.42480999999999</v>
      </c>
      <c r="L7" s="40">
        <v>130.00322999999997</v>
      </c>
      <c r="M7" s="32">
        <v>0.50743849705180366</v>
      </c>
    </row>
    <row r="8" spans="1:13" x14ac:dyDescent="0.35">
      <c r="A8" s="29" t="s">
        <v>52</v>
      </c>
      <c r="B8" s="41" t="s">
        <v>149</v>
      </c>
      <c r="C8" s="41" t="s">
        <v>149</v>
      </c>
      <c r="D8" s="41">
        <v>4.2230000000000008</v>
      </c>
      <c r="E8" s="41">
        <v>2.9435800000000012</v>
      </c>
      <c r="F8" s="41">
        <v>16.097110000000008</v>
      </c>
      <c r="G8" s="41">
        <v>102.12764999999997</v>
      </c>
      <c r="H8" s="41">
        <v>81.328620000000001</v>
      </c>
      <c r="I8" s="41">
        <v>7.8753400000000005</v>
      </c>
      <c r="J8" s="41">
        <v>3.4706900000000003</v>
      </c>
      <c r="K8" s="41">
        <v>278.79153000000002</v>
      </c>
      <c r="L8" s="41">
        <v>312.68265000000008</v>
      </c>
      <c r="M8" s="28">
        <v>1.1945938944210497</v>
      </c>
    </row>
    <row r="9" spans="1:13" x14ac:dyDescent="0.35">
      <c r="A9" s="29" t="s">
        <v>51</v>
      </c>
      <c r="B9" s="41" t="s">
        <v>149</v>
      </c>
      <c r="C9" s="41" t="s">
        <v>149</v>
      </c>
      <c r="D9" s="41">
        <v>0.20584000000000002</v>
      </c>
      <c r="E9" s="41">
        <v>4.8810000000000013E-2</v>
      </c>
      <c r="F9" s="41">
        <v>8.5656400000000001</v>
      </c>
      <c r="G9" s="41">
        <v>3.3815300000000006</v>
      </c>
      <c r="H9" s="41">
        <v>8.2846900000000012</v>
      </c>
      <c r="I9" s="41">
        <v>10.140739999999999</v>
      </c>
      <c r="J9" s="41" t="s">
        <v>149</v>
      </c>
      <c r="K9" s="41">
        <v>33.574329999999996</v>
      </c>
      <c r="L9" s="41">
        <v>35.721789999999991</v>
      </c>
      <c r="M9" s="28">
        <v>0.14386265474879192</v>
      </c>
    </row>
    <row r="10" spans="1:13" x14ac:dyDescent="0.35">
      <c r="A10" s="29" t="s">
        <v>50</v>
      </c>
      <c r="B10" s="41" t="s">
        <v>149</v>
      </c>
      <c r="C10" s="41">
        <v>2.6539999999999999</v>
      </c>
      <c r="D10" s="41">
        <v>0.12056000000000003</v>
      </c>
      <c r="E10" s="41">
        <v>4.9650000000000007E-2</v>
      </c>
      <c r="F10" s="41">
        <v>2.6710900000000004</v>
      </c>
      <c r="G10" s="41">
        <v>1.3428599999999997</v>
      </c>
      <c r="H10" s="41">
        <v>0.32442000000000004</v>
      </c>
      <c r="I10" s="41">
        <v>2.291E-2</v>
      </c>
      <c r="J10" s="41" t="s">
        <v>149</v>
      </c>
      <c r="K10" s="41">
        <v>7.1904700000000004</v>
      </c>
      <c r="L10" s="41">
        <v>8.0030800000000006</v>
      </c>
      <c r="M10" s="28">
        <v>3.0810446644550946E-2</v>
      </c>
    </row>
    <row r="11" spans="1:13" x14ac:dyDescent="0.35">
      <c r="A11" s="29" t="s">
        <v>49</v>
      </c>
      <c r="B11" s="41" t="s">
        <v>149</v>
      </c>
      <c r="C11" s="41" t="s">
        <v>149</v>
      </c>
      <c r="D11" s="41">
        <v>1.1905899999999998</v>
      </c>
      <c r="E11" s="41">
        <v>0.30247000000000002</v>
      </c>
      <c r="F11" s="41">
        <v>0.60877999999999988</v>
      </c>
      <c r="G11" s="41">
        <v>8.4091099999999983</v>
      </c>
      <c r="H11" s="41">
        <v>19.43741</v>
      </c>
      <c r="I11" s="41">
        <v>0.182</v>
      </c>
      <c r="J11" s="41" t="s">
        <v>149</v>
      </c>
      <c r="K11" s="41">
        <v>30.368370000000002</v>
      </c>
      <c r="L11" s="41">
        <v>69.971419999999981</v>
      </c>
      <c r="M11" s="28">
        <v>0.13012543596829992</v>
      </c>
    </row>
    <row r="12" spans="1:13" x14ac:dyDescent="0.35">
      <c r="A12" s="29" t="s">
        <v>48</v>
      </c>
      <c r="B12" s="41" t="s">
        <v>149</v>
      </c>
      <c r="C12" s="41" t="s">
        <v>149</v>
      </c>
      <c r="D12" s="41">
        <v>2.7136399999999998</v>
      </c>
      <c r="E12" s="41">
        <v>2.1881799999999996</v>
      </c>
      <c r="F12" s="41">
        <v>9.1719799999999996</v>
      </c>
      <c r="G12" s="41">
        <v>51.990179999999874</v>
      </c>
      <c r="H12" s="41">
        <v>51.503310000000006</v>
      </c>
      <c r="I12" s="41">
        <v>2.1595399999999998</v>
      </c>
      <c r="J12" s="41" t="s">
        <v>149</v>
      </c>
      <c r="K12" s="41">
        <v>142.6346999999999</v>
      </c>
      <c r="L12" s="41">
        <v>148.45658999999992</v>
      </c>
      <c r="M12" s="28">
        <v>0.61117546057650296</v>
      </c>
    </row>
    <row r="13" spans="1:13" x14ac:dyDescent="0.35">
      <c r="A13" s="29" t="s">
        <v>47</v>
      </c>
      <c r="B13" s="41" t="s">
        <v>149</v>
      </c>
      <c r="C13" s="41" t="s">
        <v>149</v>
      </c>
      <c r="D13" s="41">
        <v>9.5417299999999976</v>
      </c>
      <c r="E13" s="41">
        <v>12.319649999999996</v>
      </c>
      <c r="F13" s="41">
        <v>68.585190000000026</v>
      </c>
      <c r="G13" s="41">
        <v>18.387809999999998</v>
      </c>
      <c r="H13" s="41">
        <v>58.665330000000012</v>
      </c>
      <c r="I13" s="41">
        <v>3.8435199999999998</v>
      </c>
      <c r="J13" s="41">
        <v>0.67188999999999999</v>
      </c>
      <c r="K13" s="41">
        <v>203.88275000000002</v>
      </c>
      <c r="L13" s="41">
        <v>216.95219000000006</v>
      </c>
      <c r="M13" s="28">
        <v>0.87361724485594405</v>
      </c>
    </row>
    <row r="14" spans="1:13" x14ac:dyDescent="0.35">
      <c r="A14" s="29" t="s">
        <v>46</v>
      </c>
      <c r="B14" s="41" t="s">
        <v>149</v>
      </c>
      <c r="C14" s="41" t="s">
        <v>149</v>
      </c>
      <c r="D14" s="41">
        <v>3.4219999999999987E-2</v>
      </c>
      <c r="E14" s="41">
        <v>1.4749999999999996E-2</v>
      </c>
      <c r="F14" s="41">
        <v>4.0474999999999977</v>
      </c>
      <c r="G14" s="41">
        <v>15.658509999999996</v>
      </c>
      <c r="H14" s="41">
        <v>1.0657699999999999</v>
      </c>
      <c r="I14" s="41">
        <v>0.11</v>
      </c>
      <c r="J14" s="41" t="s">
        <v>149</v>
      </c>
      <c r="K14" s="41">
        <v>21.65341999999999</v>
      </c>
      <c r="L14" s="41">
        <v>23.317490000000003</v>
      </c>
      <c r="M14" s="28">
        <v>9.2782744602515815E-2</v>
      </c>
    </row>
    <row r="15" spans="1:13" x14ac:dyDescent="0.35">
      <c r="A15" s="29" t="s">
        <v>45</v>
      </c>
      <c r="B15" s="41" t="s">
        <v>149</v>
      </c>
      <c r="C15" s="41" t="s">
        <v>149</v>
      </c>
      <c r="D15" s="41">
        <v>1.22454</v>
      </c>
      <c r="E15" s="41">
        <v>1.2015799999999996</v>
      </c>
      <c r="F15" s="41">
        <v>4.9419600000000008</v>
      </c>
      <c r="G15" s="41">
        <v>7.2180399999999869</v>
      </c>
      <c r="H15" s="41">
        <v>10.77097</v>
      </c>
      <c r="I15" s="41">
        <v>0.72575999999999996</v>
      </c>
      <c r="J15" s="41">
        <v>0.45923999999999998</v>
      </c>
      <c r="K15" s="41">
        <v>39.118639999999992</v>
      </c>
      <c r="L15" s="41">
        <v>45.482549999999975</v>
      </c>
      <c r="M15" s="28">
        <v>0.16761947001063854</v>
      </c>
    </row>
    <row r="16" spans="1:13" x14ac:dyDescent="0.35">
      <c r="A16" s="29" t="s">
        <v>44</v>
      </c>
      <c r="B16" s="41">
        <v>11.9396</v>
      </c>
      <c r="C16" s="41">
        <v>185.57046</v>
      </c>
      <c r="D16" s="41">
        <v>42.847219999999986</v>
      </c>
      <c r="E16" s="41">
        <v>54.407189999999993</v>
      </c>
      <c r="F16" s="41">
        <v>275.51463000000001</v>
      </c>
      <c r="G16" s="41">
        <v>265.70350999999988</v>
      </c>
      <c r="H16" s="41">
        <v>718.05073000000004</v>
      </c>
      <c r="I16" s="41">
        <v>61.312540000000006</v>
      </c>
      <c r="J16" s="41">
        <v>13.33625</v>
      </c>
      <c r="K16" s="41">
        <v>1628.6821299999997</v>
      </c>
      <c r="L16" s="41">
        <v>1888.1703499999994</v>
      </c>
      <c r="M16" s="28">
        <v>6.9787404533081379</v>
      </c>
    </row>
    <row r="17" spans="1:13" x14ac:dyDescent="0.35">
      <c r="A17" s="29" t="s">
        <v>43</v>
      </c>
      <c r="B17" s="41">
        <v>2.52454</v>
      </c>
      <c r="C17" s="41">
        <v>213.6293</v>
      </c>
      <c r="D17" s="41">
        <v>18.68038</v>
      </c>
      <c r="E17" s="41">
        <v>21.41494999999999</v>
      </c>
      <c r="F17" s="41">
        <v>141.70744000000002</v>
      </c>
      <c r="G17" s="41">
        <v>731.42900999999972</v>
      </c>
      <c r="H17" s="41">
        <v>533.93605000000002</v>
      </c>
      <c r="I17" s="41">
        <v>43.160780000000003</v>
      </c>
      <c r="J17" s="41">
        <v>26.171220000000005</v>
      </c>
      <c r="K17" s="41">
        <v>1732.6536700000001</v>
      </c>
      <c r="L17" s="41">
        <v>2038.2635300000004</v>
      </c>
      <c r="M17" s="28">
        <v>7.4242481302363244</v>
      </c>
    </row>
    <row r="18" spans="1:13" x14ac:dyDescent="0.35">
      <c r="A18" s="31" t="s">
        <v>42</v>
      </c>
      <c r="B18" s="41" t="s">
        <v>149</v>
      </c>
      <c r="C18" s="41">
        <v>8.2479999999999993</v>
      </c>
      <c r="D18" s="51">
        <v>1.4106700000000001</v>
      </c>
      <c r="E18" s="41">
        <v>0.42931000000000014</v>
      </c>
      <c r="F18" s="51">
        <v>8.9931099999999979</v>
      </c>
      <c r="G18" s="41">
        <v>23.806750000000001</v>
      </c>
      <c r="H18" s="41">
        <v>5.4403000000000006</v>
      </c>
      <c r="I18" s="41">
        <v>0.67859000000000003</v>
      </c>
      <c r="J18" s="41" t="s">
        <v>149</v>
      </c>
      <c r="K18" s="51">
        <v>50.485599999999984</v>
      </c>
      <c r="L18" s="51">
        <v>52.875619999999991</v>
      </c>
      <c r="M18" s="30">
        <v>0.21632575966774639</v>
      </c>
    </row>
    <row r="19" spans="1:13" x14ac:dyDescent="0.35">
      <c r="A19" s="29" t="s">
        <v>41</v>
      </c>
      <c r="B19" s="41" t="s">
        <v>149</v>
      </c>
      <c r="C19" s="41" t="s">
        <v>149</v>
      </c>
      <c r="D19" s="41">
        <v>0.81072000000000011</v>
      </c>
      <c r="E19" s="41">
        <v>0.18294999999999992</v>
      </c>
      <c r="F19" s="41">
        <v>13.42467000000001</v>
      </c>
      <c r="G19" s="41">
        <v>6.5681400000000032</v>
      </c>
      <c r="H19" s="41">
        <v>31.106410000000004</v>
      </c>
      <c r="I19" s="41">
        <v>0.56222000000000005</v>
      </c>
      <c r="J19" s="41" t="s">
        <v>149</v>
      </c>
      <c r="K19" s="41">
        <v>65.73211000000002</v>
      </c>
      <c r="L19" s="41">
        <v>67.795210000000026</v>
      </c>
      <c r="M19" s="28">
        <v>0.28165553405949184</v>
      </c>
    </row>
    <row r="20" spans="1:13" x14ac:dyDescent="0.35">
      <c r="A20" s="29" t="s">
        <v>40</v>
      </c>
      <c r="B20" s="41" t="s">
        <v>149</v>
      </c>
      <c r="C20" s="41">
        <v>198.68746999999999</v>
      </c>
      <c r="D20" s="41">
        <v>9.1997700000000027</v>
      </c>
      <c r="E20" s="41">
        <v>5.4174100000000012</v>
      </c>
      <c r="F20" s="41">
        <v>104.40524999999998</v>
      </c>
      <c r="G20" s="41">
        <v>186.73361000000028</v>
      </c>
      <c r="H20" s="41">
        <v>1022.12336</v>
      </c>
      <c r="I20" s="41">
        <v>155.108</v>
      </c>
      <c r="J20" s="41" t="s">
        <v>149</v>
      </c>
      <c r="K20" s="41">
        <v>1702.2254200000002</v>
      </c>
      <c r="L20" s="41">
        <v>2150.6522800000002</v>
      </c>
      <c r="M20" s="28">
        <v>7.2938661144415216</v>
      </c>
    </row>
    <row r="21" spans="1:13" x14ac:dyDescent="0.35">
      <c r="A21" s="29" t="s">
        <v>39</v>
      </c>
      <c r="B21" s="41" t="s">
        <v>149</v>
      </c>
      <c r="C21" s="41">
        <v>11.283059999999999</v>
      </c>
      <c r="D21" s="41">
        <v>8.3374900000000007</v>
      </c>
      <c r="E21" s="41">
        <v>4.0520100000000001</v>
      </c>
      <c r="F21" s="41">
        <v>28.413840000000004</v>
      </c>
      <c r="G21" s="41">
        <v>183.82524000000004</v>
      </c>
      <c r="H21" s="41">
        <v>120.18538000000002</v>
      </c>
      <c r="I21" s="41" t="s">
        <v>149</v>
      </c>
      <c r="J21" s="41">
        <v>3.83291</v>
      </c>
      <c r="K21" s="41">
        <v>394.08015000000006</v>
      </c>
      <c r="L21" s="41">
        <v>588.15932000000021</v>
      </c>
      <c r="M21" s="28">
        <v>1.68859413018226</v>
      </c>
    </row>
    <row r="22" spans="1:13" x14ac:dyDescent="0.35">
      <c r="A22" s="29" t="s">
        <v>38</v>
      </c>
      <c r="B22" s="41" t="s">
        <v>149</v>
      </c>
      <c r="C22" s="41" t="s">
        <v>149</v>
      </c>
      <c r="D22" s="41">
        <v>0.85524999999999995</v>
      </c>
      <c r="E22" s="41">
        <v>2.2776600000000005</v>
      </c>
      <c r="F22" s="41">
        <v>0.73655999999999977</v>
      </c>
      <c r="G22" s="41">
        <v>1.73994</v>
      </c>
      <c r="H22" s="41" t="s">
        <v>149</v>
      </c>
      <c r="I22" s="41">
        <v>4.8000000000000001E-2</v>
      </c>
      <c r="J22" s="41" t="s">
        <v>149</v>
      </c>
      <c r="K22" s="41">
        <v>15.10708</v>
      </c>
      <c r="L22" s="41">
        <v>15.272650000000001</v>
      </c>
      <c r="M22" s="28">
        <v>6.4732330750974926E-2</v>
      </c>
    </row>
    <row r="23" spans="1:13" x14ac:dyDescent="0.35">
      <c r="A23" s="29" t="s">
        <v>37</v>
      </c>
      <c r="B23" s="41" t="s">
        <v>149</v>
      </c>
      <c r="C23" s="41" t="s">
        <v>149</v>
      </c>
      <c r="D23" s="41">
        <v>0.11367999999999999</v>
      </c>
      <c r="E23" s="41">
        <v>2.6970000000000001E-2</v>
      </c>
      <c r="F23" s="41">
        <v>0.44303000000000003</v>
      </c>
      <c r="G23" s="41">
        <v>4.5787399999999989</v>
      </c>
      <c r="H23" s="41">
        <v>8.6681799999999996</v>
      </c>
      <c r="I23" s="41" t="s">
        <v>149</v>
      </c>
      <c r="J23" s="41" t="s">
        <v>149</v>
      </c>
      <c r="K23" s="41">
        <v>14.941540000000002</v>
      </c>
      <c r="L23" s="41">
        <v>15.28891</v>
      </c>
      <c r="M23" s="28">
        <v>6.4023008364880701E-2</v>
      </c>
    </row>
    <row r="24" spans="1:13" x14ac:dyDescent="0.35">
      <c r="A24" s="29" t="s">
        <v>36</v>
      </c>
      <c r="B24" s="41" t="s">
        <v>149</v>
      </c>
      <c r="C24" s="41">
        <v>2.7237600000000004</v>
      </c>
      <c r="D24" s="41">
        <v>2.7024499999999985</v>
      </c>
      <c r="E24" s="41">
        <v>0.97082999999999997</v>
      </c>
      <c r="F24" s="41">
        <v>89.428610000000006</v>
      </c>
      <c r="G24" s="41">
        <v>1071.8268699999999</v>
      </c>
      <c r="H24" s="41">
        <v>120.41208</v>
      </c>
      <c r="I24" s="41">
        <v>7.6274700000000006</v>
      </c>
      <c r="J24" s="41" t="s">
        <v>149</v>
      </c>
      <c r="K24" s="41">
        <v>1295.7830699999997</v>
      </c>
      <c r="L24" s="41">
        <v>1306.8927199999996</v>
      </c>
      <c r="M24" s="28">
        <v>5.5523011904851014</v>
      </c>
    </row>
    <row r="25" spans="1:13" x14ac:dyDescent="0.35">
      <c r="A25" s="29" t="s">
        <v>35</v>
      </c>
      <c r="B25" s="41" t="s">
        <v>149</v>
      </c>
      <c r="C25" s="41" t="s">
        <v>149</v>
      </c>
      <c r="D25" s="41">
        <v>0.10049000000000001</v>
      </c>
      <c r="E25" s="41">
        <v>2.384E-2</v>
      </c>
      <c r="F25" s="41">
        <v>1.1556899999999994</v>
      </c>
      <c r="G25" s="41">
        <v>1.3849699999999991</v>
      </c>
      <c r="H25" s="41" t="s">
        <v>149</v>
      </c>
      <c r="I25" s="41" t="s">
        <v>149</v>
      </c>
      <c r="J25" s="41" t="s">
        <v>149</v>
      </c>
      <c r="K25" s="41">
        <v>14.552429999999999</v>
      </c>
      <c r="L25" s="41">
        <v>33.033499999999982</v>
      </c>
      <c r="M25" s="28">
        <v>6.2355710831637219E-2</v>
      </c>
    </row>
    <row r="26" spans="1:13" x14ac:dyDescent="0.35">
      <c r="A26" s="29" t="s">
        <v>34</v>
      </c>
      <c r="B26" s="41" t="s">
        <v>149</v>
      </c>
      <c r="C26" s="41">
        <v>83.411509999999993</v>
      </c>
      <c r="D26" s="41">
        <v>16.689870000000003</v>
      </c>
      <c r="E26" s="41">
        <v>22.762539999999994</v>
      </c>
      <c r="F26" s="41">
        <v>403.16145999999998</v>
      </c>
      <c r="G26" s="41">
        <v>342.22974999999997</v>
      </c>
      <c r="H26" s="41">
        <v>598.36277999999993</v>
      </c>
      <c r="I26" s="41">
        <v>39.731799999999993</v>
      </c>
      <c r="J26" s="41" t="s">
        <v>149</v>
      </c>
      <c r="K26" s="41">
        <v>1520.4257299999999</v>
      </c>
      <c r="L26" s="41">
        <v>1625.0022799999999</v>
      </c>
      <c r="M26" s="28">
        <v>6.5148725787281521</v>
      </c>
    </row>
    <row r="27" spans="1:13" x14ac:dyDescent="0.35">
      <c r="A27" s="29" t="s">
        <v>33</v>
      </c>
      <c r="B27" s="41" t="s">
        <v>149</v>
      </c>
      <c r="C27" s="41">
        <v>11.93024</v>
      </c>
      <c r="D27" s="41">
        <v>3.2995800000000002</v>
      </c>
      <c r="E27" s="41">
        <v>4.5862900000000009</v>
      </c>
      <c r="F27" s="41">
        <v>128.37905000000001</v>
      </c>
      <c r="G27" s="41">
        <v>17.138229999999997</v>
      </c>
      <c r="H27" s="41">
        <v>160.42965000000001</v>
      </c>
      <c r="I27" s="41" t="s">
        <v>149</v>
      </c>
      <c r="J27" s="41">
        <v>1.7435099999999999</v>
      </c>
      <c r="K27" s="41">
        <v>328.58087</v>
      </c>
      <c r="L27" s="41">
        <v>343.02636999999999</v>
      </c>
      <c r="M27" s="28">
        <v>1.40793624944616</v>
      </c>
    </row>
    <row r="28" spans="1:13" x14ac:dyDescent="0.35">
      <c r="A28" s="29" t="s">
        <v>32</v>
      </c>
      <c r="B28" s="41" t="s">
        <v>149</v>
      </c>
      <c r="C28" s="41" t="s">
        <v>149</v>
      </c>
      <c r="D28" s="41">
        <v>0.73418999999999979</v>
      </c>
      <c r="E28" s="41">
        <v>0.63090999999999986</v>
      </c>
      <c r="F28" s="41">
        <v>6.6827299999999994</v>
      </c>
      <c r="G28" s="41">
        <v>21.464529999999993</v>
      </c>
      <c r="H28" s="41">
        <v>18.109529999999996</v>
      </c>
      <c r="I28" s="41">
        <v>1.3160000000000001</v>
      </c>
      <c r="J28" s="41" t="s">
        <v>149</v>
      </c>
      <c r="K28" s="41">
        <v>59.076579999999993</v>
      </c>
      <c r="L28" s="41">
        <v>96.525930000000017</v>
      </c>
      <c r="M28" s="28">
        <v>0.25313725195050463</v>
      </c>
    </row>
    <row r="29" spans="1:13" x14ac:dyDescent="0.35">
      <c r="A29" s="29" t="s">
        <v>31</v>
      </c>
      <c r="B29" s="41" t="s">
        <v>149</v>
      </c>
      <c r="C29" s="41" t="s">
        <v>149</v>
      </c>
      <c r="D29" s="41">
        <v>0.21313000000000004</v>
      </c>
      <c r="E29" s="41">
        <v>0.17752000000000001</v>
      </c>
      <c r="F29" s="41">
        <v>19.84789</v>
      </c>
      <c r="G29" s="41">
        <v>23.949709999999993</v>
      </c>
      <c r="H29" s="41">
        <v>64.892510000000001</v>
      </c>
      <c r="I29" s="41" t="s">
        <v>149</v>
      </c>
      <c r="J29" s="41">
        <v>8.0820000000000003E-2</v>
      </c>
      <c r="K29" s="41">
        <v>121.31813</v>
      </c>
      <c r="L29" s="41">
        <v>128.20405000000002</v>
      </c>
      <c r="M29" s="28">
        <v>0.51983608462057351</v>
      </c>
    </row>
    <row r="30" spans="1:13" x14ac:dyDescent="0.35">
      <c r="A30" s="29" t="s">
        <v>30</v>
      </c>
      <c r="B30" s="41" t="s">
        <v>149</v>
      </c>
      <c r="C30" s="41" t="s">
        <v>149</v>
      </c>
      <c r="D30" s="41">
        <v>2.5399999999999985E-2</v>
      </c>
      <c r="E30" s="41">
        <v>6.0099999999999971E-3</v>
      </c>
      <c r="F30" s="41">
        <v>2.6569000000000011</v>
      </c>
      <c r="G30" s="41">
        <v>2.7773099999999986</v>
      </c>
      <c r="H30" s="41">
        <v>25.033349999999999</v>
      </c>
      <c r="I30" s="41" t="s">
        <v>149</v>
      </c>
      <c r="J30" s="41" t="s">
        <v>149</v>
      </c>
      <c r="K30" s="41">
        <v>43.566029999999991</v>
      </c>
      <c r="L30" s="41">
        <v>46.66029000000001</v>
      </c>
      <c r="M30" s="28">
        <v>0.1866760924988082</v>
      </c>
    </row>
    <row r="31" spans="1:13" x14ac:dyDescent="0.35">
      <c r="A31" s="29" t="s">
        <v>29</v>
      </c>
      <c r="B31" s="41" t="s">
        <v>149</v>
      </c>
      <c r="C31" s="41" t="s">
        <v>149</v>
      </c>
      <c r="D31" s="41">
        <v>0.1370300000000001</v>
      </c>
      <c r="E31" s="41">
        <v>1.8339999999999999E-2</v>
      </c>
      <c r="F31" s="41">
        <v>2.6575299999999999</v>
      </c>
      <c r="G31" s="41">
        <v>7.0635900000000005</v>
      </c>
      <c r="H31" s="41">
        <v>4.1363099999999999</v>
      </c>
      <c r="I31" s="41" t="s">
        <v>149</v>
      </c>
      <c r="J31" s="41" t="s">
        <v>149</v>
      </c>
      <c r="K31" s="41">
        <v>15.540520000000001</v>
      </c>
      <c r="L31" s="41">
        <v>15.869019999999999</v>
      </c>
      <c r="M31" s="28">
        <v>6.6589577911955244E-2</v>
      </c>
    </row>
    <row r="32" spans="1:13" x14ac:dyDescent="0.35">
      <c r="A32" s="29" t="s">
        <v>28</v>
      </c>
      <c r="B32" s="41" t="s">
        <v>149</v>
      </c>
      <c r="C32" s="41">
        <v>36.269520000000007</v>
      </c>
      <c r="D32" s="41">
        <v>16.518450000000009</v>
      </c>
      <c r="E32" s="41">
        <v>5.1781400000000026</v>
      </c>
      <c r="F32" s="41">
        <v>54.479200000000006</v>
      </c>
      <c r="G32" s="41">
        <v>154.41201000000001</v>
      </c>
      <c r="H32" s="41">
        <v>120.95271999999997</v>
      </c>
      <c r="I32" s="41">
        <v>16.385939999999998</v>
      </c>
      <c r="J32" s="41" t="s">
        <v>149</v>
      </c>
      <c r="K32" s="41">
        <v>424.69503000000014</v>
      </c>
      <c r="L32" s="41">
        <v>584.46369000000016</v>
      </c>
      <c r="M32" s="28">
        <v>1.8197758369092654</v>
      </c>
    </row>
    <row r="33" spans="1:13" ht="15" thickBot="1" x14ac:dyDescent="0.4">
      <c r="A33" s="27" t="s">
        <v>27</v>
      </c>
      <c r="B33" s="52" t="s">
        <v>149</v>
      </c>
      <c r="C33" s="52">
        <v>24.105090000000001</v>
      </c>
      <c r="D33" s="52">
        <v>13.06884</v>
      </c>
      <c r="E33" s="52">
        <v>15.369299999999997</v>
      </c>
      <c r="F33" s="52">
        <v>142.9930700000001</v>
      </c>
      <c r="G33" s="52">
        <v>103.78706999999994</v>
      </c>
      <c r="H33" s="52">
        <v>145.07678000000004</v>
      </c>
      <c r="I33" s="52">
        <v>5.8799299999999999</v>
      </c>
      <c r="J33" s="52" t="s">
        <v>149</v>
      </c>
      <c r="K33" s="52">
        <v>454.80676000000005</v>
      </c>
      <c r="L33" s="52">
        <v>482.69521000000009</v>
      </c>
      <c r="M33" s="26">
        <v>1.9488015960794061</v>
      </c>
    </row>
    <row r="34" spans="1:13" ht="15.5" thickTop="1" thickBot="1" x14ac:dyDescent="0.4">
      <c r="A34" s="25" t="s">
        <v>58</v>
      </c>
      <c r="B34" s="45">
        <v>39.53931</v>
      </c>
      <c r="C34" s="45">
        <v>966.90040999999997</v>
      </c>
      <c r="D34" s="45">
        <v>167.11083000000002</v>
      </c>
      <c r="E34" s="45">
        <v>180.94497999999999</v>
      </c>
      <c r="F34" s="45">
        <v>1560.6578199999997</v>
      </c>
      <c r="G34" s="45">
        <v>3374.3529300000005</v>
      </c>
      <c r="H34" s="45">
        <v>3969.64482</v>
      </c>
      <c r="I34" s="45">
        <v>395.86534</v>
      </c>
      <c r="J34" s="45">
        <v>102.87478999999998</v>
      </c>
      <c r="K34" s="45">
        <v>10757.891229999999</v>
      </c>
      <c r="L34" s="45">
        <v>12469.443439999999</v>
      </c>
      <c r="M34" s="24">
        <v>46.096490737016843</v>
      </c>
    </row>
    <row r="35" spans="1:13" ht="15.5" thickTop="1" thickBot="1" x14ac:dyDescent="0.4">
      <c r="A35" s="23" t="s">
        <v>152</v>
      </c>
      <c r="B35" s="48">
        <v>78.479280000000003</v>
      </c>
      <c r="C35" s="49">
        <v>783.60616000000005</v>
      </c>
      <c r="D35" s="50">
        <v>406.82365999999996</v>
      </c>
      <c r="E35" s="48">
        <v>283.52175</v>
      </c>
      <c r="F35" s="50">
        <v>2520.267380000002</v>
      </c>
      <c r="G35" s="49">
        <v>1680.6533699999986</v>
      </c>
      <c r="H35" s="49">
        <v>5637.3422999999984</v>
      </c>
      <c r="I35" s="49">
        <v>1063.8798400000001</v>
      </c>
      <c r="J35" s="49">
        <v>125.30122000000004</v>
      </c>
      <c r="K35" s="50">
        <v>12579.874960000003</v>
      </c>
      <c r="L35" s="50">
        <v>13498.723540000003</v>
      </c>
      <c r="M35" s="39">
        <v>53.903509262983164</v>
      </c>
    </row>
    <row r="36" spans="1:13" ht="15.5" thickTop="1" thickBot="1" x14ac:dyDescent="0.4">
      <c r="A36" s="21" t="s">
        <v>26</v>
      </c>
      <c r="B36" s="42">
        <v>118.01859</v>
      </c>
      <c r="C36" s="42">
        <v>1750.50657</v>
      </c>
      <c r="D36" s="42">
        <v>573.93448999999998</v>
      </c>
      <c r="E36" s="42">
        <v>464.46672999999998</v>
      </c>
      <c r="F36" s="42">
        <v>4080.925200000002</v>
      </c>
      <c r="G36" s="42">
        <v>5055.0062999999991</v>
      </c>
      <c r="H36" s="42">
        <v>9606.987119999998</v>
      </c>
      <c r="I36" s="42">
        <v>1459.7451800000001</v>
      </c>
      <c r="J36" s="42">
        <v>228.17601000000002</v>
      </c>
      <c r="K36" s="42">
        <v>23337.766190000002</v>
      </c>
      <c r="L36" s="42">
        <v>25968.166980000002</v>
      </c>
      <c r="M36" s="20">
        <v>100</v>
      </c>
    </row>
    <row r="37" spans="1:13" ht="15" thickTop="1" x14ac:dyDescent="0.35">
      <c r="B37" s="57"/>
      <c r="C37" s="57"/>
      <c r="D37" s="57"/>
      <c r="E37" s="57"/>
      <c r="F37" s="57"/>
      <c r="G37" s="57"/>
      <c r="H37" s="57"/>
      <c r="I37" s="57"/>
      <c r="J37" s="57"/>
      <c r="K37" s="57"/>
      <c r="L37" s="57"/>
      <c r="M37" s="57"/>
    </row>
    <row r="38" spans="1:13" x14ac:dyDescent="0.35">
      <c r="A38" s="72" t="s">
        <v>84</v>
      </c>
      <c r="M38" s="15" t="str">
        <f t="shared" ref="M38" si="0">IF(ISNUMBER(M37),IF(M36=M37,0,1),"")</f>
        <v/>
      </c>
    </row>
    <row r="39" spans="1:13" x14ac:dyDescent="0.35">
      <c r="A39" s="73" t="s">
        <v>121</v>
      </c>
    </row>
    <row r="40" spans="1:13" x14ac:dyDescent="0.35">
      <c r="A40" s="73" t="s">
        <v>88</v>
      </c>
    </row>
    <row r="41" spans="1:13" x14ac:dyDescent="0.35">
      <c r="A41" s="74" t="s">
        <v>164</v>
      </c>
    </row>
    <row r="42" spans="1:13" x14ac:dyDescent="0.35">
      <c r="A42" s="74" t="s">
        <v>85</v>
      </c>
    </row>
    <row r="43" spans="1:13" x14ac:dyDescent="0.35">
      <c r="A43" s="73"/>
    </row>
    <row r="44" spans="1:13" x14ac:dyDescent="0.35">
      <c r="A44" s="73" t="s">
        <v>86</v>
      </c>
    </row>
    <row r="45" spans="1:13" x14ac:dyDescent="0.35">
      <c r="A45" s="79" t="s">
        <v>101</v>
      </c>
    </row>
    <row r="46" spans="1:13" x14ac:dyDescent="0.35">
      <c r="A46" s="116"/>
    </row>
    <row r="47" spans="1:13" x14ac:dyDescent="0.35">
      <c r="A47" s="100" t="s">
        <v>150</v>
      </c>
    </row>
    <row r="48" spans="1:13" x14ac:dyDescent="0.35">
      <c r="A48" s="77" t="s">
        <v>124</v>
      </c>
    </row>
    <row r="49" spans="1:1" x14ac:dyDescent="0.35">
      <c r="A49" s="74" t="s">
        <v>151</v>
      </c>
    </row>
    <row r="50" spans="1:1" x14ac:dyDescent="0.35">
      <c r="A50" s="77" t="s">
        <v>87</v>
      </c>
    </row>
    <row r="51" spans="1:1" x14ac:dyDescent="0.35">
      <c r="A51" s="76"/>
    </row>
    <row r="52" spans="1:1" x14ac:dyDescent="0.35">
      <c r="A52" s="77"/>
    </row>
  </sheetData>
  <hyperlinks>
    <hyperlink ref="A45" r:id="rId1" display="Econonomic Estimates Methodology note."/>
    <hyperlink ref="M1" location="Contents!A1" display="Back to contents"/>
  </hyperlinks>
  <pageMargins left="0.7" right="0.7" top="0.75" bottom="0.75" header="0.3" footer="0.3"/>
  <pageSetup paperSize="9" scale="58" orientation="landscape" verticalDpi="0"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2"/>
  <sheetViews>
    <sheetView zoomScale="75" zoomScaleNormal="75" workbookViewId="0"/>
  </sheetViews>
  <sheetFormatPr defaultColWidth="8.81640625" defaultRowHeight="14.5" x14ac:dyDescent="0.35"/>
  <cols>
    <col min="1" max="1" width="17.54296875" style="15" customWidth="1"/>
    <col min="2" max="11" width="17.1796875" style="15" customWidth="1"/>
    <col min="12" max="13" width="17.36328125" style="15" customWidth="1"/>
    <col min="14" max="16384" width="8.81640625" style="15"/>
  </cols>
  <sheetData>
    <row r="1" spans="1:13" ht="16.5" x14ac:dyDescent="0.35">
      <c r="A1" s="17" t="s">
        <v>156</v>
      </c>
      <c r="M1" s="18" t="s">
        <v>14</v>
      </c>
    </row>
    <row r="2" spans="1:13" ht="17" x14ac:dyDescent="0.35">
      <c r="A2" s="17" t="s">
        <v>83</v>
      </c>
    </row>
    <row r="3" spans="1:13" x14ac:dyDescent="0.35">
      <c r="A3" s="17" t="s">
        <v>57</v>
      </c>
    </row>
    <row r="4" spans="1:13" x14ac:dyDescent="0.35">
      <c r="A4" s="17" t="s">
        <v>12</v>
      </c>
    </row>
    <row r="5" spans="1:13" ht="15" thickBot="1" x14ac:dyDescent="0.4"/>
    <row r="6" spans="1:13" ht="77.5" thickTop="1" thickBot="1" x14ac:dyDescent="0.4">
      <c r="A6" s="35" t="s">
        <v>56</v>
      </c>
      <c r="B6" s="34" t="s">
        <v>25</v>
      </c>
      <c r="C6" s="34" t="s">
        <v>24</v>
      </c>
      <c r="D6" s="34" t="s">
        <v>95</v>
      </c>
      <c r="E6" s="34" t="s">
        <v>23</v>
      </c>
      <c r="F6" s="34" t="s">
        <v>6</v>
      </c>
      <c r="G6" s="34" t="s">
        <v>22</v>
      </c>
      <c r="H6" s="34" t="s">
        <v>96</v>
      </c>
      <c r="I6" s="34" t="s">
        <v>97</v>
      </c>
      <c r="J6" s="34" t="s">
        <v>162</v>
      </c>
      <c r="K6" s="34" t="s">
        <v>21</v>
      </c>
      <c r="L6" s="34" t="s">
        <v>142</v>
      </c>
      <c r="M6" s="34" t="s">
        <v>146</v>
      </c>
    </row>
    <row r="7" spans="1:13" ht="15" thickTop="1" x14ac:dyDescent="0.35">
      <c r="A7" s="33" t="s">
        <v>53</v>
      </c>
      <c r="B7" s="40">
        <v>0.48974000000000001</v>
      </c>
      <c r="C7" s="40">
        <v>20.854109999999984</v>
      </c>
      <c r="D7" s="40">
        <v>3.5979999999999998E-2</v>
      </c>
      <c r="E7" s="40" t="s">
        <v>149</v>
      </c>
      <c r="F7" s="40" t="s">
        <v>149</v>
      </c>
      <c r="G7" s="40">
        <v>3.64E-3</v>
      </c>
      <c r="H7" s="40">
        <v>7.729999999999999E-3</v>
      </c>
      <c r="I7" s="40">
        <v>3.8000000000000008E-4</v>
      </c>
      <c r="J7" s="40">
        <v>1.3100000000000002E-3</v>
      </c>
      <c r="K7" s="40">
        <v>21.827499999999986</v>
      </c>
      <c r="L7" s="40">
        <v>130.00322999999997</v>
      </c>
      <c r="M7" s="89">
        <v>0.52031070593072437</v>
      </c>
    </row>
    <row r="8" spans="1:13" x14ac:dyDescent="0.35">
      <c r="A8" s="29" t="s">
        <v>52</v>
      </c>
      <c r="B8" s="41">
        <v>0.25546000000000002</v>
      </c>
      <c r="C8" s="41">
        <v>16.190480000000008</v>
      </c>
      <c r="D8" s="41">
        <v>2.6740000000000003E-2</v>
      </c>
      <c r="E8" s="41" t="s">
        <v>149</v>
      </c>
      <c r="F8" s="41" t="s">
        <v>149</v>
      </c>
      <c r="G8" s="41">
        <v>8.7249999999999994E-2</v>
      </c>
      <c r="H8" s="41">
        <v>0.18316999999999997</v>
      </c>
      <c r="I8" s="41">
        <v>6.8000000000000005E-4</v>
      </c>
      <c r="J8" s="41">
        <v>3.1230000000000001E-2</v>
      </c>
      <c r="K8" s="41">
        <v>16.831010000000006</v>
      </c>
      <c r="L8" s="41">
        <v>312.68265000000008</v>
      </c>
      <c r="M8" s="90">
        <v>0.4012074078399766</v>
      </c>
    </row>
    <row r="9" spans="1:13" x14ac:dyDescent="0.35">
      <c r="A9" s="29" t="s">
        <v>51</v>
      </c>
      <c r="B9" s="41" t="s">
        <v>149</v>
      </c>
      <c r="C9" s="41">
        <v>8.5577599999999983</v>
      </c>
      <c r="D9" s="41">
        <v>7.899999999999999E-3</v>
      </c>
      <c r="E9" s="41" t="s">
        <v>149</v>
      </c>
      <c r="F9" s="41" t="s">
        <v>149</v>
      </c>
      <c r="G9" s="41" t="s">
        <v>149</v>
      </c>
      <c r="H9" s="41" t="s">
        <v>149</v>
      </c>
      <c r="I9" s="41">
        <v>2.6000000000000003E-4</v>
      </c>
      <c r="J9" s="41" t="s">
        <v>149</v>
      </c>
      <c r="K9" s="41">
        <v>8.5729199999999999</v>
      </c>
      <c r="L9" s="41">
        <v>35.721789999999991</v>
      </c>
      <c r="M9" s="90">
        <v>0.20435606721281083</v>
      </c>
    </row>
    <row r="10" spans="1:13" x14ac:dyDescent="0.35">
      <c r="A10" s="29" t="s">
        <v>50</v>
      </c>
      <c r="B10" s="41" t="s">
        <v>149</v>
      </c>
      <c r="C10" s="41">
        <v>2.6709700000000005</v>
      </c>
      <c r="D10" s="41">
        <v>1.1999999999999999E-4</v>
      </c>
      <c r="E10" s="41" t="s">
        <v>149</v>
      </c>
      <c r="F10" s="41" t="s">
        <v>149</v>
      </c>
      <c r="G10" s="41" t="s">
        <v>149</v>
      </c>
      <c r="H10" s="41" t="s">
        <v>149</v>
      </c>
      <c r="I10" s="41">
        <v>7.0000000000000007E-5</v>
      </c>
      <c r="J10" s="41" t="s">
        <v>149</v>
      </c>
      <c r="K10" s="41">
        <v>2.6731600000000006</v>
      </c>
      <c r="L10" s="41">
        <v>8.0030800000000006</v>
      </c>
      <c r="M10" s="90">
        <v>6.372116672389308E-2</v>
      </c>
    </row>
    <row r="11" spans="1:13" x14ac:dyDescent="0.35">
      <c r="A11" s="29" t="s">
        <v>49</v>
      </c>
      <c r="B11" s="41" t="s">
        <v>149</v>
      </c>
      <c r="C11" s="41">
        <v>0.60674000000000006</v>
      </c>
      <c r="D11" s="41" t="s">
        <v>149</v>
      </c>
      <c r="E11" s="41" t="s">
        <v>149</v>
      </c>
      <c r="F11" s="41" t="s">
        <v>149</v>
      </c>
      <c r="G11" s="41" t="s">
        <v>149</v>
      </c>
      <c r="H11" s="41" t="s">
        <v>149</v>
      </c>
      <c r="I11" s="41">
        <v>2.8800000000000002E-3</v>
      </c>
      <c r="J11" s="41" t="s">
        <v>149</v>
      </c>
      <c r="K11" s="41">
        <v>0.62065999999999988</v>
      </c>
      <c r="L11" s="41">
        <v>69.971419999999981</v>
      </c>
      <c r="M11" s="90">
        <v>1.4794916630075068E-2</v>
      </c>
    </row>
    <row r="12" spans="1:13" x14ac:dyDescent="0.35">
      <c r="A12" s="29" t="s">
        <v>48</v>
      </c>
      <c r="B12" s="41">
        <v>0.73268</v>
      </c>
      <c r="C12" s="41">
        <v>9.1669</v>
      </c>
      <c r="D12" s="41">
        <v>7.4400000000000004E-3</v>
      </c>
      <c r="E12" s="41" t="s">
        <v>149</v>
      </c>
      <c r="F12" s="41" t="s">
        <v>149</v>
      </c>
      <c r="G12" s="41">
        <v>1.2000000000000003E-3</v>
      </c>
      <c r="H12" s="41">
        <v>2.589999999999999E-3</v>
      </c>
      <c r="I12" s="41">
        <v>3.3E-4</v>
      </c>
      <c r="J12" s="41">
        <v>4.5000000000000004E-4</v>
      </c>
      <c r="K12" s="41">
        <v>10.081540000000002</v>
      </c>
      <c r="L12" s="41">
        <v>148.45658999999992</v>
      </c>
      <c r="M12" s="90">
        <v>0.24031763574705484</v>
      </c>
    </row>
    <row r="13" spans="1:13" x14ac:dyDescent="0.35">
      <c r="A13" s="29" t="s">
        <v>47</v>
      </c>
      <c r="B13" s="41">
        <v>0.58847000000000005</v>
      </c>
      <c r="C13" s="41">
        <v>68.762970000000024</v>
      </c>
      <c r="D13" s="41">
        <v>3.2600000000000004E-2</v>
      </c>
      <c r="E13" s="41" t="s">
        <v>149</v>
      </c>
      <c r="F13" s="41" t="s">
        <v>149</v>
      </c>
      <c r="G13" s="41">
        <v>5.901E-2</v>
      </c>
      <c r="H13" s="41">
        <v>0.12384999999999997</v>
      </c>
      <c r="I13" s="41">
        <v>1.6000000000000001E-3</v>
      </c>
      <c r="J13" s="41">
        <v>2.1139999999999999E-2</v>
      </c>
      <c r="K13" s="41">
        <v>69.605640000000037</v>
      </c>
      <c r="L13" s="41">
        <v>216.95219000000006</v>
      </c>
      <c r="M13" s="90">
        <v>1.6592170282973269</v>
      </c>
    </row>
    <row r="14" spans="1:13" x14ac:dyDescent="0.35">
      <c r="A14" s="29" t="s">
        <v>46</v>
      </c>
      <c r="B14" s="41" t="s">
        <v>149</v>
      </c>
      <c r="C14" s="41">
        <v>4.0477099999999977</v>
      </c>
      <c r="D14" s="41" t="s">
        <v>149</v>
      </c>
      <c r="E14" s="41" t="s">
        <v>149</v>
      </c>
      <c r="F14" s="41" t="s">
        <v>149</v>
      </c>
      <c r="G14" s="41">
        <v>1.2000000000000003E-3</v>
      </c>
      <c r="H14" s="41">
        <v>2.589999999999999E-3</v>
      </c>
      <c r="I14" s="41">
        <v>3.3E-4</v>
      </c>
      <c r="J14" s="41">
        <v>4.5000000000000004E-4</v>
      </c>
      <c r="K14" s="41">
        <v>4.1319499999999971</v>
      </c>
      <c r="L14" s="41">
        <v>23.317490000000003</v>
      </c>
      <c r="M14" s="90">
        <v>9.8494917941608348E-2</v>
      </c>
    </row>
    <row r="15" spans="1:13" x14ac:dyDescent="0.35">
      <c r="A15" s="29" t="s">
        <v>45</v>
      </c>
      <c r="B15" s="41">
        <v>8.4229999999999999E-2</v>
      </c>
      <c r="C15" s="41">
        <v>4.8858800000000011</v>
      </c>
      <c r="D15" s="41">
        <v>5.7099999999999991E-2</v>
      </c>
      <c r="E15" s="41" t="s">
        <v>149</v>
      </c>
      <c r="F15" s="41" t="s">
        <v>149</v>
      </c>
      <c r="G15" s="41">
        <v>9.8199999999999989E-3</v>
      </c>
      <c r="H15" s="41">
        <v>2.0630000000000003E-2</v>
      </c>
      <c r="I15" s="41">
        <v>2.6000000000000003E-4</v>
      </c>
      <c r="J15" s="41">
        <v>3.49E-3</v>
      </c>
      <c r="K15" s="41">
        <v>5.0774100000000013</v>
      </c>
      <c r="L15" s="41">
        <v>45.482549999999975</v>
      </c>
      <c r="M15" s="90">
        <v>0.1210322199702083</v>
      </c>
    </row>
    <row r="16" spans="1:13" x14ac:dyDescent="0.35">
      <c r="A16" s="29" t="s">
        <v>44</v>
      </c>
      <c r="B16" s="41">
        <v>5.5138699999999998</v>
      </c>
      <c r="C16" s="41">
        <v>274.00067999999999</v>
      </c>
      <c r="D16" s="41">
        <v>1.5453600000000001</v>
      </c>
      <c r="E16" s="41" t="s">
        <v>149</v>
      </c>
      <c r="F16" s="41" t="s">
        <v>149</v>
      </c>
      <c r="G16" s="41">
        <v>0.53818999999999995</v>
      </c>
      <c r="H16" s="41">
        <v>1.1299800000000002</v>
      </c>
      <c r="I16" s="41">
        <v>4.6499999999999996E-3</v>
      </c>
      <c r="J16" s="41">
        <v>0.19274000000000005</v>
      </c>
      <c r="K16" s="41">
        <v>292.49210999999997</v>
      </c>
      <c r="L16" s="41">
        <v>1888.1703499999994</v>
      </c>
      <c r="M16" s="90">
        <v>6.9722495124621311</v>
      </c>
    </row>
    <row r="17" spans="1:13" x14ac:dyDescent="0.35">
      <c r="A17" s="29" t="s">
        <v>43</v>
      </c>
      <c r="B17" s="41">
        <v>4.8072299999999997</v>
      </c>
      <c r="C17" s="41">
        <v>140.53498000000005</v>
      </c>
      <c r="D17" s="41">
        <v>1.2241299999999999</v>
      </c>
      <c r="E17" s="41" t="s">
        <v>149</v>
      </c>
      <c r="F17" s="41" t="s">
        <v>149</v>
      </c>
      <c r="G17" s="41">
        <v>0.60213000000000005</v>
      </c>
      <c r="H17" s="41">
        <v>1.2641600000000002</v>
      </c>
      <c r="I17" s="41">
        <v>3.6209999999999999E-2</v>
      </c>
      <c r="J17" s="41">
        <v>0.21567999999999998</v>
      </c>
      <c r="K17" s="41">
        <v>149.71010000000004</v>
      </c>
      <c r="L17" s="41">
        <v>2038.2635300000004</v>
      </c>
      <c r="M17" s="90">
        <v>3.5686985598881873</v>
      </c>
    </row>
    <row r="18" spans="1:13" x14ac:dyDescent="0.35">
      <c r="A18" s="31" t="s">
        <v>42</v>
      </c>
      <c r="B18" s="41" t="s">
        <v>149</v>
      </c>
      <c r="C18" s="51">
        <v>9.0014399999999988</v>
      </c>
      <c r="D18" s="41">
        <v>1.8300000000000002E-3</v>
      </c>
      <c r="E18" s="41" t="s">
        <v>149</v>
      </c>
      <c r="F18" s="51" t="s">
        <v>149</v>
      </c>
      <c r="G18" s="51" t="s">
        <v>149</v>
      </c>
      <c r="H18" s="41" t="s">
        <v>149</v>
      </c>
      <c r="I18" s="41">
        <v>1.3140000000000001E-2</v>
      </c>
      <c r="J18" s="41" t="s">
        <v>149</v>
      </c>
      <c r="K18" s="51">
        <v>9.0804699999999983</v>
      </c>
      <c r="L18" s="51">
        <v>52.875619999999991</v>
      </c>
      <c r="M18" s="101">
        <v>0.21645473626767917</v>
      </c>
    </row>
    <row r="19" spans="1:13" x14ac:dyDescent="0.35">
      <c r="A19" s="29" t="s">
        <v>41</v>
      </c>
      <c r="B19" s="41">
        <v>0.21467000000000003</v>
      </c>
      <c r="C19" s="41">
        <v>13.394180000000008</v>
      </c>
      <c r="D19" s="41">
        <v>3.1600000000000003E-2</v>
      </c>
      <c r="E19" s="41" t="s">
        <v>149</v>
      </c>
      <c r="F19" s="41" t="s">
        <v>149</v>
      </c>
      <c r="G19" s="41">
        <v>0.16955999999999996</v>
      </c>
      <c r="H19" s="41">
        <v>0.35602000000000011</v>
      </c>
      <c r="I19" s="41">
        <v>4.2199999999999998E-3</v>
      </c>
      <c r="J19" s="41">
        <v>6.0699999999999997E-2</v>
      </c>
      <c r="K19" s="41">
        <v>14.23195000000001</v>
      </c>
      <c r="L19" s="41">
        <v>67.795210000000026</v>
      </c>
      <c r="M19" s="90">
        <v>0.33925259197208946</v>
      </c>
    </row>
    <row r="20" spans="1:13" x14ac:dyDescent="0.35">
      <c r="A20" s="29" t="s">
        <v>40</v>
      </c>
      <c r="B20" s="41">
        <v>1.0912599999999999</v>
      </c>
      <c r="C20" s="41">
        <v>104.09713999999997</v>
      </c>
      <c r="D20" s="41">
        <v>0.56005999999999989</v>
      </c>
      <c r="E20" s="41">
        <v>3.1766099999999997</v>
      </c>
      <c r="F20" s="41" t="s">
        <v>149</v>
      </c>
      <c r="G20" s="41">
        <v>1.8400000000000003E-2</v>
      </c>
      <c r="H20" s="41">
        <v>3.8699999999999998E-2</v>
      </c>
      <c r="I20" s="41" t="s">
        <v>149</v>
      </c>
      <c r="J20" s="41">
        <v>6.6000000000000008E-3</v>
      </c>
      <c r="K20" s="41">
        <v>108.99164999999999</v>
      </c>
      <c r="L20" s="41">
        <v>2150.6522800000002</v>
      </c>
      <c r="M20" s="90">
        <v>2.5980768458162622</v>
      </c>
    </row>
    <row r="21" spans="1:13" x14ac:dyDescent="0.35">
      <c r="A21" s="29" t="s">
        <v>39</v>
      </c>
      <c r="B21" s="41">
        <v>3.6064699999999998</v>
      </c>
      <c r="C21" s="41">
        <v>28.237620000000003</v>
      </c>
      <c r="D21" s="41">
        <v>0.24611000000000002</v>
      </c>
      <c r="E21" s="41" t="s">
        <v>149</v>
      </c>
      <c r="F21" s="41" t="s">
        <v>149</v>
      </c>
      <c r="G21" s="41">
        <v>0.43745000000000012</v>
      </c>
      <c r="H21" s="41">
        <v>0.91846000000000005</v>
      </c>
      <c r="I21" s="41">
        <v>5.11E-3</v>
      </c>
      <c r="J21" s="41">
        <v>0.15670000000000001</v>
      </c>
      <c r="K21" s="41">
        <v>33.618919999999996</v>
      </c>
      <c r="L21" s="41">
        <v>588.15932000000021</v>
      </c>
      <c r="M21" s="90">
        <v>0.80138742402146634</v>
      </c>
    </row>
    <row r="22" spans="1:13" x14ac:dyDescent="0.35">
      <c r="A22" s="29" t="s">
        <v>38</v>
      </c>
      <c r="B22" s="41" t="s">
        <v>149</v>
      </c>
      <c r="C22" s="41">
        <v>0.73592999999999986</v>
      </c>
      <c r="D22" s="41">
        <v>6.3000000000000003E-4</v>
      </c>
      <c r="E22" s="41" t="s">
        <v>149</v>
      </c>
      <c r="F22" s="41" t="s">
        <v>149</v>
      </c>
      <c r="G22" s="41" t="s">
        <v>149</v>
      </c>
      <c r="H22" s="41" t="s">
        <v>149</v>
      </c>
      <c r="I22" s="41" t="s">
        <v>149</v>
      </c>
      <c r="J22" s="41" t="s">
        <v>149</v>
      </c>
      <c r="K22" s="41">
        <v>0.73755999999999977</v>
      </c>
      <c r="L22" s="41">
        <v>15.272650000000001</v>
      </c>
      <c r="M22" s="90">
        <v>1.7581507926526869E-2</v>
      </c>
    </row>
    <row r="23" spans="1:13" x14ac:dyDescent="0.35">
      <c r="A23" s="29" t="s">
        <v>37</v>
      </c>
      <c r="B23" s="41" t="s">
        <v>149</v>
      </c>
      <c r="C23" s="41">
        <v>0.44267000000000006</v>
      </c>
      <c r="D23" s="41">
        <v>3.6000000000000002E-4</v>
      </c>
      <c r="E23" s="41" t="s">
        <v>149</v>
      </c>
      <c r="F23" s="41" t="s">
        <v>149</v>
      </c>
      <c r="G23" s="41" t="s">
        <v>149</v>
      </c>
      <c r="H23" s="41" t="s">
        <v>149</v>
      </c>
      <c r="I23" s="41">
        <v>1.1E-4</v>
      </c>
      <c r="J23" s="41" t="s">
        <v>149</v>
      </c>
      <c r="K23" s="41">
        <v>0.50681000000000009</v>
      </c>
      <c r="L23" s="41">
        <v>15.28891</v>
      </c>
      <c r="M23" s="90">
        <v>1.208102938370178E-2</v>
      </c>
    </row>
    <row r="24" spans="1:13" x14ac:dyDescent="0.35">
      <c r="A24" s="29" t="s">
        <v>36</v>
      </c>
      <c r="B24" s="41" t="s">
        <v>149</v>
      </c>
      <c r="C24" s="41">
        <v>88.112300000000005</v>
      </c>
      <c r="D24" s="41">
        <v>1.3163099999999999</v>
      </c>
      <c r="E24" s="41" t="s">
        <v>149</v>
      </c>
      <c r="F24" s="41" t="s">
        <v>149</v>
      </c>
      <c r="G24" s="41" t="s">
        <v>149</v>
      </c>
      <c r="H24" s="41" t="s">
        <v>149</v>
      </c>
      <c r="I24" s="41" t="s">
        <v>149</v>
      </c>
      <c r="J24" s="41" t="s">
        <v>149</v>
      </c>
      <c r="K24" s="41">
        <v>89.453580000000002</v>
      </c>
      <c r="L24" s="41">
        <v>1306.8927199999996</v>
      </c>
      <c r="M24" s="90">
        <v>2.1323401836138154</v>
      </c>
    </row>
    <row r="25" spans="1:13" x14ac:dyDescent="0.35">
      <c r="A25" s="29" t="s">
        <v>35</v>
      </c>
      <c r="B25" s="41" t="s">
        <v>149</v>
      </c>
      <c r="C25" s="41">
        <v>1.1529299999999993</v>
      </c>
      <c r="D25" s="41">
        <v>2.7599999999999994E-3</v>
      </c>
      <c r="E25" s="41" t="s">
        <v>149</v>
      </c>
      <c r="F25" s="41" t="s">
        <v>149</v>
      </c>
      <c r="G25" s="41" t="s">
        <v>149</v>
      </c>
      <c r="H25" s="41" t="s">
        <v>149</v>
      </c>
      <c r="I25" s="41" t="s">
        <v>149</v>
      </c>
      <c r="J25" s="41" t="s">
        <v>149</v>
      </c>
      <c r="K25" s="41">
        <v>1.1576899999999994</v>
      </c>
      <c r="L25" s="41">
        <v>33.033499999999982</v>
      </c>
      <c r="M25" s="90">
        <v>2.7596312044390812E-2</v>
      </c>
    </row>
    <row r="26" spans="1:13" x14ac:dyDescent="0.35">
      <c r="A26" s="29" t="s">
        <v>34</v>
      </c>
      <c r="B26" s="41">
        <v>4.2834200000000004</v>
      </c>
      <c r="C26" s="41">
        <v>401.2012299999999</v>
      </c>
      <c r="D26" s="41">
        <v>2.22939</v>
      </c>
      <c r="E26" s="41">
        <v>0.30702999999999997</v>
      </c>
      <c r="F26" s="41" t="s">
        <v>149</v>
      </c>
      <c r="G26" s="41">
        <v>3.9329999999999997E-2</v>
      </c>
      <c r="H26" s="41">
        <v>8.2559999999999995E-2</v>
      </c>
      <c r="I26" s="41" t="s">
        <v>149</v>
      </c>
      <c r="J26" s="41">
        <v>1.4060000000000003E-2</v>
      </c>
      <c r="K26" s="41">
        <v>408.16140999999999</v>
      </c>
      <c r="L26" s="41">
        <v>1625.0022799999999</v>
      </c>
      <c r="M26" s="90">
        <v>9.7295041287724171</v>
      </c>
    </row>
    <row r="27" spans="1:13" x14ac:dyDescent="0.35">
      <c r="A27" s="29" t="s">
        <v>33</v>
      </c>
      <c r="B27" s="41" t="s">
        <v>149</v>
      </c>
      <c r="C27" s="41">
        <v>128.26990000000001</v>
      </c>
      <c r="D27" s="41">
        <v>0.22388000000000002</v>
      </c>
      <c r="E27" s="41" t="s">
        <v>149</v>
      </c>
      <c r="F27" s="41" t="s">
        <v>149</v>
      </c>
      <c r="G27" s="41">
        <v>1.719E-2</v>
      </c>
      <c r="H27" s="41">
        <v>3.6100000000000014E-2</v>
      </c>
      <c r="I27" s="41">
        <v>1.304E-2</v>
      </c>
      <c r="J27" s="41">
        <v>6.1500000000000001E-3</v>
      </c>
      <c r="K27" s="41">
        <v>129.79114999999999</v>
      </c>
      <c r="L27" s="41">
        <v>343.02636999999999</v>
      </c>
      <c r="M27" s="90">
        <v>3.0938827112615082</v>
      </c>
    </row>
    <row r="28" spans="1:13" x14ac:dyDescent="0.35">
      <c r="A28" s="29" t="s">
        <v>32</v>
      </c>
      <c r="B28" s="41">
        <v>6.0080000000000001E-2</v>
      </c>
      <c r="C28" s="41">
        <v>6.6626499999999984</v>
      </c>
      <c r="D28" s="41">
        <v>2.0080000000000001E-2</v>
      </c>
      <c r="E28" s="41" t="s">
        <v>149</v>
      </c>
      <c r="F28" s="41" t="s">
        <v>149</v>
      </c>
      <c r="G28" s="41" t="s">
        <v>149</v>
      </c>
      <c r="H28" s="41" t="s">
        <v>149</v>
      </c>
      <c r="I28" s="41">
        <v>7.0000000000000007E-5</v>
      </c>
      <c r="J28" s="41" t="s">
        <v>149</v>
      </c>
      <c r="K28" s="41">
        <v>6.8095099999999995</v>
      </c>
      <c r="L28" s="41">
        <v>96.525930000000017</v>
      </c>
      <c r="M28" s="90">
        <v>0.16232096919676228</v>
      </c>
    </row>
    <row r="29" spans="1:13" x14ac:dyDescent="0.35">
      <c r="A29" s="29" t="s">
        <v>31</v>
      </c>
      <c r="B29" s="41">
        <v>0.14899000000000001</v>
      </c>
      <c r="C29" s="41">
        <v>19.783240000000003</v>
      </c>
      <c r="D29" s="41">
        <v>6.4649999999999985E-2</v>
      </c>
      <c r="E29" s="41" t="s">
        <v>149</v>
      </c>
      <c r="F29" s="41" t="s">
        <v>149</v>
      </c>
      <c r="G29" s="41" t="s">
        <v>149</v>
      </c>
      <c r="H29" s="41" t="s">
        <v>149</v>
      </c>
      <c r="I29" s="41">
        <v>1E-4</v>
      </c>
      <c r="J29" s="41" t="s">
        <v>149</v>
      </c>
      <c r="K29" s="41">
        <v>19.996979999999997</v>
      </c>
      <c r="L29" s="41">
        <v>128.20405000000002</v>
      </c>
      <c r="M29" s="90">
        <v>0.47667588043901415</v>
      </c>
    </row>
    <row r="30" spans="1:13" x14ac:dyDescent="0.35">
      <c r="A30" s="29" t="s">
        <v>30</v>
      </c>
      <c r="B30" s="41" t="s">
        <v>149</v>
      </c>
      <c r="C30" s="41">
        <v>2.6569300000000013</v>
      </c>
      <c r="D30" s="41" t="s">
        <v>149</v>
      </c>
      <c r="E30" s="41" t="s">
        <v>149</v>
      </c>
      <c r="F30" s="41" t="s">
        <v>149</v>
      </c>
      <c r="G30" s="41" t="s">
        <v>149</v>
      </c>
      <c r="H30" s="41" t="s">
        <v>149</v>
      </c>
      <c r="I30" s="41">
        <v>1.56E-3</v>
      </c>
      <c r="J30" s="41" t="s">
        <v>149</v>
      </c>
      <c r="K30" s="41">
        <v>2.7371600000000011</v>
      </c>
      <c r="L30" s="41">
        <v>46.66029000000001</v>
      </c>
      <c r="M30" s="90">
        <v>6.5246759905868423E-2</v>
      </c>
    </row>
    <row r="31" spans="1:13" x14ac:dyDescent="0.35">
      <c r="A31" s="29" t="s">
        <v>29</v>
      </c>
      <c r="B31" s="41" t="s">
        <v>149</v>
      </c>
      <c r="C31" s="41">
        <v>2.6505299999999998</v>
      </c>
      <c r="D31" s="41">
        <v>7.000000000000001E-3</v>
      </c>
      <c r="E31" s="41" t="s">
        <v>149</v>
      </c>
      <c r="F31" s="41" t="s">
        <v>149</v>
      </c>
      <c r="G31" s="41" t="s">
        <v>149</v>
      </c>
      <c r="H31" s="41" t="s">
        <v>149</v>
      </c>
      <c r="I31" s="41" t="s">
        <v>149</v>
      </c>
      <c r="J31" s="41" t="s">
        <v>149</v>
      </c>
      <c r="K31" s="41">
        <v>2.7251999999999996</v>
      </c>
      <c r="L31" s="41">
        <v>15.869019999999999</v>
      </c>
      <c r="M31" s="90">
        <v>6.496166467998675E-2</v>
      </c>
    </row>
    <row r="32" spans="1:13" x14ac:dyDescent="0.35">
      <c r="A32" s="29" t="s">
        <v>28</v>
      </c>
      <c r="B32" s="41">
        <v>1.14872</v>
      </c>
      <c r="C32" s="41">
        <v>54.197050000000004</v>
      </c>
      <c r="D32" s="41">
        <v>0.34782999999999992</v>
      </c>
      <c r="E32" s="41" t="s">
        <v>149</v>
      </c>
      <c r="F32" s="41" t="s">
        <v>149</v>
      </c>
      <c r="G32" s="41">
        <v>8.4809999999999997E-2</v>
      </c>
      <c r="H32" s="41">
        <v>0.17802000000000004</v>
      </c>
      <c r="I32" s="41">
        <v>1.3260000000000001E-2</v>
      </c>
      <c r="J32" s="41">
        <v>3.039E-2</v>
      </c>
      <c r="K32" s="41">
        <v>56.059760000000004</v>
      </c>
      <c r="L32" s="41">
        <v>584.46369000000016</v>
      </c>
      <c r="M32" s="90">
        <v>1.3363185568620779</v>
      </c>
    </row>
    <row r="33" spans="1:13" ht="15" thickBot="1" x14ac:dyDescent="0.4">
      <c r="A33" s="27" t="s">
        <v>27</v>
      </c>
      <c r="B33" s="52">
        <v>1.0384800000000001</v>
      </c>
      <c r="C33" s="52">
        <v>143.2886300000001</v>
      </c>
      <c r="D33" s="52">
        <v>8.9849999999999999E-2</v>
      </c>
      <c r="E33" s="52" t="s">
        <v>149</v>
      </c>
      <c r="F33" s="52" t="s">
        <v>149</v>
      </c>
      <c r="G33" s="52">
        <v>2.3359999999999995E-2</v>
      </c>
      <c r="H33" s="52">
        <v>4.905000000000001E-2</v>
      </c>
      <c r="I33" s="52">
        <v>6.4900000000000001E-3</v>
      </c>
      <c r="J33" s="52">
        <v>8.3899999999999999E-3</v>
      </c>
      <c r="K33" s="52">
        <v>144.5102500000001</v>
      </c>
      <c r="L33" s="52">
        <v>482.69521000000009</v>
      </c>
      <c r="M33" s="102">
        <v>3.4447476894617135</v>
      </c>
    </row>
    <row r="34" spans="1:13" ht="15.5" thickTop="1" thickBot="1" x14ac:dyDescent="0.4">
      <c r="A34" s="25" t="s">
        <v>58</v>
      </c>
      <c r="B34" s="45">
        <v>25.681429999999999</v>
      </c>
      <c r="C34" s="45">
        <v>1554.1624699999998</v>
      </c>
      <c r="D34" s="45">
        <v>8.0817200000000007</v>
      </c>
      <c r="E34" s="45">
        <v>14.74072</v>
      </c>
      <c r="F34" s="45" t="s">
        <v>149</v>
      </c>
      <c r="G34" s="45">
        <v>2.09267</v>
      </c>
      <c r="H34" s="45">
        <v>4.3936000000000002</v>
      </c>
      <c r="I34" s="45" t="s">
        <v>149</v>
      </c>
      <c r="J34" s="45">
        <v>0.74951000000000001</v>
      </c>
      <c r="K34" s="45">
        <v>1610.1931199999999</v>
      </c>
      <c r="L34" s="45">
        <v>12469.443439999999</v>
      </c>
      <c r="M34" s="92">
        <v>38.382806961493351</v>
      </c>
    </row>
    <row r="35" spans="1:13" ht="15.5" thickTop="1" thickBot="1" x14ac:dyDescent="0.4">
      <c r="A35" s="23" t="s">
        <v>152</v>
      </c>
      <c r="B35" s="48">
        <v>46.830740000000013</v>
      </c>
      <c r="C35" s="48">
        <v>2506.6446800000017</v>
      </c>
      <c r="D35" s="49">
        <v>13.867670000000004</v>
      </c>
      <c r="E35" s="49">
        <v>11.129500000000004</v>
      </c>
      <c r="F35" s="48" t="s">
        <v>149</v>
      </c>
      <c r="G35" s="48">
        <v>1.6429100000000005</v>
      </c>
      <c r="H35" s="49">
        <v>3.4493399999999994</v>
      </c>
      <c r="I35" s="49" t="s">
        <v>149</v>
      </c>
      <c r="J35" s="49">
        <v>0.58840999999999999</v>
      </c>
      <c r="K35" s="48">
        <v>2584.8964200000019</v>
      </c>
      <c r="L35" s="48">
        <v>13498.723540000003</v>
      </c>
      <c r="M35" s="103">
        <v>61.617193038506656</v>
      </c>
    </row>
    <row r="36" spans="1:13" ht="15.5" thickTop="1" thickBot="1" x14ac:dyDescent="0.4">
      <c r="A36" s="21" t="s">
        <v>26</v>
      </c>
      <c r="B36" s="42">
        <v>72.512170000000012</v>
      </c>
      <c r="C36" s="42">
        <v>4060.8071500000015</v>
      </c>
      <c r="D36" s="42">
        <v>21.949390000000005</v>
      </c>
      <c r="E36" s="42">
        <v>25.870220000000003</v>
      </c>
      <c r="F36" s="42" t="s">
        <v>149</v>
      </c>
      <c r="G36" s="42">
        <v>3.7355800000000006</v>
      </c>
      <c r="H36" s="42">
        <v>7.8429399999999996</v>
      </c>
      <c r="I36" s="42" t="s">
        <v>149</v>
      </c>
      <c r="J36" s="42">
        <v>1.33792</v>
      </c>
      <c r="K36" s="42">
        <v>4195.0895400000018</v>
      </c>
      <c r="L36" s="42">
        <v>25968.166980000002</v>
      </c>
      <c r="M36" s="91">
        <v>100</v>
      </c>
    </row>
    <row r="37" spans="1:13" ht="15" thickTop="1" x14ac:dyDescent="0.35">
      <c r="B37" s="57"/>
      <c r="C37" s="57"/>
      <c r="D37" s="57"/>
      <c r="E37" s="57"/>
      <c r="F37" s="57"/>
      <c r="G37" s="57"/>
      <c r="H37" s="57"/>
      <c r="I37" s="57"/>
      <c r="J37" s="57"/>
      <c r="K37" s="57"/>
      <c r="L37" s="57"/>
      <c r="M37" s="57"/>
    </row>
    <row r="38" spans="1:13" x14ac:dyDescent="0.35">
      <c r="A38" s="72" t="s">
        <v>84</v>
      </c>
      <c r="M38" s="15" t="str">
        <f t="shared" ref="M38" si="0">IF(ISNUMBER(M37),IF(M36=M37,0,1),"")</f>
        <v/>
      </c>
    </row>
    <row r="39" spans="1:13" x14ac:dyDescent="0.35">
      <c r="A39" s="73" t="s">
        <v>121</v>
      </c>
    </row>
    <row r="40" spans="1:13" x14ac:dyDescent="0.35">
      <c r="A40" s="73" t="s">
        <v>88</v>
      </c>
    </row>
    <row r="41" spans="1:13" x14ac:dyDescent="0.35">
      <c r="A41" s="74" t="s">
        <v>164</v>
      </c>
    </row>
    <row r="42" spans="1:13" x14ac:dyDescent="0.35">
      <c r="A42" s="74" t="s">
        <v>85</v>
      </c>
    </row>
    <row r="43" spans="1:13" x14ac:dyDescent="0.35">
      <c r="A43" s="73"/>
    </row>
    <row r="44" spans="1:13" x14ac:dyDescent="0.35">
      <c r="A44" s="73" t="s">
        <v>86</v>
      </c>
    </row>
    <row r="45" spans="1:13" x14ac:dyDescent="0.35">
      <c r="A45" s="79" t="s">
        <v>101</v>
      </c>
    </row>
    <row r="46" spans="1:13" x14ac:dyDescent="0.35">
      <c r="A46" s="116"/>
    </row>
    <row r="47" spans="1:13" x14ac:dyDescent="0.35">
      <c r="A47" s="100" t="s">
        <v>150</v>
      </c>
    </row>
    <row r="48" spans="1:13" x14ac:dyDescent="0.35">
      <c r="A48" s="77" t="s">
        <v>124</v>
      </c>
    </row>
    <row r="49" spans="1:1" x14ac:dyDescent="0.35">
      <c r="A49" s="74" t="s">
        <v>151</v>
      </c>
    </row>
    <row r="50" spans="1:1" x14ac:dyDescent="0.35">
      <c r="A50" s="77" t="s">
        <v>87</v>
      </c>
    </row>
    <row r="51" spans="1:1" x14ac:dyDescent="0.35">
      <c r="A51" s="76"/>
    </row>
    <row r="52" spans="1:1" x14ac:dyDescent="0.35">
      <c r="A52" s="77"/>
    </row>
  </sheetData>
  <hyperlinks>
    <hyperlink ref="A45" r:id="rId1" display="Econonomic Estimates Methodology note."/>
    <hyperlink ref="M1" location="Contents!A1" display="Back to contents"/>
  </hyperlinks>
  <pageMargins left="0.7" right="0.7" top="0.75" bottom="0.75" header="0.3" footer="0.3"/>
  <pageSetup paperSize="9" scale="58" orientation="landscape" verticalDpi="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zoomScale="75" zoomScaleNormal="75" workbookViewId="0"/>
  </sheetViews>
  <sheetFormatPr defaultColWidth="8.81640625" defaultRowHeight="14.5" x14ac:dyDescent="0.35"/>
  <cols>
    <col min="1" max="1" width="28.6328125" style="15" customWidth="1"/>
    <col min="2" max="11" width="17.1796875" style="15" customWidth="1"/>
    <col min="12" max="13" width="17.36328125" style="15" customWidth="1"/>
    <col min="14" max="16384" width="8.81640625" style="15"/>
  </cols>
  <sheetData>
    <row r="1" spans="1:13" ht="16.5" x14ac:dyDescent="0.35">
      <c r="A1" s="17" t="s">
        <v>159</v>
      </c>
      <c r="M1" s="18" t="s">
        <v>14</v>
      </c>
    </row>
    <row r="2" spans="1:13" ht="17" x14ac:dyDescent="0.35">
      <c r="A2" s="17" t="s">
        <v>83</v>
      </c>
    </row>
    <row r="3" spans="1:13" x14ac:dyDescent="0.35">
      <c r="A3" s="17" t="s">
        <v>57</v>
      </c>
    </row>
    <row r="4" spans="1:13" x14ac:dyDescent="0.35">
      <c r="A4" s="17" t="s">
        <v>12</v>
      </c>
    </row>
    <row r="5" spans="1:13" ht="15" thickBot="1" x14ac:dyDescent="0.4"/>
    <row r="6" spans="1:13" ht="77.5" thickTop="1" thickBot="1" x14ac:dyDescent="0.4">
      <c r="A6" s="35" t="s">
        <v>56</v>
      </c>
      <c r="B6" s="34" t="s">
        <v>90</v>
      </c>
      <c r="C6" s="34" t="s">
        <v>7</v>
      </c>
      <c r="D6" s="34" t="s">
        <v>6</v>
      </c>
      <c r="E6" s="34" t="s">
        <v>91</v>
      </c>
      <c r="F6" s="34" t="s">
        <v>55</v>
      </c>
      <c r="G6" s="34" t="s">
        <v>4</v>
      </c>
      <c r="H6" s="34" t="s">
        <v>3</v>
      </c>
      <c r="I6" s="34" t="s">
        <v>54</v>
      </c>
      <c r="J6" s="34" t="s">
        <v>1</v>
      </c>
      <c r="K6" s="34" t="s">
        <v>0</v>
      </c>
      <c r="L6" s="34" t="s">
        <v>142</v>
      </c>
      <c r="M6" s="34" t="s">
        <v>143</v>
      </c>
    </row>
    <row r="7" spans="1:13" ht="15" thickTop="1" x14ac:dyDescent="0.35">
      <c r="A7" s="33" t="s">
        <v>68</v>
      </c>
      <c r="B7" s="40">
        <v>6.3641399999999999</v>
      </c>
      <c r="C7" s="40" t="s">
        <v>149</v>
      </c>
      <c r="D7" s="40" t="s">
        <v>149</v>
      </c>
      <c r="E7" s="40">
        <v>1.2126599999999998</v>
      </c>
      <c r="F7" s="40">
        <v>56.144259999999996</v>
      </c>
      <c r="G7" s="40">
        <v>228.75190999999998</v>
      </c>
      <c r="H7" s="40">
        <v>7.8382199999999997</v>
      </c>
      <c r="I7" s="40">
        <v>0.14474000000000001</v>
      </c>
      <c r="J7" s="40">
        <v>5.239139999999999</v>
      </c>
      <c r="K7" s="40">
        <v>306.03406999999993</v>
      </c>
      <c r="L7" s="40">
        <v>357.23723999999987</v>
      </c>
      <c r="M7" s="89">
        <v>2.1901437490817353</v>
      </c>
    </row>
    <row r="8" spans="1:13" x14ac:dyDescent="0.35">
      <c r="A8" s="29" t="s">
        <v>67</v>
      </c>
      <c r="B8" s="41">
        <v>3.0043599999999993</v>
      </c>
      <c r="C8" s="41" t="s">
        <v>149</v>
      </c>
      <c r="D8" s="41" t="s">
        <v>149</v>
      </c>
      <c r="E8" s="41">
        <v>0.48893999999999999</v>
      </c>
      <c r="F8" s="41">
        <v>66.325810000000018</v>
      </c>
      <c r="G8" s="41">
        <v>60.411680000000004</v>
      </c>
      <c r="H8" s="41">
        <v>7.6409800000000025</v>
      </c>
      <c r="I8" s="41">
        <v>0.14094000000000001</v>
      </c>
      <c r="J8" s="41">
        <v>10.300300000000004</v>
      </c>
      <c r="K8" s="41">
        <v>149.57549000000003</v>
      </c>
      <c r="L8" s="41">
        <v>371.73039999999997</v>
      </c>
      <c r="M8" s="90">
        <v>1.0704423348659766</v>
      </c>
    </row>
    <row r="9" spans="1:13" x14ac:dyDescent="0.35">
      <c r="A9" s="29" t="s">
        <v>66</v>
      </c>
      <c r="B9" s="41">
        <v>7.9813899999999993</v>
      </c>
      <c r="C9" s="41" t="s">
        <v>149</v>
      </c>
      <c r="D9" s="41" t="s">
        <v>149</v>
      </c>
      <c r="E9" s="41" t="s">
        <v>149</v>
      </c>
      <c r="F9" s="41">
        <v>2.6639400000000006</v>
      </c>
      <c r="G9" s="41">
        <v>19.582260000000002</v>
      </c>
      <c r="H9" s="41">
        <v>16.119490000000003</v>
      </c>
      <c r="I9" s="41">
        <v>3.0450000000000001E-2</v>
      </c>
      <c r="J9" s="41">
        <v>0.49425000000000002</v>
      </c>
      <c r="K9" s="41">
        <v>63.918329999999997</v>
      </c>
      <c r="L9" s="41">
        <v>122.10111000000005</v>
      </c>
      <c r="M9" s="90">
        <v>0.4574338108866231</v>
      </c>
    </row>
    <row r="10" spans="1:13" ht="15.5" x14ac:dyDescent="0.35">
      <c r="A10" s="29" t="s">
        <v>133</v>
      </c>
      <c r="B10" s="41">
        <v>18.629519999999999</v>
      </c>
      <c r="C10" s="41">
        <v>23.036210000000001</v>
      </c>
      <c r="D10" s="41" t="s">
        <v>149</v>
      </c>
      <c r="E10" s="41">
        <v>1.6240599999999998</v>
      </c>
      <c r="F10" s="41">
        <v>89.112119999999962</v>
      </c>
      <c r="G10" s="41">
        <v>46.584440000000015</v>
      </c>
      <c r="H10" s="41">
        <v>10.794510000000002</v>
      </c>
      <c r="I10" s="41" t="s">
        <v>149</v>
      </c>
      <c r="J10" s="41">
        <v>10.103950000000003</v>
      </c>
      <c r="K10" s="41">
        <v>199.91525999999999</v>
      </c>
      <c r="L10" s="41">
        <v>492.60095999999987</v>
      </c>
      <c r="M10" s="90">
        <v>1.4307006962821163</v>
      </c>
    </row>
    <row r="11" spans="1:13" x14ac:dyDescent="0.35">
      <c r="A11" s="29" t="s">
        <v>65</v>
      </c>
      <c r="B11" s="41">
        <v>2.8949300000000004</v>
      </c>
      <c r="C11" s="41">
        <v>1.4398400000000002</v>
      </c>
      <c r="D11" s="41" t="s">
        <v>149</v>
      </c>
      <c r="E11" s="41">
        <v>0.1013</v>
      </c>
      <c r="F11" s="41">
        <v>62.183159999999987</v>
      </c>
      <c r="G11" s="41">
        <v>709.00117000000012</v>
      </c>
      <c r="H11" s="41">
        <v>27.334510000000005</v>
      </c>
      <c r="I11" s="41" t="s">
        <v>149</v>
      </c>
      <c r="J11" s="41">
        <v>8.3640799999999977</v>
      </c>
      <c r="K11" s="41">
        <v>811.33427000000017</v>
      </c>
      <c r="L11" s="41">
        <v>1136.5942900000007</v>
      </c>
      <c r="M11" s="90">
        <v>5.8063426724230194</v>
      </c>
    </row>
    <row r="12" spans="1:13" x14ac:dyDescent="0.35">
      <c r="A12" s="29" t="s">
        <v>64</v>
      </c>
      <c r="B12" s="41">
        <v>2.0525700000000002</v>
      </c>
      <c r="C12" s="41" t="s">
        <v>149</v>
      </c>
      <c r="D12" s="41" t="s">
        <v>149</v>
      </c>
      <c r="E12" s="41">
        <v>0.37009999999999998</v>
      </c>
      <c r="F12" s="41">
        <v>7.6046400000000007</v>
      </c>
      <c r="G12" s="41">
        <v>38.67765</v>
      </c>
      <c r="H12" s="41">
        <v>15.830630000000001</v>
      </c>
      <c r="I12" s="41">
        <v>3.4229999999999997E-2</v>
      </c>
      <c r="J12" s="41">
        <v>2.2905800000000003</v>
      </c>
      <c r="K12" s="41">
        <v>66.991399999999999</v>
      </c>
      <c r="L12" s="41">
        <v>212.37232999999998</v>
      </c>
      <c r="M12" s="90">
        <v>0.47942634606739754</v>
      </c>
    </row>
    <row r="13" spans="1:13" x14ac:dyDescent="0.35">
      <c r="A13" s="29" t="s">
        <v>63</v>
      </c>
      <c r="B13" s="41">
        <v>1.4232599999999997</v>
      </c>
      <c r="C13" s="41" t="s">
        <v>149</v>
      </c>
      <c r="D13" s="41" t="s">
        <v>149</v>
      </c>
      <c r="E13" s="41" t="s">
        <v>149</v>
      </c>
      <c r="F13" s="41">
        <v>6.9041100000000002</v>
      </c>
      <c r="G13" s="41">
        <v>10.92844</v>
      </c>
      <c r="H13" s="41">
        <v>1.2915399999999999</v>
      </c>
      <c r="I13" s="41">
        <v>2.2859999999999998E-2</v>
      </c>
      <c r="J13" s="41">
        <v>0.83929000000000009</v>
      </c>
      <c r="K13" s="41">
        <v>21.474050000000002</v>
      </c>
      <c r="L13" s="41">
        <v>38.536209999999997</v>
      </c>
      <c r="M13" s="90">
        <v>0.15367980556860433</v>
      </c>
    </row>
    <row r="14" spans="1:13" x14ac:dyDescent="0.35">
      <c r="A14" s="29" t="s">
        <v>62</v>
      </c>
      <c r="B14" s="41">
        <v>1.976</v>
      </c>
      <c r="C14" s="41" t="s">
        <v>149</v>
      </c>
      <c r="D14" s="41" t="s">
        <v>149</v>
      </c>
      <c r="E14" s="41" t="s">
        <v>149</v>
      </c>
      <c r="F14" s="41">
        <v>1.0211599999999998</v>
      </c>
      <c r="G14" s="41">
        <v>3.8784899999999998</v>
      </c>
      <c r="H14" s="41">
        <v>2.0576599999999994</v>
      </c>
      <c r="I14" s="41" t="s">
        <v>149</v>
      </c>
      <c r="J14" s="41">
        <v>0.18824000000000002</v>
      </c>
      <c r="K14" s="41">
        <v>9.2495499999999993</v>
      </c>
      <c r="L14" s="41">
        <v>59.046589999999995</v>
      </c>
      <c r="M14" s="90">
        <v>6.6194734835631097E-2</v>
      </c>
    </row>
    <row r="15" spans="1:13" x14ac:dyDescent="0.35">
      <c r="A15" s="29" t="s">
        <v>61</v>
      </c>
      <c r="B15" s="41">
        <v>36.61769000000001</v>
      </c>
      <c r="C15" s="41" t="s">
        <v>149</v>
      </c>
      <c r="D15" s="41" t="s">
        <v>149</v>
      </c>
      <c r="E15" s="41" t="s">
        <v>149</v>
      </c>
      <c r="F15" s="41">
        <v>60.196570000000015</v>
      </c>
      <c r="G15" s="41">
        <v>372.58383000000009</v>
      </c>
      <c r="H15" s="41">
        <v>14.812219999999998</v>
      </c>
      <c r="I15" s="41">
        <v>3.4229999999999997E-2</v>
      </c>
      <c r="J15" s="41">
        <v>5.2305700000000011</v>
      </c>
      <c r="K15" s="41">
        <v>492.8638900000002</v>
      </c>
      <c r="L15" s="41">
        <v>1163.7442600000006</v>
      </c>
      <c r="M15" s="90">
        <v>3.5271980267805105</v>
      </c>
    </row>
    <row r="16" spans="1:13" ht="15" thickBot="1" x14ac:dyDescent="0.4">
      <c r="A16" s="29" t="s">
        <v>60</v>
      </c>
      <c r="B16" s="41">
        <v>309.50277999999992</v>
      </c>
      <c r="C16" s="41">
        <v>18.524750000000001</v>
      </c>
      <c r="D16" s="41" t="s">
        <v>149</v>
      </c>
      <c r="E16" s="41">
        <v>17.068840000000009</v>
      </c>
      <c r="F16" s="41">
        <v>1647.1019000000001</v>
      </c>
      <c r="G16" s="41">
        <v>1814.0376900000003</v>
      </c>
      <c r="H16" s="41">
        <v>198.40668000000008</v>
      </c>
      <c r="I16" s="41" t="s">
        <v>149</v>
      </c>
      <c r="J16" s="41">
        <v>201.43316999999993</v>
      </c>
      <c r="K16" s="41">
        <v>4210.2008099999994</v>
      </c>
      <c r="L16" s="41">
        <v>6026.4677699999975</v>
      </c>
      <c r="M16" s="90">
        <v>30.130452424464892</v>
      </c>
    </row>
    <row r="17" spans="1:13" ht="15.5" thickTop="1" thickBot="1" x14ac:dyDescent="0.4">
      <c r="A17" s="21" t="s">
        <v>59</v>
      </c>
      <c r="B17" s="43">
        <v>390.44666000000001</v>
      </c>
      <c r="C17" s="42">
        <v>49.405050000000003</v>
      </c>
      <c r="D17" s="42" t="s">
        <v>149</v>
      </c>
      <c r="E17" s="43">
        <v>36.692989999999995</v>
      </c>
      <c r="F17" s="42">
        <v>1999.25701</v>
      </c>
      <c r="G17" s="42">
        <v>3304.4374000000003</v>
      </c>
      <c r="H17" s="42">
        <v>302.12652999999983</v>
      </c>
      <c r="I17" s="42" t="s">
        <v>149</v>
      </c>
      <c r="J17" s="42">
        <v>244.4835599999999</v>
      </c>
      <c r="K17" s="42">
        <v>6331.556419999999</v>
      </c>
      <c r="L17" s="42">
        <v>9980.4312700000009</v>
      </c>
      <c r="M17" s="91">
        <v>45.312009591681509</v>
      </c>
    </row>
    <row r="18" spans="1:13" ht="15.5" thickTop="1" thickBot="1" x14ac:dyDescent="0.4">
      <c r="A18" s="25" t="s">
        <v>153</v>
      </c>
      <c r="B18" s="46">
        <v>110.9930500000001</v>
      </c>
      <c r="C18" s="45">
        <v>13.855359999999997</v>
      </c>
      <c r="D18" s="45" t="s">
        <v>149</v>
      </c>
      <c r="E18" s="46">
        <v>10.369970000000002</v>
      </c>
      <c r="F18" s="45">
        <v>306.34537000000205</v>
      </c>
      <c r="G18" s="45">
        <v>1165.7259699999981</v>
      </c>
      <c r="H18" s="45">
        <v>145.24360000000019</v>
      </c>
      <c r="I18" s="45" t="s">
        <v>149</v>
      </c>
      <c r="J18" s="45">
        <v>28.498850000000118</v>
      </c>
      <c r="K18" s="45">
        <v>1781.8032000000039</v>
      </c>
      <c r="L18" s="45">
        <v>3518.2922700000017</v>
      </c>
      <c r="M18" s="92">
        <v>12.751538221132838</v>
      </c>
    </row>
    <row r="19" spans="1:13" ht="15.5" thickTop="1" thickBot="1" x14ac:dyDescent="0.4">
      <c r="A19" s="36" t="s">
        <v>152</v>
      </c>
      <c r="B19" s="49">
        <v>501.4397100000001</v>
      </c>
      <c r="C19" s="48">
        <v>63.26041</v>
      </c>
      <c r="D19" s="48" t="s">
        <v>149</v>
      </c>
      <c r="E19" s="49">
        <v>47.062959999999997</v>
      </c>
      <c r="F19" s="48">
        <v>2305.6023800000021</v>
      </c>
      <c r="G19" s="48">
        <v>4470.1633699999984</v>
      </c>
      <c r="H19" s="48">
        <v>447.37013000000002</v>
      </c>
      <c r="I19" s="48" t="s">
        <v>149</v>
      </c>
      <c r="J19" s="48">
        <v>272.98241000000002</v>
      </c>
      <c r="K19" s="48">
        <v>8113.3596200000029</v>
      </c>
      <c r="L19" s="48">
        <v>13498.723540000003</v>
      </c>
      <c r="M19" s="93">
        <v>58.063547812814342</v>
      </c>
    </row>
    <row r="20" spans="1:13" ht="15.5" thickTop="1" thickBot="1" x14ac:dyDescent="0.4">
      <c r="A20" s="25" t="s">
        <v>58</v>
      </c>
      <c r="B20" s="46">
        <v>747.22218999999996</v>
      </c>
      <c r="C20" s="45">
        <v>13.077750000000004</v>
      </c>
      <c r="D20" s="45" t="s">
        <v>149</v>
      </c>
      <c r="E20" s="46">
        <v>10.236369999999996</v>
      </c>
      <c r="F20" s="45">
        <v>1421.0900099999994</v>
      </c>
      <c r="G20" s="45">
        <v>3294.4098099999997</v>
      </c>
      <c r="H20" s="45">
        <v>187.07828000000003</v>
      </c>
      <c r="I20" s="45" t="s">
        <v>149</v>
      </c>
      <c r="J20" s="45">
        <v>180.10196000000002</v>
      </c>
      <c r="K20" s="45">
        <v>5859.8816399999996</v>
      </c>
      <c r="L20" s="45">
        <v>12469.443439999999</v>
      </c>
      <c r="M20" s="92">
        <v>41.936452187185658</v>
      </c>
    </row>
    <row r="21" spans="1:13" ht="15.5" thickTop="1" thickBot="1" x14ac:dyDescent="0.4">
      <c r="A21" s="21" t="s">
        <v>26</v>
      </c>
      <c r="B21" s="42">
        <v>1248.6619000000001</v>
      </c>
      <c r="C21" s="42">
        <v>76.338160000000002</v>
      </c>
      <c r="D21" s="42" t="s">
        <v>149</v>
      </c>
      <c r="E21" s="42">
        <v>57.299329999999991</v>
      </c>
      <c r="F21" s="42">
        <v>3726.6923900000015</v>
      </c>
      <c r="G21" s="42">
        <v>7764.5731799999976</v>
      </c>
      <c r="H21" s="42">
        <v>634.44841000000008</v>
      </c>
      <c r="I21" s="42" t="s">
        <v>149</v>
      </c>
      <c r="J21" s="42">
        <v>453.08437000000004</v>
      </c>
      <c r="K21" s="42">
        <v>13973.241260000003</v>
      </c>
      <c r="L21" s="42">
        <v>25968.166980000002</v>
      </c>
      <c r="M21" s="91">
        <v>100</v>
      </c>
    </row>
    <row r="22" spans="1:13" ht="15" thickTop="1" x14ac:dyDescent="0.35">
      <c r="D22" s="60"/>
      <c r="E22" s="60"/>
      <c r="F22" s="60"/>
      <c r="G22" s="60"/>
      <c r="H22" s="60"/>
      <c r="I22" s="60"/>
      <c r="J22" s="60"/>
      <c r="K22" s="60"/>
      <c r="L22" s="60"/>
    </row>
    <row r="23" spans="1:13" x14ac:dyDescent="0.35">
      <c r="A23" s="72" t="s">
        <v>84</v>
      </c>
      <c r="L23" s="60"/>
    </row>
    <row r="24" spans="1:13" x14ac:dyDescent="0.35">
      <c r="A24" s="73" t="s">
        <v>121</v>
      </c>
    </row>
    <row r="25" spans="1:13" x14ac:dyDescent="0.35">
      <c r="A25" s="73" t="s">
        <v>88</v>
      </c>
    </row>
    <row r="26" spans="1:13" x14ac:dyDescent="0.35">
      <c r="A26" s="74" t="s">
        <v>164</v>
      </c>
    </row>
    <row r="27" spans="1:13" x14ac:dyDescent="0.35">
      <c r="A27" s="74" t="s">
        <v>85</v>
      </c>
    </row>
    <row r="28" spans="1:13" x14ac:dyDescent="0.35">
      <c r="A28" s="73" t="s">
        <v>132</v>
      </c>
    </row>
    <row r="29" spans="1:13" x14ac:dyDescent="0.35">
      <c r="A29" s="73"/>
    </row>
    <row r="30" spans="1:13" x14ac:dyDescent="0.35">
      <c r="A30" s="73" t="s">
        <v>86</v>
      </c>
    </row>
    <row r="31" spans="1:13" x14ac:dyDescent="0.35">
      <c r="A31" s="79" t="s">
        <v>101</v>
      </c>
    </row>
    <row r="32" spans="1:13" x14ac:dyDescent="0.35">
      <c r="A32" s="74"/>
    </row>
    <row r="33" spans="1:1" x14ac:dyDescent="0.35">
      <c r="A33" s="100" t="s">
        <v>150</v>
      </c>
    </row>
    <row r="34" spans="1:1" x14ac:dyDescent="0.35">
      <c r="A34" s="77" t="s">
        <v>124</v>
      </c>
    </row>
    <row r="35" spans="1:1" x14ac:dyDescent="0.35">
      <c r="A35" s="74" t="s">
        <v>151</v>
      </c>
    </row>
    <row r="36" spans="1:1" x14ac:dyDescent="0.35">
      <c r="A36" s="77" t="s">
        <v>87</v>
      </c>
    </row>
    <row r="37" spans="1:1" x14ac:dyDescent="0.35">
      <c r="A37" s="76"/>
    </row>
    <row r="38" spans="1:1" x14ac:dyDescent="0.35">
      <c r="A38" s="77"/>
    </row>
  </sheetData>
  <hyperlinks>
    <hyperlink ref="A31" r:id="rId1" display="Econonomic Estimates Methodology note."/>
    <hyperlink ref="M1" location="Contents!A1" display="Back to contents"/>
  </hyperlinks>
  <pageMargins left="0.7" right="0.7" top="0.75" bottom="0.75" header="0.3" footer="0.3"/>
  <pageSetup paperSize="9" scale="55" orientation="landscape" verticalDpi="0"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zoomScale="75" zoomScaleNormal="75" workbookViewId="0"/>
  </sheetViews>
  <sheetFormatPr defaultColWidth="8.81640625" defaultRowHeight="14.5" x14ac:dyDescent="0.35"/>
  <cols>
    <col min="1" max="1" width="28.6328125" style="15" customWidth="1"/>
    <col min="2" max="11" width="17.1796875" style="15" customWidth="1"/>
    <col min="12" max="13" width="17.36328125" style="15" customWidth="1"/>
    <col min="14" max="16384" width="8.81640625" style="15"/>
  </cols>
  <sheetData>
    <row r="1" spans="1:13" ht="16.5" x14ac:dyDescent="0.35">
      <c r="A1" s="17" t="s">
        <v>147</v>
      </c>
      <c r="M1" s="18" t="s">
        <v>14</v>
      </c>
    </row>
    <row r="2" spans="1:13" ht="17" x14ac:dyDescent="0.35">
      <c r="A2" s="17" t="s">
        <v>83</v>
      </c>
    </row>
    <row r="3" spans="1:13" x14ac:dyDescent="0.35">
      <c r="A3" s="17" t="s">
        <v>57</v>
      </c>
    </row>
    <row r="4" spans="1:13" x14ac:dyDescent="0.35">
      <c r="A4" s="17" t="s">
        <v>12</v>
      </c>
    </row>
    <row r="5" spans="1:13" ht="15" thickBot="1" x14ac:dyDescent="0.4"/>
    <row r="6" spans="1:13" ht="77.5" thickTop="1" thickBot="1" x14ac:dyDescent="0.4">
      <c r="A6" s="35" t="s">
        <v>56</v>
      </c>
      <c r="B6" s="34" t="s">
        <v>20</v>
      </c>
      <c r="C6" s="34" t="s">
        <v>92</v>
      </c>
      <c r="D6" s="34" t="s">
        <v>19</v>
      </c>
      <c r="E6" s="34" t="s">
        <v>18</v>
      </c>
      <c r="F6" s="34" t="s">
        <v>17</v>
      </c>
      <c r="G6" s="34" t="s">
        <v>89</v>
      </c>
      <c r="H6" s="34" t="s">
        <v>93</v>
      </c>
      <c r="I6" s="34" t="s">
        <v>94</v>
      </c>
      <c r="J6" s="34" t="s">
        <v>16</v>
      </c>
      <c r="K6" s="34" t="s">
        <v>15</v>
      </c>
      <c r="L6" s="34" t="s">
        <v>142</v>
      </c>
      <c r="M6" s="34" t="s">
        <v>145</v>
      </c>
    </row>
    <row r="7" spans="1:13" ht="15" thickTop="1" x14ac:dyDescent="0.35">
      <c r="A7" s="33" t="s">
        <v>68</v>
      </c>
      <c r="B7" s="40">
        <v>0.60453999999999997</v>
      </c>
      <c r="C7" s="40" t="s">
        <v>149</v>
      </c>
      <c r="D7" s="40">
        <v>7.6298699999999986</v>
      </c>
      <c r="E7" s="40">
        <v>4.5310100000000002</v>
      </c>
      <c r="F7" s="40">
        <v>59.918509999999998</v>
      </c>
      <c r="G7" s="40">
        <v>24.073940000000022</v>
      </c>
      <c r="H7" s="40">
        <v>237.71979999999996</v>
      </c>
      <c r="I7" s="40">
        <v>7.4128800000000004</v>
      </c>
      <c r="J7" s="40" t="s">
        <v>149</v>
      </c>
      <c r="K7" s="40">
        <v>344.27946999999989</v>
      </c>
      <c r="L7" s="40">
        <v>357.23723999999987</v>
      </c>
      <c r="M7" s="89">
        <v>1.4752031843884021</v>
      </c>
    </row>
    <row r="8" spans="1:13" x14ac:dyDescent="0.35">
      <c r="A8" s="29" t="s">
        <v>67</v>
      </c>
      <c r="B8" s="41">
        <v>1.99908</v>
      </c>
      <c r="C8" s="41">
        <v>0.63909000000000005</v>
      </c>
      <c r="D8" s="41">
        <v>7.0649400000000027</v>
      </c>
      <c r="E8" s="41">
        <v>2.7738</v>
      </c>
      <c r="F8" s="41">
        <v>73.768380000000022</v>
      </c>
      <c r="G8" s="41">
        <v>114.37052000000016</v>
      </c>
      <c r="H8" s="41">
        <v>144.38401000000002</v>
      </c>
      <c r="I8" s="41">
        <v>12.027900000000001</v>
      </c>
      <c r="J8" s="41">
        <v>3.3223499999999997</v>
      </c>
      <c r="K8" s="41">
        <v>360.35007000000019</v>
      </c>
      <c r="L8" s="41">
        <v>371.73039999999997</v>
      </c>
      <c r="M8" s="90">
        <v>1.5440641022207455</v>
      </c>
    </row>
    <row r="9" spans="1:13" x14ac:dyDescent="0.35">
      <c r="A9" s="29" t="s">
        <v>66</v>
      </c>
      <c r="B9" s="41">
        <v>4.38232</v>
      </c>
      <c r="C9" s="41" t="s">
        <v>149</v>
      </c>
      <c r="D9" s="41">
        <v>12.114240000000002</v>
      </c>
      <c r="E9" s="41">
        <v>2.7342199999999992</v>
      </c>
      <c r="F9" s="41">
        <v>2.2749800000000007</v>
      </c>
      <c r="G9" s="41">
        <v>37.159910000000011</v>
      </c>
      <c r="H9" s="41">
        <v>22.54345</v>
      </c>
      <c r="I9" s="41">
        <v>3.8428599999999995</v>
      </c>
      <c r="J9" s="41" t="s">
        <v>149</v>
      </c>
      <c r="K9" s="41">
        <v>89.998730000000023</v>
      </c>
      <c r="L9" s="41">
        <v>122.10111000000005</v>
      </c>
      <c r="M9" s="90">
        <v>0.3856355799749317</v>
      </c>
    </row>
    <row r="10" spans="1:13" ht="15.5" x14ac:dyDescent="0.35">
      <c r="A10" s="29" t="s">
        <v>133</v>
      </c>
      <c r="B10" s="41">
        <v>1.8485499999999999</v>
      </c>
      <c r="C10" s="41">
        <v>98.765420000000006</v>
      </c>
      <c r="D10" s="41">
        <v>10.569810000000002</v>
      </c>
      <c r="E10" s="41">
        <v>11.377840000000006</v>
      </c>
      <c r="F10" s="41">
        <v>98.475839999999963</v>
      </c>
      <c r="G10" s="41">
        <v>157.16449999999983</v>
      </c>
      <c r="H10" s="41">
        <v>59.812690000000003</v>
      </c>
      <c r="I10" s="41">
        <v>4.4171800000000001</v>
      </c>
      <c r="J10" s="41">
        <v>2.3774900000000003</v>
      </c>
      <c r="K10" s="41">
        <v>444.80931999999979</v>
      </c>
      <c r="L10" s="41">
        <v>492.60095999999987</v>
      </c>
      <c r="M10" s="90">
        <v>1.9059635630019987</v>
      </c>
    </row>
    <row r="11" spans="1:13" x14ac:dyDescent="0.35">
      <c r="A11" s="29" t="s">
        <v>65</v>
      </c>
      <c r="B11" s="41" t="s">
        <v>149</v>
      </c>
      <c r="C11" s="41">
        <v>19.59403</v>
      </c>
      <c r="D11" s="41">
        <v>26.929890000000007</v>
      </c>
      <c r="E11" s="41">
        <v>19.868819999999996</v>
      </c>
      <c r="F11" s="41">
        <v>68.734049999999968</v>
      </c>
      <c r="G11" s="41">
        <v>84.679490000000015</v>
      </c>
      <c r="H11" s="41">
        <v>812.85435000000018</v>
      </c>
      <c r="I11" s="41">
        <v>66.333910000000003</v>
      </c>
      <c r="J11" s="41" t="s">
        <v>149</v>
      </c>
      <c r="K11" s="41">
        <v>1128.1517500000002</v>
      </c>
      <c r="L11" s="41">
        <v>1136.5942900000007</v>
      </c>
      <c r="M11" s="90">
        <v>4.8340177068163532</v>
      </c>
    </row>
    <row r="12" spans="1:13" x14ac:dyDescent="0.35">
      <c r="A12" s="29" t="s">
        <v>64</v>
      </c>
      <c r="B12" s="41" t="s">
        <v>149</v>
      </c>
      <c r="C12" s="41" t="s">
        <v>149</v>
      </c>
      <c r="D12" s="41">
        <v>14.031310000000001</v>
      </c>
      <c r="E12" s="41">
        <v>14.432180000000002</v>
      </c>
      <c r="F12" s="41">
        <v>7.6621000000000024</v>
      </c>
      <c r="G12" s="41">
        <v>30.207299999999982</v>
      </c>
      <c r="H12" s="41">
        <v>26.387980000000002</v>
      </c>
      <c r="I12" s="41">
        <v>4.7164599999999997</v>
      </c>
      <c r="J12" s="41" t="s">
        <v>149</v>
      </c>
      <c r="K12" s="41">
        <v>199.25720999999999</v>
      </c>
      <c r="L12" s="41">
        <v>212.37232999999998</v>
      </c>
      <c r="M12" s="90">
        <v>0.8537972673896258</v>
      </c>
    </row>
    <row r="13" spans="1:13" x14ac:dyDescent="0.35">
      <c r="A13" s="29" t="s">
        <v>63</v>
      </c>
      <c r="B13" s="41" t="s">
        <v>149</v>
      </c>
      <c r="C13" s="41" t="s">
        <v>149</v>
      </c>
      <c r="D13" s="41">
        <v>1.2275399999999999</v>
      </c>
      <c r="E13" s="41">
        <v>0.25236999999999993</v>
      </c>
      <c r="F13" s="41">
        <v>7.7233400000000003</v>
      </c>
      <c r="G13" s="41">
        <v>3.60947</v>
      </c>
      <c r="H13" s="41" t="s">
        <v>149</v>
      </c>
      <c r="I13" s="41" t="s">
        <v>149</v>
      </c>
      <c r="J13" s="41" t="s">
        <v>149</v>
      </c>
      <c r="K13" s="41">
        <v>36.688470000000002</v>
      </c>
      <c r="L13" s="41">
        <v>38.536209999999997</v>
      </c>
      <c r="M13" s="90">
        <v>0.15720643398904496</v>
      </c>
    </row>
    <row r="14" spans="1:13" x14ac:dyDescent="0.35">
      <c r="A14" s="29" t="s">
        <v>62</v>
      </c>
      <c r="B14" s="41">
        <v>0.21925</v>
      </c>
      <c r="C14" s="41" t="s">
        <v>149</v>
      </c>
      <c r="D14" s="41">
        <v>1.8090899999999994</v>
      </c>
      <c r="E14" s="41">
        <v>0.51515999999999995</v>
      </c>
      <c r="F14" s="41">
        <v>1.1177499999999998</v>
      </c>
      <c r="G14" s="41">
        <v>2.2150599999999989</v>
      </c>
      <c r="H14" s="41" t="s">
        <v>149</v>
      </c>
      <c r="I14" s="41">
        <v>0.57453999999999994</v>
      </c>
      <c r="J14" s="41" t="s">
        <v>149</v>
      </c>
      <c r="K14" s="41">
        <v>56.360260000000004</v>
      </c>
      <c r="L14" s="41">
        <v>59.046589999999995</v>
      </c>
      <c r="M14" s="90">
        <v>0.24149809172460476</v>
      </c>
    </row>
    <row r="15" spans="1:13" x14ac:dyDescent="0.35">
      <c r="A15" s="29" t="s">
        <v>61</v>
      </c>
      <c r="B15" s="41" t="s">
        <v>149</v>
      </c>
      <c r="C15" s="41">
        <v>62.733270000000005</v>
      </c>
      <c r="D15" s="41">
        <v>13.919939999999997</v>
      </c>
      <c r="E15" s="41">
        <v>4.7513099999999993</v>
      </c>
      <c r="F15" s="41">
        <v>64.555720000000022</v>
      </c>
      <c r="G15" s="41">
        <v>101.26156000000005</v>
      </c>
      <c r="H15" s="41">
        <v>395.6888100000001</v>
      </c>
      <c r="I15" s="41" t="s">
        <v>149</v>
      </c>
      <c r="J15" s="41">
        <v>8.7487799999999982</v>
      </c>
      <c r="K15" s="41">
        <v>1099.1303000000003</v>
      </c>
      <c r="L15" s="41">
        <v>1163.7442600000006</v>
      </c>
      <c r="M15" s="90">
        <v>4.7096636886822809</v>
      </c>
    </row>
    <row r="16" spans="1:13" ht="15" thickBot="1" x14ac:dyDescent="0.4">
      <c r="A16" s="29" t="s">
        <v>60</v>
      </c>
      <c r="B16" s="41">
        <v>42.97099</v>
      </c>
      <c r="C16" s="41">
        <v>101.08986</v>
      </c>
      <c r="D16" s="41">
        <v>191.15789000000007</v>
      </c>
      <c r="E16" s="41">
        <v>87.292370000000005</v>
      </c>
      <c r="F16" s="41">
        <v>1803.6474300000002</v>
      </c>
      <c r="G16" s="41">
        <v>426.21134999999981</v>
      </c>
      <c r="H16" s="41">
        <v>2453.1142900000004</v>
      </c>
      <c r="I16" s="41">
        <v>439.64087999999998</v>
      </c>
      <c r="J16" s="41">
        <v>53.393839999999997</v>
      </c>
      <c r="K16" s="41">
        <v>5598.5189</v>
      </c>
      <c r="L16" s="41">
        <v>6026.4677699999975</v>
      </c>
      <c r="M16" s="90">
        <v>23.989094990586153</v>
      </c>
    </row>
    <row r="17" spans="1:13" ht="15.5" thickTop="1" thickBot="1" x14ac:dyDescent="0.4">
      <c r="A17" s="21" t="s">
        <v>59</v>
      </c>
      <c r="B17" s="42">
        <v>54.153399999999991</v>
      </c>
      <c r="C17" s="43">
        <v>397.05871999999999</v>
      </c>
      <c r="D17" s="44">
        <v>286.45457999999985</v>
      </c>
      <c r="E17" s="42">
        <v>148.52903000000001</v>
      </c>
      <c r="F17" s="44">
        <v>2187.87743</v>
      </c>
      <c r="G17" s="43">
        <v>980.95393000000001</v>
      </c>
      <c r="H17" s="43">
        <v>4215.5192800000004</v>
      </c>
      <c r="I17" s="43">
        <v>985.92982999999992</v>
      </c>
      <c r="J17" s="43">
        <v>101.06828999999999</v>
      </c>
      <c r="K17" s="44">
        <v>9357.544490000002</v>
      </c>
      <c r="L17" s="44">
        <v>9980.4312700000009</v>
      </c>
      <c r="M17" s="94">
        <v>40.096144651623149</v>
      </c>
    </row>
    <row r="18" spans="1:13" ht="15.5" thickTop="1" thickBot="1" x14ac:dyDescent="0.4">
      <c r="A18" s="25" t="s">
        <v>153</v>
      </c>
      <c r="B18" s="45">
        <v>24.325880000000012</v>
      </c>
      <c r="C18" s="46">
        <v>386.54744000000005</v>
      </c>
      <c r="D18" s="47">
        <v>120.36908000000011</v>
      </c>
      <c r="E18" s="45">
        <v>134.99271999999999</v>
      </c>
      <c r="F18" s="47">
        <v>332.38995000000205</v>
      </c>
      <c r="G18" s="46">
        <v>699.69943999999862</v>
      </c>
      <c r="H18" s="46">
        <v>1421.823019999998</v>
      </c>
      <c r="I18" s="46">
        <v>77.950010000000134</v>
      </c>
      <c r="J18" s="46">
        <v>24.232930000000053</v>
      </c>
      <c r="K18" s="47">
        <v>3222.3304700000008</v>
      </c>
      <c r="L18" s="47">
        <v>3518.2922700000017</v>
      </c>
      <c r="M18" s="95">
        <v>13.807364611360008</v>
      </c>
    </row>
    <row r="19" spans="1:13" ht="15.5" thickTop="1" thickBot="1" x14ac:dyDescent="0.4">
      <c r="A19" s="36" t="s">
        <v>152</v>
      </c>
      <c r="B19" s="48">
        <v>78.479280000000003</v>
      </c>
      <c r="C19" s="49">
        <v>783.60616000000005</v>
      </c>
      <c r="D19" s="50">
        <v>406.82365999999996</v>
      </c>
      <c r="E19" s="48">
        <v>283.52175</v>
      </c>
      <c r="F19" s="50">
        <v>2520.267380000002</v>
      </c>
      <c r="G19" s="49">
        <v>1680.6533699999986</v>
      </c>
      <c r="H19" s="49">
        <v>5637.3422999999984</v>
      </c>
      <c r="I19" s="49">
        <v>1063.8798400000001</v>
      </c>
      <c r="J19" s="49">
        <v>125.30122000000004</v>
      </c>
      <c r="K19" s="50">
        <v>12579.874960000003</v>
      </c>
      <c r="L19" s="50">
        <v>13498.723540000003</v>
      </c>
      <c r="M19" s="96">
        <v>53.903509262983164</v>
      </c>
    </row>
    <row r="20" spans="1:13" ht="15.5" thickTop="1" thickBot="1" x14ac:dyDescent="0.4">
      <c r="A20" s="25" t="s">
        <v>58</v>
      </c>
      <c r="B20" s="45">
        <v>39.53931</v>
      </c>
      <c r="C20" s="45">
        <v>966.90040999999997</v>
      </c>
      <c r="D20" s="45">
        <v>167.11083000000002</v>
      </c>
      <c r="E20" s="45">
        <v>180.94497999999999</v>
      </c>
      <c r="F20" s="45">
        <v>1560.6578199999997</v>
      </c>
      <c r="G20" s="45">
        <v>3374.3529300000005</v>
      </c>
      <c r="H20" s="45">
        <v>3969.64482</v>
      </c>
      <c r="I20" s="45">
        <v>395.86534</v>
      </c>
      <c r="J20" s="45">
        <v>102.87478999999998</v>
      </c>
      <c r="K20" s="45">
        <v>10757.891229999999</v>
      </c>
      <c r="L20" s="45">
        <v>12469.443439999999</v>
      </c>
      <c r="M20" s="95">
        <v>46.096490737016843</v>
      </c>
    </row>
    <row r="21" spans="1:13" ht="15.5" thickTop="1" thickBot="1" x14ac:dyDescent="0.4">
      <c r="A21" s="21" t="s">
        <v>26</v>
      </c>
      <c r="B21" s="42">
        <v>118.01859</v>
      </c>
      <c r="C21" s="42">
        <v>1750.50657</v>
      </c>
      <c r="D21" s="42">
        <v>573.93448999999998</v>
      </c>
      <c r="E21" s="42">
        <v>464.46672999999998</v>
      </c>
      <c r="F21" s="42">
        <v>4080.925200000002</v>
      </c>
      <c r="G21" s="42">
        <v>5055.0062999999991</v>
      </c>
      <c r="H21" s="42">
        <v>9606.987119999998</v>
      </c>
      <c r="I21" s="42">
        <v>1459.7451800000001</v>
      </c>
      <c r="J21" s="42">
        <v>228.17601000000002</v>
      </c>
      <c r="K21" s="42">
        <v>23337.766190000002</v>
      </c>
      <c r="L21" s="42">
        <v>25968.166980000002</v>
      </c>
      <c r="M21" s="94">
        <v>100</v>
      </c>
    </row>
    <row r="22" spans="1:13" ht="15" thickTop="1" x14ac:dyDescent="0.35">
      <c r="L22" s="60"/>
    </row>
    <row r="23" spans="1:13" x14ac:dyDescent="0.35">
      <c r="A23" s="72" t="s">
        <v>84</v>
      </c>
    </row>
    <row r="24" spans="1:13" x14ac:dyDescent="0.35">
      <c r="A24" s="73" t="s">
        <v>121</v>
      </c>
    </row>
    <row r="25" spans="1:13" x14ac:dyDescent="0.35">
      <c r="A25" s="73" t="s">
        <v>88</v>
      </c>
    </row>
    <row r="26" spans="1:13" x14ac:dyDescent="0.35">
      <c r="A26" s="74" t="s">
        <v>164</v>
      </c>
    </row>
    <row r="27" spans="1:13" x14ac:dyDescent="0.35">
      <c r="A27" s="74" t="s">
        <v>85</v>
      </c>
    </row>
    <row r="28" spans="1:13" x14ac:dyDescent="0.35">
      <c r="A28" s="73" t="s">
        <v>132</v>
      </c>
    </row>
    <row r="29" spans="1:13" x14ac:dyDescent="0.35">
      <c r="A29" s="73"/>
    </row>
    <row r="30" spans="1:13" x14ac:dyDescent="0.35">
      <c r="A30" s="73" t="s">
        <v>86</v>
      </c>
    </row>
    <row r="31" spans="1:13" x14ac:dyDescent="0.35">
      <c r="A31" s="79" t="s">
        <v>101</v>
      </c>
    </row>
    <row r="32" spans="1:13" x14ac:dyDescent="0.35">
      <c r="A32" s="74"/>
    </row>
    <row r="33" spans="1:1" x14ac:dyDescent="0.35">
      <c r="A33" s="100" t="s">
        <v>150</v>
      </c>
    </row>
    <row r="34" spans="1:1" x14ac:dyDescent="0.35">
      <c r="A34" s="77" t="s">
        <v>124</v>
      </c>
    </row>
    <row r="35" spans="1:1" x14ac:dyDescent="0.35">
      <c r="A35" s="74" t="s">
        <v>151</v>
      </c>
    </row>
    <row r="36" spans="1:1" x14ac:dyDescent="0.35">
      <c r="A36" s="77" t="s">
        <v>87</v>
      </c>
    </row>
    <row r="37" spans="1:1" x14ac:dyDescent="0.35">
      <c r="A37" s="76"/>
    </row>
    <row r="38" spans="1:1" x14ac:dyDescent="0.35">
      <c r="A38" s="77"/>
    </row>
  </sheetData>
  <hyperlinks>
    <hyperlink ref="A31" r:id="rId1" display="Econonomic Estimates Methodology note."/>
    <hyperlink ref="M1" location="Contents!A1" display="Back to contents"/>
  </hyperlinks>
  <pageMargins left="0.7" right="0.7" top="0.75" bottom="0.75" header="0.3" footer="0.3"/>
  <pageSetup paperSize="9" scale="55" orientation="landscape" verticalDpi="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zoomScale="75" zoomScaleNormal="75" workbookViewId="0">
      <selection activeCell="M1" sqref="M1"/>
    </sheetView>
  </sheetViews>
  <sheetFormatPr defaultColWidth="8.81640625" defaultRowHeight="14.5" x14ac:dyDescent="0.35"/>
  <cols>
    <col min="1" max="1" width="28.6328125" style="15" customWidth="1"/>
    <col min="2" max="11" width="17.1796875" style="15" customWidth="1"/>
    <col min="12" max="13" width="17.36328125" style="15" customWidth="1"/>
    <col min="14" max="16384" width="8.81640625" style="15"/>
  </cols>
  <sheetData>
    <row r="1" spans="1:13" ht="16.5" x14ac:dyDescent="0.35">
      <c r="A1" s="17" t="s">
        <v>148</v>
      </c>
      <c r="M1" s="18" t="s">
        <v>14</v>
      </c>
    </row>
    <row r="2" spans="1:13" ht="17" x14ac:dyDescent="0.35">
      <c r="A2" s="17" t="s">
        <v>83</v>
      </c>
    </row>
    <row r="3" spans="1:13" x14ac:dyDescent="0.35">
      <c r="A3" s="17" t="s">
        <v>57</v>
      </c>
    </row>
    <row r="4" spans="1:13" x14ac:dyDescent="0.35">
      <c r="A4" s="17" t="s">
        <v>12</v>
      </c>
    </row>
    <row r="5" spans="1:13" ht="15" thickBot="1" x14ac:dyDescent="0.4"/>
    <row r="6" spans="1:13" ht="77.5" thickTop="1" thickBot="1" x14ac:dyDescent="0.4">
      <c r="A6" s="35" t="s">
        <v>56</v>
      </c>
      <c r="B6" s="34" t="s">
        <v>25</v>
      </c>
      <c r="C6" s="34" t="s">
        <v>24</v>
      </c>
      <c r="D6" s="34" t="s">
        <v>95</v>
      </c>
      <c r="E6" s="34" t="s">
        <v>23</v>
      </c>
      <c r="F6" s="34" t="s">
        <v>6</v>
      </c>
      <c r="G6" s="34" t="s">
        <v>22</v>
      </c>
      <c r="H6" s="34" t="s">
        <v>96</v>
      </c>
      <c r="I6" s="34" t="s">
        <v>97</v>
      </c>
      <c r="J6" s="34" t="s">
        <v>162</v>
      </c>
      <c r="K6" s="34" t="s">
        <v>21</v>
      </c>
      <c r="L6" s="34" t="s">
        <v>142</v>
      </c>
      <c r="M6" s="34" t="s">
        <v>146</v>
      </c>
    </row>
    <row r="7" spans="1:13" ht="15" thickTop="1" x14ac:dyDescent="0.35">
      <c r="A7" s="33" t="s">
        <v>68</v>
      </c>
      <c r="B7" s="104">
        <v>1.3424</v>
      </c>
      <c r="C7" s="104">
        <v>59.57495999999999</v>
      </c>
      <c r="D7" s="104">
        <v>0.3495100000000001</v>
      </c>
      <c r="E7" s="104" t="s">
        <v>149</v>
      </c>
      <c r="F7" s="104" t="s">
        <v>149</v>
      </c>
      <c r="G7" s="104">
        <v>4.6710000000000008E-2</v>
      </c>
      <c r="H7" s="104">
        <v>9.8029999999999992E-2</v>
      </c>
      <c r="I7" s="104">
        <v>1.5409999999999998E-2</v>
      </c>
      <c r="J7" s="104">
        <v>1.6719999999999999E-2</v>
      </c>
      <c r="K7" s="104">
        <v>61.550820000000002</v>
      </c>
      <c r="L7" s="104">
        <v>357.23723999999987</v>
      </c>
      <c r="M7" s="89">
        <v>1.4672111146404749</v>
      </c>
    </row>
    <row r="8" spans="1:13" x14ac:dyDescent="0.35">
      <c r="A8" s="29" t="s">
        <v>67</v>
      </c>
      <c r="B8" s="105">
        <v>2.8323</v>
      </c>
      <c r="C8" s="105">
        <v>73.75236000000001</v>
      </c>
      <c r="D8" s="105">
        <v>6.9099999999999995E-2</v>
      </c>
      <c r="E8" s="105" t="s">
        <v>149</v>
      </c>
      <c r="F8" s="105" t="s">
        <v>149</v>
      </c>
      <c r="G8" s="105">
        <v>4.548E-2</v>
      </c>
      <c r="H8" s="105">
        <v>9.5459999999999989E-2</v>
      </c>
      <c r="I8" s="105">
        <v>3.4300000000000003E-3</v>
      </c>
      <c r="J8" s="105">
        <v>1.6289999999999999E-2</v>
      </c>
      <c r="K8" s="105">
        <v>76.836420000000004</v>
      </c>
      <c r="L8" s="105">
        <v>371.73039999999997</v>
      </c>
      <c r="M8" s="90">
        <v>1.8315799762405063</v>
      </c>
    </row>
    <row r="9" spans="1:13" x14ac:dyDescent="0.35">
      <c r="A9" s="29" t="s">
        <v>66</v>
      </c>
      <c r="B9" s="105">
        <v>0.33800000000000002</v>
      </c>
      <c r="C9" s="105">
        <v>2.0313000000000008</v>
      </c>
      <c r="D9" s="105" t="s">
        <v>149</v>
      </c>
      <c r="E9" s="105" t="s">
        <v>149</v>
      </c>
      <c r="F9" s="105" t="s">
        <v>149</v>
      </c>
      <c r="G9" s="105">
        <v>9.8199999999999989E-3</v>
      </c>
      <c r="H9" s="105">
        <v>2.0630000000000003E-2</v>
      </c>
      <c r="I9" s="105">
        <v>1.525E-2</v>
      </c>
      <c r="J9" s="105">
        <v>3.49E-3</v>
      </c>
      <c r="K9" s="105">
        <v>3.2028800000000004</v>
      </c>
      <c r="L9" s="105">
        <v>122.10111000000005</v>
      </c>
      <c r="M9" s="90">
        <v>7.6348310791955087E-2</v>
      </c>
    </row>
    <row r="10" spans="1:13" ht="15.5" x14ac:dyDescent="0.35">
      <c r="A10" s="29" t="s">
        <v>133</v>
      </c>
      <c r="B10" s="105">
        <v>0.73021999999999998</v>
      </c>
      <c r="C10" s="105">
        <v>98.156649999999985</v>
      </c>
      <c r="D10" s="105" t="s">
        <v>149</v>
      </c>
      <c r="E10" s="105" t="s">
        <v>149</v>
      </c>
      <c r="F10" s="105" t="s">
        <v>149</v>
      </c>
      <c r="G10" s="105">
        <v>9.8199999999999989E-3</v>
      </c>
      <c r="H10" s="105">
        <v>2.0630000000000003E-2</v>
      </c>
      <c r="I10" s="105">
        <v>1.01E-3</v>
      </c>
      <c r="J10" s="105">
        <v>3.49E-3</v>
      </c>
      <c r="K10" s="105">
        <v>99.250499999999988</v>
      </c>
      <c r="L10" s="105">
        <v>492.60095999999987</v>
      </c>
      <c r="M10" s="90">
        <v>2.365873220431904</v>
      </c>
    </row>
    <row r="11" spans="1:13" x14ac:dyDescent="0.35">
      <c r="A11" s="29" t="s">
        <v>65</v>
      </c>
      <c r="B11" s="105">
        <v>0.59216000000000013</v>
      </c>
      <c r="C11" s="105">
        <v>68.649759999999986</v>
      </c>
      <c r="D11" s="105" t="s">
        <v>149</v>
      </c>
      <c r="E11" s="105" t="s">
        <v>149</v>
      </c>
      <c r="F11" s="105" t="s">
        <v>149</v>
      </c>
      <c r="G11" s="105" t="s">
        <v>149</v>
      </c>
      <c r="H11" s="105" t="s">
        <v>149</v>
      </c>
      <c r="I11" s="105">
        <v>3.4899999999999996E-3</v>
      </c>
      <c r="J11" s="105" t="s">
        <v>149</v>
      </c>
      <c r="K11" s="105">
        <v>70.578539999999961</v>
      </c>
      <c r="L11" s="105">
        <v>1136.5942900000007</v>
      </c>
      <c r="M11" s="90">
        <v>1.6824084284026972</v>
      </c>
    </row>
    <row r="12" spans="1:13" x14ac:dyDescent="0.35">
      <c r="A12" s="29" t="s">
        <v>64</v>
      </c>
      <c r="B12" s="105">
        <v>0.39765</v>
      </c>
      <c r="C12" s="105">
        <v>7.6735400000000018</v>
      </c>
      <c r="D12" s="105">
        <v>9.8899999999999995E-3</v>
      </c>
      <c r="E12" s="105" t="s">
        <v>149</v>
      </c>
      <c r="F12" s="105" t="s">
        <v>149</v>
      </c>
      <c r="G12" s="105">
        <v>1.103E-2</v>
      </c>
      <c r="H12" s="105">
        <v>2.3199999999999995E-2</v>
      </c>
      <c r="I12" s="105">
        <v>6.3109999999999999E-2</v>
      </c>
      <c r="J12" s="105">
        <v>3.9500000000000004E-3</v>
      </c>
      <c r="K12" s="105">
        <v>10.083730000000006</v>
      </c>
      <c r="L12" s="105">
        <v>212.37232999999998</v>
      </c>
      <c r="M12" s="90">
        <v>0.24036983963875064</v>
      </c>
    </row>
    <row r="13" spans="1:13" x14ac:dyDescent="0.35">
      <c r="A13" s="29" t="s">
        <v>63</v>
      </c>
      <c r="B13" s="105" t="s">
        <v>149</v>
      </c>
      <c r="C13" s="105">
        <v>7.7186900000000005</v>
      </c>
      <c r="D13" s="105">
        <v>4.6500000000000005E-3</v>
      </c>
      <c r="E13" s="105" t="s">
        <v>149</v>
      </c>
      <c r="F13" s="105" t="s">
        <v>149</v>
      </c>
      <c r="G13" s="105">
        <v>7.3900000000000016E-3</v>
      </c>
      <c r="H13" s="105">
        <v>1.5469999999999999E-2</v>
      </c>
      <c r="I13" s="105">
        <v>6.4700000000000001E-3</v>
      </c>
      <c r="J13" s="105">
        <v>2.64E-3</v>
      </c>
      <c r="K13" s="105">
        <v>7.7689000000000012</v>
      </c>
      <c r="L13" s="105">
        <v>38.536209999999997</v>
      </c>
      <c r="M13" s="90">
        <v>0.18519032611637648</v>
      </c>
    </row>
    <row r="14" spans="1:13" x14ac:dyDescent="0.35">
      <c r="A14" s="29" t="s">
        <v>62</v>
      </c>
      <c r="B14" s="105" t="s">
        <v>149</v>
      </c>
      <c r="C14" s="105">
        <v>1.1177499999999998</v>
      </c>
      <c r="D14" s="105" t="s">
        <v>149</v>
      </c>
      <c r="E14" s="105" t="s">
        <v>149</v>
      </c>
      <c r="F14" s="105" t="s">
        <v>149</v>
      </c>
      <c r="G14" s="105" t="s">
        <v>149</v>
      </c>
      <c r="H14" s="105" t="s">
        <v>149</v>
      </c>
      <c r="I14" s="105">
        <v>2.2799999999999999E-3</v>
      </c>
      <c r="J14" s="105" t="s">
        <v>149</v>
      </c>
      <c r="K14" s="105">
        <v>1.2093999999999996</v>
      </c>
      <c r="L14" s="105">
        <v>59.046589999999995</v>
      </c>
      <c r="M14" s="90">
        <v>2.8828943660639938E-2</v>
      </c>
    </row>
    <row r="15" spans="1:13" x14ac:dyDescent="0.35">
      <c r="A15" s="29" t="s">
        <v>61</v>
      </c>
      <c r="B15" s="105">
        <v>0.86285000000000001</v>
      </c>
      <c r="C15" s="105">
        <v>63.792830000000016</v>
      </c>
      <c r="D15" s="105">
        <v>0.76596000000000009</v>
      </c>
      <c r="E15" s="105" t="s">
        <v>149</v>
      </c>
      <c r="F15" s="105" t="s">
        <v>149</v>
      </c>
      <c r="G15" s="105">
        <v>1.103E-2</v>
      </c>
      <c r="H15" s="105">
        <v>2.3199999999999995E-2</v>
      </c>
      <c r="I15" s="105">
        <v>2.5700000000000002E-3</v>
      </c>
      <c r="J15" s="105">
        <v>3.9500000000000004E-3</v>
      </c>
      <c r="K15" s="105">
        <v>65.468390000000014</v>
      </c>
      <c r="L15" s="105">
        <v>1163.7442600000006</v>
      </c>
      <c r="M15" s="90">
        <v>1.5605957721703356</v>
      </c>
    </row>
    <row r="16" spans="1:13" ht="15" thickBot="1" x14ac:dyDescent="0.4">
      <c r="A16" s="29" t="s">
        <v>60</v>
      </c>
      <c r="B16" s="105">
        <v>37.670010000000005</v>
      </c>
      <c r="C16" s="105">
        <v>1793.9752000000001</v>
      </c>
      <c r="D16" s="105">
        <v>9.7780799999999992</v>
      </c>
      <c r="E16" s="105">
        <v>7.1375600000000006</v>
      </c>
      <c r="F16" s="105" t="s">
        <v>149</v>
      </c>
      <c r="G16" s="105">
        <v>1.3173200000000003</v>
      </c>
      <c r="H16" s="105">
        <v>2.7656800000000001</v>
      </c>
      <c r="I16" s="105" t="s">
        <v>149</v>
      </c>
      <c r="J16" s="105">
        <v>0.47181000000000001</v>
      </c>
      <c r="K16" s="105">
        <v>1853.2377300000007</v>
      </c>
      <c r="L16" s="105">
        <v>6026.4677699999975</v>
      </c>
      <c r="M16" s="90">
        <v>44.176356960428549</v>
      </c>
    </row>
    <row r="17" spans="1:13" ht="15.5" thickTop="1" thickBot="1" x14ac:dyDescent="0.4">
      <c r="A17" s="21" t="s">
        <v>59</v>
      </c>
      <c r="B17" s="42">
        <v>44.868559999999995</v>
      </c>
      <c r="C17" s="43">
        <v>2176.4423700000002</v>
      </c>
      <c r="D17" s="42">
        <v>11.64987</v>
      </c>
      <c r="E17" s="42">
        <v>10.801500000000001</v>
      </c>
      <c r="F17" s="42" t="s">
        <v>149</v>
      </c>
      <c r="G17" s="43">
        <v>1.4635400000000005</v>
      </c>
      <c r="H17" s="43">
        <v>3.0726800000000001</v>
      </c>
      <c r="I17" s="43" t="s">
        <v>149</v>
      </c>
      <c r="J17" s="43">
        <v>0.52418999999999993</v>
      </c>
      <c r="K17" s="42">
        <v>2249.1867900000007</v>
      </c>
      <c r="L17" s="42">
        <v>9980.4312700000009</v>
      </c>
      <c r="M17" s="91">
        <v>53.61475049707758</v>
      </c>
    </row>
    <row r="18" spans="1:13" ht="15.5" thickTop="1" thickBot="1" x14ac:dyDescent="0.4">
      <c r="A18" s="25" t="s">
        <v>153</v>
      </c>
      <c r="B18" s="45">
        <v>1.9621800000000178</v>
      </c>
      <c r="C18" s="46">
        <v>330.20231000000149</v>
      </c>
      <c r="D18" s="45">
        <v>2.217800000000004</v>
      </c>
      <c r="E18" s="45">
        <v>0.32800000000000296</v>
      </c>
      <c r="F18" s="45" t="s">
        <v>149</v>
      </c>
      <c r="G18" s="46">
        <v>0.17937000000000003</v>
      </c>
      <c r="H18" s="46">
        <v>0.37665999999999933</v>
      </c>
      <c r="I18" s="46" t="s">
        <v>149</v>
      </c>
      <c r="J18" s="46">
        <v>6.4220000000000055E-2</v>
      </c>
      <c r="K18" s="45">
        <v>335.7096300000012</v>
      </c>
      <c r="L18" s="45">
        <v>3518.2922700000017</v>
      </c>
      <c r="M18" s="92">
        <v>8.002442541429069</v>
      </c>
    </row>
    <row r="19" spans="1:13" ht="15.5" thickTop="1" thickBot="1" x14ac:dyDescent="0.4">
      <c r="A19" s="36" t="s">
        <v>152</v>
      </c>
      <c r="B19" s="48">
        <v>46.830740000000013</v>
      </c>
      <c r="C19" s="49">
        <v>2506.6446800000017</v>
      </c>
      <c r="D19" s="48">
        <v>13.867670000000004</v>
      </c>
      <c r="E19" s="48">
        <v>11.129500000000004</v>
      </c>
      <c r="F19" s="48" t="s">
        <v>149</v>
      </c>
      <c r="G19" s="49">
        <v>1.6429100000000005</v>
      </c>
      <c r="H19" s="49">
        <v>3.4493399999999994</v>
      </c>
      <c r="I19" s="49" t="s">
        <v>149</v>
      </c>
      <c r="J19" s="49">
        <v>0.58840999999999999</v>
      </c>
      <c r="K19" s="48">
        <v>2584.8964200000019</v>
      </c>
      <c r="L19" s="48">
        <v>13498.723540000003</v>
      </c>
      <c r="M19" s="93">
        <v>61.617193038506656</v>
      </c>
    </row>
    <row r="20" spans="1:13" ht="15.5" thickTop="1" thickBot="1" x14ac:dyDescent="0.4">
      <c r="A20" s="25" t="s">
        <v>58</v>
      </c>
      <c r="B20" s="45">
        <v>25.681429999999999</v>
      </c>
      <c r="C20" s="45">
        <v>1554.1624699999998</v>
      </c>
      <c r="D20" s="45">
        <v>8.0817200000000007</v>
      </c>
      <c r="E20" s="45">
        <v>14.74072</v>
      </c>
      <c r="F20" s="45" t="s">
        <v>149</v>
      </c>
      <c r="G20" s="45">
        <v>2.09267</v>
      </c>
      <c r="H20" s="45">
        <v>4.3936000000000002</v>
      </c>
      <c r="I20" s="45" t="s">
        <v>149</v>
      </c>
      <c r="J20" s="45">
        <v>0.74951000000000001</v>
      </c>
      <c r="K20" s="45">
        <v>1610.1931199999999</v>
      </c>
      <c r="L20" s="45">
        <v>12469.443439999999</v>
      </c>
      <c r="M20" s="92">
        <v>38.382806961493351</v>
      </c>
    </row>
    <row r="21" spans="1:13" ht="15.5" thickTop="1" thickBot="1" x14ac:dyDescent="0.4">
      <c r="A21" s="21" t="s">
        <v>26</v>
      </c>
      <c r="B21" s="42">
        <v>72.512170000000012</v>
      </c>
      <c r="C21" s="42">
        <v>4060.8071500000015</v>
      </c>
      <c r="D21" s="42">
        <v>21.949390000000005</v>
      </c>
      <c r="E21" s="42">
        <v>25.870220000000003</v>
      </c>
      <c r="F21" s="42" t="s">
        <v>149</v>
      </c>
      <c r="G21" s="42">
        <v>3.7355800000000006</v>
      </c>
      <c r="H21" s="42">
        <v>7.8429399999999996</v>
      </c>
      <c r="I21" s="42" t="s">
        <v>149</v>
      </c>
      <c r="J21" s="42">
        <v>1.33792</v>
      </c>
      <c r="K21" s="42">
        <v>4195.0895400000018</v>
      </c>
      <c r="L21" s="42">
        <v>25968.166980000002</v>
      </c>
      <c r="M21" s="91">
        <v>100</v>
      </c>
    </row>
    <row r="22" spans="1:13" ht="15" thickTop="1" x14ac:dyDescent="0.35">
      <c r="B22" s="61"/>
    </row>
    <row r="23" spans="1:13" x14ac:dyDescent="0.35">
      <c r="A23" s="72" t="s">
        <v>84</v>
      </c>
    </row>
    <row r="24" spans="1:13" x14ac:dyDescent="0.35">
      <c r="A24" s="73" t="s">
        <v>121</v>
      </c>
    </row>
    <row r="25" spans="1:13" x14ac:dyDescent="0.35">
      <c r="A25" s="73" t="s">
        <v>88</v>
      </c>
    </row>
    <row r="26" spans="1:13" x14ac:dyDescent="0.35">
      <c r="A26" s="74" t="s">
        <v>164</v>
      </c>
    </row>
    <row r="27" spans="1:13" x14ac:dyDescent="0.35">
      <c r="A27" s="74" t="s">
        <v>85</v>
      </c>
    </row>
    <row r="28" spans="1:13" x14ac:dyDescent="0.35">
      <c r="A28" s="73" t="s">
        <v>132</v>
      </c>
    </row>
    <row r="29" spans="1:13" x14ac:dyDescent="0.35">
      <c r="A29" s="73"/>
    </row>
    <row r="30" spans="1:13" x14ac:dyDescent="0.35">
      <c r="A30" s="73" t="s">
        <v>86</v>
      </c>
    </row>
    <row r="31" spans="1:13" x14ac:dyDescent="0.35">
      <c r="A31" s="79" t="s">
        <v>101</v>
      </c>
    </row>
    <row r="32" spans="1:13" x14ac:dyDescent="0.35">
      <c r="A32" s="74"/>
    </row>
    <row r="33" spans="1:1" x14ac:dyDescent="0.35">
      <c r="A33" s="100" t="s">
        <v>150</v>
      </c>
    </row>
    <row r="34" spans="1:1" x14ac:dyDescent="0.35">
      <c r="A34" s="77" t="s">
        <v>124</v>
      </c>
    </row>
    <row r="35" spans="1:1" x14ac:dyDescent="0.35">
      <c r="A35" s="74" t="s">
        <v>151</v>
      </c>
    </row>
    <row r="36" spans="1:1" x14ac:dyDescent="0.35">
      <c r="A36" s="77" t="s">
        <v>87</v>
      </c>
    </row>
    <row r="37" spans="1:1" x14ac:dyDescent="0.35">
      <c r="A37" s="76"/>
    </row>
    <row r="38" spans="1:1" x14ac:dyDescent="0.35">
      <c r="A38" s="77"/>
    </row>
  </sheetData>
  <hyperlinks>
    <hyperlink ref="A31" r:id="rId1" display="Econonomic Estimates Methodology note."/>
    <hyperlink ref="M1" location="Contents!A1" display="Back to contents"/>
  </hyperlinks>
  <pageMargins left="0.7" right="0.7" top="0.75" bottom="0.75" header="0.3" footer="0.3"/>
  <pageSetup paperSize="9" scale="55" orientation="landscape"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zoomScale="75" zoomScaleNormal="75" workbookViewId="0"/>
  </sheetViews>
  <sheetFormatPr defaultColWidth="8.81640625" defaultRowHeight="14.5" x14ac:dyDescent="0.35"/>
  <cols>
    <col min="1" max="1" width="34.54296875" style="15" customWidth="1"/>
    <col min="2" max="8" width="10" style="15" bestFit="1" customWidth="1"/>
    <col min="9" max="9" width="24.1796875" style="15" customWidth="1"/>
    <col min="10" max="11" width="11.81640625" style="15" customWidth="1"/>
    <col min="12" max="16384" width="8.81640625" style="15"/>
  </cols>
  <sheetData>
    <row r="1" spans="1:12" ht="16.5" x14ac:dyDescent="0.35">
      <c r="A1" s="17" t="s">
        <v>120</v>
      </c>
      <c r="B1" s="16"/>
      <c r="C1" s="16"/>
      <c r="K1" s="18" t="s">
        <v>14</v>
      </c>
    </row>
    <row r="2" spans="1:12" ht="17" x14ac:dyDescent="0.35">
      <c r="A2" s="17" t="s">
        <v>83</v>
      </c>
      <c r="B2" s="16"/>
      <c r="C2" s="16"/>
    </row>
    <row r="3" spans="1:12" x14ac:dyDescent="0.35">
      <c r="A3" s="17" t="s">
        <v>13</v>
      </c>
      <c r="B3" s="16"/>
      <c r="C3" s="16"/>
    </row>
    <row r="4" spans="1:12" x14ac:dyDescent="0.35">
      <c r="A4" s="17" t="s">
        <v>12</v>
      </c>
      <c r="B4" s="16"/>
      <c r="C4" s="16"/>
    </row>
    <row r="5" spans="1:12" ht="15" thickBot="1" x14ac:dyDescent="0.4"/>
    <row r="6" spans="1:12" ht="41.4" customHeight="1" thickTop="1" x14ac:dyDescent="0.35">
      <c r="A6" s="118" t="s">
        <v>11</v>
      </c>
      <c r="B6" s="120" t="s">
        <v>175</v>
      </c>
      <c r="C6" s="120"/>
      <c r="D6" s="120"/>
      <c r="E6" s="120"/>
      <c r="F6" s="120"/>
      <c r="G6" s="120"/>
      <c r="H6" s="120"/>
      <c r="I6" s="112" t="s">
        <v>176</v>
      </c>
      <c r="J6" s="120" t="s">
        <v>10</v>
      </c>
      <c r="K6" s="120"/>
    </row>
    <row r="7" spans="1:12" ht="39" customHeight="1" thickBot="1" x14ac:dyDescent="0.4">
      <c r="A7" s="119"/>
      <c r="B7" s="13">
        <v>2010</v>
      </c>
      <c r="C7" s="13">
        <v>2011</v>
      </c>
      <c r="D7" s="13">
        <v>2012</v>
      </c>
      <c r="E7" s="13">
        <v>2013</v>
      </c>
      <c r="F7" s="13">
        <v>2014</v>
      </c>
      <c r="G7" s="13">
        <v>2015</v>
      </c>
      <c r="H7" s="13">
        <v>2016</v>
      </c>
      <c r="I7" s="14">
        <v>2016</v>
      </c>
      <c r="J7" s="13" t="s">
        <v>9</v>
      </c>
      <c r="K7" s="13" t="s">
        <v>8</v>
      </c>
    </row>
    <row r="8" spans="1:12" ht="15" thickTop="1" x14ac:dyDescent="0.35">
      <c r="A8" s="12" t="s">
        <v>90</v>
      </c>
      <c r="B8" s="11">
        <v>1860.7345500000001</v>
      </c>
      <c r="C8" s="11">
        <v>2012.7087599999998</v>
      </c>
      <c r="D8" s="11">
        <v>2343.0701399999998</v>
      </c>
      <c r="E8" s="11">
        <v>2640.6780999999996</v>
      </c>
      <c r="F8" s="11">
        <v>2770.8123499999992</v>
      </c>
      <c r="G8" s="11">
        <v>2644.8228999999997</v>
      </c>
      <c r="H8" s="11">
        <v>3271.3295400000011</v>
      </c>
      <c r="I8" s="56">
        <v>1.3330275298892451</v>
      </c>
      <c r="J8" s="106">
        <v>23.688037486366341</v>
      </c>
      <c r="K8" s="106">
        <v>75.808502077848814</v>
      </c>
    </row>
    <row r="9" spans="1:12" x14ac:dyDescent="0.35">
      <c r="A9" s="10" t="s">
        <v>7</v>
      </c>
      <c r="B9" s="9">
        <v>383.98383000000001</v>
      </c>
      <c r="C9" s="9">
        <v>362.30331999999999</v>
      </c>
      <c r="D9" s="9">
        <v>373.46338000000026</v>
      </c>
      <c r="E9" s="9">
        <v>358.56689000000011</v>
      </c>
      <c r="F9" s="9">
        <v>446.18259000000006</v>
      </c>
      <c r="G9" s="9">
        <v>489.07449000000008</v>
      </c>
      <c r="H9" s="9">
        <v>461.33695999999998</v>
      </c>
      <c r="I9" s="54">
        <v>0.18798927491585374</v>
      </c>
      <c r="J9" s="107">
        <v>-5.6714325868846949</v>
      </c>
      <c r="K9" s="107">
        <v>20.144892559668449</v>
      </c>
    </row>
    <row r="10" spans="1:12" x14ac:dyDescent="0.35">
      <c r="A10" s="10" t="s">
        <v>6</v>
      </c>
      <c r="B10" s="9" t="s">
        <v>149</v>
      </c>
      <c r="C10" s="9" t="s">
        <v>149</v>
      </c>
      <c r="D10" s="9" t="s">
        <v>149</v>
      </c>
      <c r="E10" s="9" t="s">
        <v>149</v>
      </c>
      <c r="F10" s="9" t="s">
        <v>149</v>
      </c>
      <c r="G10" s="9" t="s">
        <v>149</v>
      </c>
      <c r="H10" s="9" t="s">
        <v>149</v>
      </c>
      <c r="I10" s="54" t="s">
        <v>149</v>
      </c>
      <c r="J10" s="107" t="s">
        <v>149</v>
      </c>
      <c r="K10" s="107" t="s">
        <v>149</v>
      </c>
    </row>
    <row r="11" spans="1:12" x14ac:dyDescent="0.35">
      <c r="A11" s="10" t="s">
        <v>91</v>
      </c>
      <c r="B11" s="9">
        <v>121.80945000000001</v>
      </c>
      <c r="C11" s="9">
        <v>130.53247999999999</v>
      </c>
      <c r="D11" s="9">
        <v>189.92188999999999</v>
      </c>
      <c r="E11" s="9">
        <v>204.04915000000003</v>
      </c>
      <c r="F11" s="9">
        <v>226.09884000000002</v>
      </c>
      <c r="G11" s="9">
        <v>346.88816999999995</v>
      </c>
      <c r="H11" s="9">
        <v>380.25801999999999</v>
      </c>
      <c r="I11" s="54">
        <v>0.15495057985542326</v>
      </c>
      <c r="J11" s="107">
        <v>9.6197716976050387</v>
      </c>
      <c r="K11" s="107">
        <v>212.17448235748537</v>
      </c>
    </row>
    <row r="12" spans="1:12" x14ac:dyDescent="0.35">
      <c r="A12" s="10" t="s">
        <v>5</v>
      </c>
      <c r="B12" s="9">
        <v>4658.2765999999992</v>
      </c>
      <c r="C12" s="9">
        <v>4257.1112699999985</v>
      </c>
      <c r="D12" s="9">
        <v>4344.8124300000009</v>
      </c>
      <c r="E12" s="9">
        <v>4034.2565099999988</v>
      </c>
      <c r="F12" s="9">
        <v>4723.7924800000001</v>
      </c>
      <c r="G12" s="9">
        <v>5462.7664099999993</v>
      </c>
      <c r="H12" s="9">
        <v>6523.0165799999995</v>
      </c>
      <c r="I12" s="54">
        <v>2.6580509767487346</v>
      </c>
      <c r="J12" s="107">
        <v>19.408667521626665</v>
      </c>
      <c r="K12" s="107">
        <v>40.030683879956833</v>
      </c>
    </row>
    <row r="13" spans="1:12" x14ac:dyDescent="0.35">
      <c r="A13" s="10" t="s">
        <v>4</v>
      </c>
      <c r="B13" s="9">
        <v>6285.8448800000024</v>
      </c>
      <c r="C13" s="9">
        <v>7209.6654500000041</v>
      </c>
      <c r="D13" s="9">
        <v>8011.3975600000003</v>
      </c>
      <c r="E13" s="9">
        <v>8588.9271500000013</v>
      </c>
      <c r="F13" s="9">
        <v>8833.4574800000009</v>
      </c>
      <c r="G13" s="9">
        <v>9842.624679999999</v>
      </c>
      <c r="H13" s="9">
        <v>12969.112759999995</v>
      </c>
      <c r="I13" s="54">
        <v>5.2847578135823881</v>
      </c>
      <c r="J13" s="107">
        <v>31.764780042390029</v>
      </c>
      <c r="K13" s="107">
        <v>106.32250727765316</v>
      </c>
    </row>
    <row r="14" spans="1:12" x14ac:dyDescent="0.35">
      <c r="A14" s="10" t="s">
        <v>3</v>
      </c>
      <c r="B14" s="9">
        <v>1032.17696</v>
      </c>
      <c r="C14" s="9">
        <v>1245.2950100000003</v>
      </c>
      <c r="D14" s="9">
        <v>1414.9581300000002</v>
      </c>
      <c r="E14" s="9">
        <v>1315.46604</v>
      </c>
      <c r="F14" s="9">
        <v>2141.52475</v>
      </c>
      <c r="G14" s="9">
        <v>1659.67328</v>
      </c>
      <c r="H14" s="9">
        <v>2317.4052799999995</v>
      </c>
      <c r="I14" s="54">
        <v>0.94431484152791667</v>
      </c>
      <c r="J14" s="107">
        <v>39.630209627764778</v>
      </c>
      <c r="K14" s="107">
        <v>124.51627674386371</v>
      </c>
    </row>
    <row r="15" spans="1:12" x14ac:dyDescent="0.35">
      <c r="A15" s="10" t="s">
        <v>2</v>
      </c>
      <c r="B15" s="9" t="s">
        <v>149</v>
      </c>
      <c r="C15" s="9" t="s">
        <v>149</v>
      </c>
      <c r="D15" s="9" t="s">
        <v>149</v>
      </c>
      <c r="E15" s="9" t="s">
        <v>149</v>
      </c>
      <c r="F15" s="9" t="s">
        <v>149</v>
      </c>
      <c r="G15" s="9" t="s">
        <v>149</v>
      </c>
      <c r="H15" s="9" t="s">
        <v>149</v>
      </c>
      <c r="I15" s="54" t="s">
        <v>149</v>
      </c>
      <c r="J15" s="107" t="s">
        <v>149</v>
      </c>
      <c r="K15" s="107" t="s">
        <v>149</v>
      </c>
    </row>
    <row r="16" spans="1:12" ht="15" thickBot="1" x14ac:dyDescent="0.4">
      <c r="A16" s="10" t="s">
        <v>1</v>
      </c>
      <c r="B16" s="9">
        <v>357.46637000000004</v>
      </c>
      <c r="C16" s="9">
        <v>274.76828</v>
      </c>
      <c r="D16" s="9">
        <v>573.65499999999997</v>
      </c>
      <c r="E16" s="9">
        <v>703.69409999999993</v>
      </c>
      <c r="F16" s="9">
        <v>644.21245999999996</v>
      </c>
      <c r="G16" s="9">
        <v>752.69021999999995</v>
      </c>
      <c r="H16" s="9">
        <v>1118.6683</v>
      </c>
      <c r="I16" s="54">
        <v>0.45584390764691984</v>
      </c>
      <c r="J16" s="107">
        <v>48.622669761804538</v>
      </c>
      <c r="K16" s="107">
        <v>212.94364837732846</v>
      </c>
      <c r="L16" s="111"/>
    </row>
    <row r="17" spans="1:11" ht="15.5" thickTop="1" thickBot="1" x14ac:dyDescent="0.4">
      <c r="A17" s="7" t="s">
        <v>0</v>
      </c>
      <c r="B17" s="6">
        <v>14719.095130000002</v>
      </c>
      <c r="C17" s="6">
        <v>15503.183540000005</v>
      </c>
      <c r="D17" s="6">
        <v>17258.391790000001</v>
      </c>
      <c r="E17" s="6">
        <v>17855.621720000003</v>
      </c>
      <c r="F17" s="6">
        <v>19809.403509999996</v>
      </c>
      <c r="G17" s="6">
        <v>21233.418449999994</v>
      </c>
      <c r="H17" s="6">
        <v>27061.107359999991</v>
      </c>
      <c r="I17" s="80">
        <v>11.027076501797019</v>
      </c>
      <c r="J17" s="108">
        <v>27.445834610771303</v>
      </c>
      <c r="K17" s="108">
        <v>83.850346240679457</v>
      </c>
    </row>
    <row r="18" spans="1:11" ht="40.5" thickTop="1" thickBot="1" x14ac:dyDescent="0.4">
      <c r="A18" s="3" t="s">
        <v>127</v>
      </c>
      <c r="B18" s="4">
        <v>26798.810750000001</v>
      </c>
      <c r="C18" s="4">
        <v>27934.47864999999</v>
      </c>
      <c r="D18" s="4">
        <v>30677.107740000007</v>
      </c>
      <c r="E18" s="4">
        <v>33119.14574</v>
      </c>
      <c r="F18" s="4">
        <v>37654</v>
      </c>
      <c r="G18" s="4">
        <v>38166.36353000001</v>
      </c>
      <c r="H18" s="4">
        <v>46352.65254000001</v>
      </c>
      <c r="I18" s="81">
        <v>18.888149654042692</v>
      </c>
      <c r="J18" s="109">
        <v>21.448962523152915</v>
      </c>
      <c r="K18" s="109">
        <v>72.965334068042594</v>
      </c>
    </row>
    <row r="19" spans="1:11" ht="42" thickTop="1" thickBot="1" x14ac:dyDescent="0.4">
      <c r="A19" s="53" t="s">
        <v>126</v>
      </c>
      <c r="B19" s="2">
        <v>174121</v>
      </c>
      <c r="C19" s="2">
        <v>188816</v>
      </c>
      <c r="D19" s="2">
        <v>197520</v>
      </c>
      <c r="E19" s="2">
        <v>214495</v>
      </c>
      <c r="F19" s="2">
        <v>218760</v>
      </c>
      <c r="G19" s="2">
        <v>225485</v>
      </c>
      <c r="H19" s="2">
        <v>245406</v>
      </c>
      <c r="I19" s="82">
        <v>100</v>
      </c>
      <c r="J19" s="110">
        <v>8.8347340177838962</v>
      </c>
      <c r="K19" s="110">
        <v>40.939921089357398</v>
      </c>
    </row>
    <row r="20" spans="1:11" ht="15" thickTop="1" x14ac:dyDescent="0.35"/>
    <row r="21" spans="1:11" x14ac:dyDescent="0.35">
      <c r="A21" s="72" t="s">
        <v>84</v>
      </c>
    </row>
    <row r="22" spans="1:11" x14ac:dyDescent="0.35">
      <c r="A22" s="73" t="s">
        <v>121</v>
      </c>
    </row>
    <row r="23" spans="1:11" x14ac:dyDescent="0.35">
      <c r="A23" s="73" t="s">
        <v>88</v>
      </c>
    </row>
    <row r="24" spans="1:11" x14ac:dyDescent="0.35">
      <c r="A24" s="74" t="s">
        <v>163</v>
      </c>
    </row>
    <row r="25" spans="1:11" x14ac:dyDescent="0.35">
      <c r="A25" s="74" t="s">
        <v>85</v>
      </c>
    </row>
    <row r="26" spans="1:11" x14ac:dyDescent="0.35">
      <c r="A26" s="73" t="s">
        <v>123</v>
      </c>
    </row>
    <row r="27" spans="1:11" x14ac:dyDescent="0.35">
      <c r="A27" s="75" t="s">
        <v>122</v>
      </c>
    </row>
    <row r="28" spans="1:11" x14ac:dyDescent="0.35">
      <c r="A28" s="73"/>
    </row>
    <row r="29" spans="1:11" x14ac:dyDescent="0.35">
      <c r="A29" s="73" t="s">
        <v>86</v>
      </c>
    </row>
    <row r="30" spans="1:11" x14ac:dyDescent="0.35">
      <c r="A30" s="79" t="s">
        <v>101</v>
      </c>
    </row>
    <row r="31" spans="1:11" x14ac:dyDescent="0.35">
      <c r="A31" s="74"/>
    </row>
    <row r="32" spans="1:11" x14ac:dyDescent="0.35">
      <c r="A32" s="100" t="s">
        <v>150</v>
      </c>
    </row>
    <row r="33" spans="1:1" x14ac:dyDescent="0.35">
      <c r="A33" s="77" t="s">
        <v>124</v>
      </c>
    </row>
    <row r="34" spans="1:1" x14ac:dyDescent="0.35">
      <c r="A34" s="74" t="s">
        <v>151</v>
      </c>
    </row>
    <row r="35" spans="1:1" x14ac:dyDescent="0.35">
      <c r="A35" s="77" t="s">
        <v>87</v>
      </c>
    </row>
  </sheetData>
  <mergeCells count="3">
    <mergeCell ref="A6:A7"/>
    <mergeCell ref="B6:H6"/>
    <mergeCell ref="J6:K6"/>
  </mergeCells>
  <hyperlinks>
    <hyperlink ref="K1" location="Contents!A1" display="Back to contents"/>
    <hyperlink ref="A30" r:id="rId1" display="Econonomic Estimates Methodology note."/>
    <hyperlink ref="A27" r:id="rId2"/>
  </hyperlinks>
  <pageMargins left="0.7" right="0.7" top="0.75" bottom="0.75" header="0.3" footer="0.3"/>
  <pageSetup paperSize="9" scale="77" orientation="landscape"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zoomScale="75" zoomScaleNormal="75" workbookViewId="0"/>
  </sheetViews>
  <sheetFormatPr defaultColWidth="8.81640625" defaultRowHeight="14.5" x14ac:dyDescent="0.35"/>
  <cols>
    <col min="1" max="1" width="48.81640625" style="15" customWidth="1"/>
    <col min="2" max="8" width="10" style="15" bestFit="1" customWidth="1"/>
    <col min="9" max="9" width="24.1796875" style="15" customWidth="1"/>
    <col min="10" max="11" width="11.81640625" style="15" customWidth="1"/>
    <col min="12" max="16384" width="8.81640625" style="15"/>
  </cols>
  <sheetData>
    <row r="1" spans="1:11" ht="16.5" x14ac:dyDescent="0.35">
      <c r="A1" s="17" t="s">
        <v>125</v>
      </c>
      <c r="B1" s="16"/>
      <c r="C1" s="16"/>
      <c r="K1" s="18" t="s">
        <v>14</v>
      </c>
    </row>
    <row r="2" spans="1:11" ht="17" x14ac:dyDescent="0.35">
      <c r="A2" s="17" t="s">
        <v>83</v>
      </c>
      <c r="B2" s="16"/>
      <c r="C2" s="16"/>
    </row>
    <row r="3" spans="1:11" x14ac:dyDescent="0.35">
      <c r="A3" s="17" t="s">
        <v>13</v>
      </c>
      <c r="B3" s="16"/>
      <c r="C3" s="16"/>
    </row>
    <row r="4" spans="1:11" x14ac:dyDescent="0.35">
      <c r="A4" s="17" t="s">
        <v>12</v>
      </c>
      <c r="B4" s="16"/>
      <c r="C4" s="16"/>
    </row>
    <row r="5" spans="1:11" ht="15" thickBot="1" x14ac:dyDescent="0.4"/>
    <row r="6" spans="1:11" ht="40.75" customHeight="1" thickTop="1" x14ac:dyDescent="0.35">
      <c r="A6" s="118" t="s">
        <v>11</v>
      </c>
      <c r="B6" s="120" t="s">
        <v>175</v>
      </c>
      <c r="C6" s="120"/>
      <c r="D6" s="120"/>
      <c r="E6" s="120"/>
      <c r="F6" s="120"/>
      <c r="G6" s="120"/>
      <c r="H6" s="120"/>
      <c r="I6" s="112" t="s">
        <v>176</v>
      </c>
      <c r="J6" s="120" t="s">
        <v>10</v>
      </c>
      <c r="K6" s="120"/>
    </row>
    <row r="7" spans="1:11" ht="39" customHeight="1" thickBot="1" x14ac:dyDescent="0.4">
      <c r="A7" s="119"/>
      <c r="B7" s="13">
        <v>2010</v>
      </c>
      <c r="C7" s="13">
        <v>2011</v>
      </c>
      <c r="D7" s="13">
        <v>2012</v>
      </c>
      <c r="E7" s="13">
        <v>2013</v>
      </c>
      <c r="F7" s="13">
        <v>2014</v>
      </c>
      <c r="G7" s="13">
        <v>2015</v>
      </c>
      <c r="H7" s="13">
        <v>2016</v>
      </c>
      <c r="I7" s="14">
        <v>2016</v>
      </c>
      <c r="J7" s="13" t="s">
        <v>9</v>
      </c>
      <c r="K7" s="13" t="s">
        <v>8</v>
      </c>
    </row>
    <row r="8" spans="1:11" ht="15" thickTop="1" x14ac:dyDescent="0.35">
      <c r="A8" s="12" t="s">
        <v>20</v>
      </c>
      <c r="B8" s="11">
        <v>313.98454000000004</v>
      </c>
      <c r="C8" s="11">
        <v>255.42149999999998</v>
      </c>
      <c r="D8" s="11">
        <v>343.16837999999996</v>
      </c>
      <c r="E8" s="11">
        <v>368.98471999999992</v>
      </c>
      <c r="F8" s="11">
        <v>226.95922999999996</v>
      </c>
      <c r="G8" s="11">
        <v>188.97726</v>
      </c>
      <c r="H8" s="11">
        <v>317.20365999999996</v>
      </c>
      <c r="I8" s="56">
        <v>0.12925668484063141</v>
      </c>
      <c r="J8" s="19">
        <v>67.852819963629457</v>
      </c>
      <c r="K8" s="19">
        <v>1.025247930996831</v>
      </c>
    </row>
    <row r="9" spans="1:11" x14ac:dyDescent="0.35">
      <c r="A9" s="10" t="s">
        <v>92</v>
      </c>
      <c r="B9" s="9">
        <v>1409.0291000000002</v>
      </c>
      <c r="C9" s="9">
        <v>1494.1858099999999</v>
      </c>
      <c r="D9" s="9">
        <v>1334.2856299999999</v>
      </c>
      <c r="E9" s="9">
        <v>1564.2483300000001</v>
      </c>
      <c r="F9" s="9">
        <v>2263.7770699999996</v>
      </c>
      <c r="G9" s="9">
        <v>1712.6517200000001</v>
      </c>
      <c r="H9" s="9">
        <v>2025.9816400000002</v>
      </c>
      <c r="I9" s="8">
        <v>0.82556320546359929</v>
      </c>
      <c r="J9" s="8">
        <v>18.295016805868734</v>
      </c>
      <c r="K9" s="8">
        <v>43.78564928148041</v>
      </c>
    </row>
    <row r="10" spans="1:11" x14ac:dyDescent="0.35">
      <c r="A10" s="10" t="s">
        <v>19</v>
      </c>
      <c r="B10" s="9">
        <v>1012.3306200000001</v>
      </c>
      <c r="C10" s="9">
        <v>1226.3969000000002</v>
      </c>
      <c r="D10" s="9">
        <v>1333.9349100000002</v>
      </c>
      <c r="E10" s="9">
        <v>1238.3382199999999</v>
      </c>
      <c r="F10" s="9">
        <v>2057.1901899999998</v>
      </c>
      <c r="G10" s="9">
        <v>1571.2238300000001</v>
      </c>
      <c r="H10" s="9">
        <v>2195.7780199999997</v>
      </c>
      <c r="I10" s="54">
        <v>0.89475319266847586</v>
      </c>
      <c r="J10" s="8">
        <v>39.749536512566742</v>
      </c>
      <c r="K10" s="8">
        <v>116.90325044203442</v>
      </c>
    </row>
    <row r="11" spans="1:11" x14ac:dyDescent="0.35">
      <c r="A11" s="10" t="s">
        <v>18</v>
      </c>
      <c r="B11" s="9">
        <v>220.75888</v>
      </c>
      <c r="C11" s="9">
        <v>302.06316999999996</v>
      </c>
      <c r="D11" s="9">
        <v>321.46271999999999</v>
      </c>
      <c r="E11" s="9">
        <v>376.23558000000008</v>
      </c>
      <c r="F11" s="9">
        <v>428.57616999999999</v>
      </c>
      <c r="G11" s="9">
        <v>417.17489</v>
      </c>
      <c r="H11" s="9">
        <v>698.83159999999987</v>
      </c>
      <c r="I11" s="8">
        <v>0.28476549065630014</v>
      </c>
      <c r="J11" s="8">
        <v>67.51525960730757</v>
      </c>
      <c r="K11" s="8">
        <v>216.55877217713729</v>
      </c>
    </row>
    <row r="12" spans="1:11" x14ac:dyDescent="0.35">
      <c r="A12" s="10" t="s">
        <v>17</v>
      </c>
      <c r="B12" s="9">
        <v>4776.8542099999995</v>
      </c>
      <c r="C12" s="9">
        <v>4268.0872399999989</v>
      </c>
      <c r="D12" s="9">
        <v>4556.7904200000012</v>
      </c>
      <c r="E12" s="9">
        <v>4230.145489999999</v>
      </c>
      <c r="F12" s="9">
        <v>4990.7753300000004</v>
      </c>
      <c r="G12" s="9">
        <v>5818.6742799999993</v>
      </c>
      <c r="H12" s="9">
        <v>7080.7265599999982</v>
      </c>
      <c r="I12" s="8">
        <v>2.8853111007880812</v>
      </c>
      <c r="J12" s="8">
        <v>21.68968770666433</v>
      </c>
      <c r="K12" s="8">
        <v>48.229907146360219</v>
      </c>
    </row>
    <row r="13" spans="1:11" x14ac:dyDescent="0.35">
      <c r="A13" s="10" t="s">
        <v>89</v>
      </c>
      <c r="B13" s="9">
        <v>4615.2503200000001</v>
      </c>
      <c r="C13" s="9">
        <v>4602.6140900000009</v>
      </c>
      <c r="D13" s="9">
        <v>5230.654050000001</v>
      </c>
      <c r="E13" s="9">
        <v>6253.6754099999989</v>
      </c>
      <c r="F13" s="9">
        <v>6779.0373</v>
      </c>
      <c r="G13" s="9">
        <v>6433.369340000002</v>
      </c>
      <c r="H13" s="9">
        <v>6615.3673099999987</v>
      </c>
      <c r="I13" s="8">
        <v>2.6956827909668055</v>
      </c>
      <c r="J13" s="8">
        <v>2.8289681562102986</v>
      </c>
      <c r="K13" s="8">
        <v>43.337129111558113</v>
      </c>
    </row>
    <row r="14" spans="1:11" x14ac:dyDescent="0.35">
      <c r="A14" s="10" t="s">
        <v>93</v>
      </c>
      <c r="B14" s="9">
        <v>7975.4497500000016</v>
      </c>
      <c r="C14" s="9">
        <v>8986.0837400000037</v>
      </c>
      <c r="D14" s="9">
        <v>10205.91872</v>
      </c>
      <c r="E14" s="9">
        <v>10988.515890000001</v>
      </c>
      <c r="F14" s="9">
        <v>11776.377040000003</v>
      </c>
      <c r="G14" s="9">
        <v>12102.97885</v>
      </c>
      <c r="H14" s="9">
        <v>16179.949329999994</v>
      </c>
      <c r="I14" s="8">
        <v>6.5931351841438248</v>
      </c>
      <c r="J14" s="8">
        <v>33.685677968444885</v>
      </c>
      <c r="K14" s="8">
        <v>102.87193621902003</v>
      </c>
    </row>
    <row r="15" spans="1:11" x14ac:dyDescent="0.35">
      <c r="A15" s="10" t="s">
        <v>94</v>
      </c>
      <c r="B15" s="9">
        <v>2603.6890700000004</v>
      </c>
      <c r="C15" s="9">
        <v>2413.8873400000002</v>
      </c>
      <c r="D15" s="9">
        <v>2570.7873</v>
      </c>
      <c r="E15" s="9">
        <v>2224.9989</v>
      </c>
      <c r="F15" s="9">
        <v>2989.1349399999999</v>
      </c>
      <c r="G15" s="9">
        <v>3652.61805</v>
      </c>
      <c r="H15" s="9">
        <v>3760.3559200000004</v>
      </c>
      <c r="I15" s="8">
        <v>1.5322999111676163</v>
      </c>
      <c r="J15" s="8">
        <v>2.9496067895738554</v>
      </c>
      <c r="K15" s="8">
        <v>44.424154301957408</v>
      </c>
    </row>
    <row r="16" spans="1:11" ht="15" thickBot="1" x14ac:dyDescent="0.4">
      <c r="A16" s="10" t="s">
        <v>16</v>
      </c>
      <c r="B16" s="9">
        <v>72.545000000000016</v>
      </c>
      <c r="C16" s="9">
        <v>92.148789999999991</v>
      </c>
      <c r="D16" s="9">
        <v>171.44469000000004</v>
      </c>
      <c r="E16" s="9">
        <v>315.71461999999997</v>
      </c>
      <c r="F16" s="9">
        <v>242.69917999999998</v>
      </c>
      <c r="G16" s="9">
        <v>215.73269000000005</v>
      </c>
      <c r="H16" s="9">
        <v>255.7766</v>
      </c>
      <c r="I16" s="8">
        <v>0.10422589504739084</v>
      </c>
      <c r="J16" s="8">
        <v>18.561818331751191</v>
      </c>
      <c r="K16" s="8">
        <v>252.57646977737949</v>
      </c>
    </row>
    <row r="17" spans="1:11" ht="15.5" thickTop="1" thickBot="1" x14ac:dyDescent="0.4">
      <c r="A17" s="7" t="s">
        <v>15</v>
      </c>
      <c r="B17" s="6">
        <v>22999.891490000002</v>
      </c>
      <c r="C17" s="6">
        <v>23640.888579999999</v>
      </c>
      <c r="D17" s="6">
        <v>26068.446820000005</v>
      </c>
      <c r="E17" s="6">
        <v>27560.857160000003</v>
      </c>
      <c r="F17" s="6">
        <v>31754.526449999994</v>
      </c>
      <c r="G17" s="6">
        <v>32113.400910000004</v>
      </c>
      <c r="H17" s="6">
        <v>39129.97064</v>
      </c>
      <c r="I17" s="5">
        <v>15.944993455742729</v>
      </c>
      <c r="J17" s="5">
        <v>21.849351146782659</v>
      </c>
      <c r="K17" s="5">
        <v>70.131109779422701</v>
      </c>
    </row>
    <row r="18" spans="1:11" ht="27.5" thickTop="1" thickBot="1" x14ac:dyDescent="0.4">
      <c r="A18" s="3" t="s">
        <v>127</v>
      </c>
      <c r="B18" s="4">
        <v>26798.810750000001</v>
      </c>
      <c r="C18" s="4">
        <v>27934.47864999999</v>
      </c>
      <c r="D18" s="4">
        <v>30677.107740000007</v>
      </c>
      <c r="E18" s="4">
        <v>33119.14574</v>
      </c>
      <c r="F18" s="4">
        <v>37654</v>
      </c>
      <c r="G18" s="4">
        <v>38166.36353000001</v>
      </c>
      <c r="H18" s="4">
        <v>46352.65254000001</v>
      </c>
      <c r="I18" s="55">
        <v>18.888149654042692</v>
      </c>
      <c r="J18" s="55">
        <v>21.448962523152915</v>
      </c>
      <c r="K18" s="55">
        <v>72.965334068042594</v>
      </c>
    </row>
    <row r="19" spans="1:11" ht="29" thickTop="1" thickBot="1" x14ac:dyDescent="0.4">
      <c r="A19" s="53" t="s">
        <v>126</v>
      </c>
      <c r="B19" s="2">
        <v>174121</v>
      </c>
      <c r="C19" s="2">
        <v>188816</v>
      </c>
      <c r="D19" s="2">
        <v>197520</v>
      </c>
      <c r="E19" s="2">
        <v>214495</v>
      </c>
      <c r="F19" s="2">
        <v>218760</v>
      </c>
      <c r="G19" s="2">
        <v>225485</v>
      </c>
      <c r="H19" s="2">
        <v>245406</v>
      </c>
      <c r="I19" s="1">
        <v>100</v>
      </c>
      <c r="J19" s="1">
        <v>8.8347340177838962</v>
      </c>
      <c r="K19" s="1">
        <v>40.939921089357398</v>
      </c>
    </row>
    <row r="20" spans="1:11" ht="15" thickTop="1" x14ac:dyDescent="0.35"/>
    <row r="21" spans="1:11" x14ac:dyDescent="0.35">
      <c r="A21" s="72" t="s">
        <v>84</v>
      </c>
    </row>
    <row r="22" spans="1:11" x14ac:dyDescent="0.35">
      <c r="A22" s="73" t="s">
        <v>121</v>
      </c>
    </row>
    <row r="23" spans="1:11" x14ac:dyDescent="0.35">
      <c r="A23" s="73" t="s">
        <v>88</v>
      </c>
    </row>
    <row r="24" spans="1:11" x14ac:dyDescent="0.35">
      <c r="A24" s="74" t="s">
        <v>163</v>
      </c>
    </row>
    <row r="25" spans="1:11" x14ac:dyDescent="0.35">
      <c r="A25" s="74" t="s">
        <v>85</v>
      </c>
    </row>
    <row r="26" spans="1:11" x14ac:dyDescent="0.35">
      <c r="A26" s="73" t="s">
        <v>123</v>
      </c>
    </row>
    <row r="27" spans="1:11" x14ac:dyDescent="0.35">
      <c r="A27" s="75" t="s">
        <v>122</v>
      </c>
    </row>
    <row r="28" spans="1:11" x14ac:dyDescent="0.35">
      <c r="A28" s="73"/>
    </row>
    <row r="29" spans="1:11" x14ac:dyDescent="0.35">
      <c r="A29" s="73" t="s">
        <v>86</v>
      </c>
    </row>
    <row r="30" spans="1:11" x14ac:dyDescent="0.35">
      <c r="A30" s="79" t="s">
        <v>101</v>
      </c>
    </row>
    <row r="31" spans="1:11" x14ac:dyDescent="0.35">
      <c r="A31" s="74"/>
    </row>
    <row r="32" spans="1:11" x14ac:dyDescent="0.35">
      <c r="A32" s="100" t="s">
        <v>150</v>
      </c>
    </row>
    <row r="33" spans="1:1" x14ac:dyDescent="0.35">
      <c r="A33" s="77" t="s">
        <v>124</v>
      </c>
    </row>
    <row r="34" spans="1:1" x14ac:dyDescent="0.35">
      <c r="A34" s="74" t="s">
        <v>151</v>
      </c>
    </row>
    <row r="35" spans="1:1" x14ac:dyDescent="0.35">
      <c r="A35" s="77" t="s">
        <v>87</v>
      </c>
    </row>
    <row r="36" spans="1:1" x14ac:dyDescent="0.35">
      <c r="A36" s="76"/>
    </row>
    <row r="37" spans="1:1" x14ac:dyDescent="0.35">
      <c r="A37" s="77"/>
    </row>
  </sheetData>
  <mergeCells count="3">
    <mergeCell ref="A6:A7"/>
    <mergeCell ref="B6:H6"/>
    <mergeCell ref="J6:K6"/>
  </mergeCells>
  <hyperlinks>
    <hyperlink ref="K1" location="Contents!A1" display="Back to contents"/>
    <hyperlink ref="A30" r:id="rId1" display="Econonomic Estimates Methodology note."/>
    <hyperlink ref="A27" r:id="rId2"/>
  </hyperlinks>
  <pageMargins left="0.7" right="0.7" top="0.75" bottom="0.75" header="0.3" footer="0.3"/>
  <pageSetup paperSize="9" scale="78" orientation="landscape" verticalDpi="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zoomScale="75" zoomScaleNormal="75" workbookViewId="0"/>
  </sheetViews>
  <sheetFormatPr defaultColWidth="8.81640625" defaultRowHeight="14.5" x14ac:dyDescent="0.35"/>
  <cols>
    <col min="1" max="1" width="49.1796875" style="15" customWidth="1"/>
    <col min="2" max="8" width="10" style="15" bestFit="1" customWidth="1"/>
    <col min="9" max="9" width="24.1796875" style="15" customWidth="1"/>
    <col min="10" max="11" width="11.81640625" style="15" customWidth="1"/>
    <col min="12" max="16384" width="8.81640625" style="15"/>
  </cols>
  <sheetData>
    <row r="1" spans="1:12" ht="16.5" x14ac:dyDescent="0.35">
      <c r="A1" s="17" t="s">
        <v>128</v>
      </c>
      <c r="B1" s="16"/>
      <c r="C1" s="16"/>
      <c r="K1" s="18" t="s">
        <v>14</v>
      </c>
    </row>
    <row r="2" spans="1:12" ht="17" x14ac:dyDescent="0.35">
      <c r="A2" s="17" t="s">
        <v>83</v>
      </c>
      <c r="B2" s="16"/>
      <c r="C2" s="16"/>
    </row>
    <row r="3" spans="1:12" x14ac:dyDescent="0.35">
      <c r="A3" s="17" t="s">
        <v>13</v>
      </c>
      <c r="B3" s="16"/>
      <c r="C3" s="16"/>
    </row>
    <row r="4" spans="1:12" x14ac:dyDescent="0.35">
      <c r="A4" s="17" t="s">
        <v>12</v>
      </c>
      <c r="B4" s="16"/>
      <c r="C4" s="16"/>
    </row>
    <row r="5" spans="1:12" ht="15" thickBot="1" x14ac:dyDescent="0.4"/>
    <row r="6" spans="1:12" ht="43.25" customHeight="1" thickTop="1" x14ac:dyDescent="0.35">
      <c r="A6" s="118" t="s">
        <v>11</v>
      </c>
      <c r="B6" s="120" t="s">
        <v>175</v>
      </c>
      <c r="C6" s="120"/>
      <c r="D6" s="120"/>
      <c r="E6" s="120"/>
      <c r="F6" s="120"/>
      <c r="G6" s="120"/>
      <c r="H6" s="120"/>
      <c r="I6" s="112" t="s">
        <v>176</v>
      </c>
      <c r="J6" s="120" t="s">
        <v>10</v>
      </c>
      <c r="K6" s="120"/>
    </row>
    <row r="7" spans="1:12" ht="39" customHeight="1" thickBot="1" x14ac:dyDescent="0.4">
      <c r="A7" s="119"/>
      <c r="B7" s="13">
        <v>2010</v>
      </c>
      <c r="C7" s="13">
        <v>2011</v>
      </c>
      <c r="D7" s="13">
        <v>2012</v>
      </c>
      <c r="E7" s="13">
        <v>2013</v>
      </c>
      <c r="F7" s="13">
        <v>2014</v>
      </c>
      <c r="G7" s="13">
        <v>2015</v>
      </c>
      <c r="H7" s="13">
        <v>2016</v>
      </c>
      <c r="I7" s="14">
        <v>2016</v>
      </c>
      <c r="J7" s="13" t="s">
        <v>9</v>
      </c>
      <c r="K7" s="13" t="s">
        <v>8</v>
      </c>
    </row>
    <row r="8" spans="1:12" ht="15" thickTop="1" x14ac:dyDescent="0.35">
      <c r="A8" s="12" t="s">
        <v>25</v>
      </c>
      <c r="B8" s="11">
        <v>179.03404000000003</v>
      </c>
      <c r="C8" s="11">
        <v>160.72390000000001</v>
      </c>
      <c r="D8" s="11">
        <v>343.32420999999988</v>
      </c>
      <c r="E8" s="11">
        <v>466.54521000000005</v>
      </c>
      <c r="F8" s="11">
        <v>348.30234999999993</v>
      </c>
      <c r="G8" s="11">
        <v>340.29009000000002</v>
      </c>
      <c r="H8" s="11">
        <v>496.60670999999996</v>
      </c>
      <c r="I8" s="19">
        <v>0.20236127478545757</v>
      </c>
      <c r="J8" s="19">
        <v>45.936283363409117</v>
      </c>
      <c r="K8" s="19">
        <v>177.38116729086818</v>
      </c>
    </row>
    <row r="9" spans="1:12" x14ac:dyDescent="0.35">
      <c r="A9" s="10" t="s">
        <v>24</v>
      </c>
      <c r="B9" s="9">
        <v>4750.7829099999999</v>
      </c>
      <c r="C9" s="9">
        <v>4253.4841699999988</v>
      </c>
      <c r="D9" s="9">
        <v>4534.6603300000006</v>
      </c>
      <c r="E9" s="9">
        <v>4200.7986099999998</v>
      </c>
      <c r="F9" s="9">
        <v>4974.0120499999994</v>
      </c>
      <c r="G9" s="9">
        <v>5804.213639999999</v>
      </c>
      <c r="H9" s="9">
        <v>7060.8136599999998</v>
      </c>
      <c r="I9" s="8">
        <v>2.8771968330032682</v>
      </c>
      <c r="J9" s="8">
        <v>21.649789238288641</v>
      </c>
      <c r="K9" s="8">
        <v>48.624211919630731</v>
      </c>
    </row>
    <row r="10" spans="1:12" x14ac:dyDescent="0.35">
      <c r="A10" s="10" t="s">
        <v>95</v>
      </c>
      <c r="B10" s="9">
        <v>48.434419999999996</v>
      </c>
      <c r="C10" s="9">
        <v>28.80039</v>
      </c>
      <c r="D10" s="9">
        <v>26.509739999999997</v>
      </c>
      <c r="E10" s="9">
        <v>37.839300000000001</v>
      </c>
      <c r="F10" s="9">
        <v>25.339989999999997</v>
      </c>
      <c r="G10" s="9">
        <v>23.63374</v>
      </c>
      <c r="H10" s="9">
        <v>36.440390000000001</v>
      </c>
      <c r="I10" s="8">
        <v>1.4849021621313253E-2</v>
      </c>
      <c r="J10" s="8">
        <v>54.187995636746457</v>
      </c>
      <c r="K10" s="8">
        <v>-24.763443022544706</v>
      </c>
    </row>
    <row r="11" spans="1:12" x14ac:dyDescent="0.35">
      <c r="A11" s="10" t="s">
        <v>23</v>
      </c>
      <c r="B11" s="9">
        <v>59.835019999999993</v>
      </c>
      <c r="C11" s="9">
        <v>102.80196999999998</v>
      </c>
      <c r="D11" s="9">
        <v>18.352799999999998</v>
      </c>
      <c r="E11" s="9">
        <v>41.186010000000003</v>
      </c>
      <c r="F11" s="9">
        <v>28.88175</v>
      </c>
      <c r="G11" s="9">
        <v>56.197290000000002</v>
      </c>
      <c r="H11" s="9">
        <v>63.290800000000011</v>
      </c>
      <c r="I11" s="8">
        <v>2.5790241477388495E-2</v>
      </c>
      <c r="J11" s="8">
        <v>12.62251258023297</v>
      </c>
      <c r="K11" s="8">
        <v>5.775514071859611</v>
      </c>
    </row>
    <row r="12" spans="1:12" x14ac:dyDescent="0.35">
      <c r="A12" s="10" t="s">
        <v>6</v>
      </c>
      <c r="B12" s="9" t="s">
        <v>149</v>
      </c>
      <c r="C12" s="9" t="s">
        <v>149</v>
      </c>
      <c r="D12" s="9" t="s">
        <v>149</v>
      </c>
      <c r="E12" s="9" t="s">
        <v>149</v>
      </c>
      <c r="F12" s="9" t="s">
        <v>149</v>
      </c>
      <c r="G12" s="9" t="s">
        <v>149</v>
      </c>
      <c r="H12" s="9" t="s">
        <v>149</v>
      </c>
      <c r="I12" s="8" t="s">
        <v>149</v>
      </c>
      <c r="J12" s="8" t="s">
        <v>149</v>
      </c>
      <c r="K12" s="8" t="s">
        <v>149</v>
      </c>
    </row>
    <row r="13" spans="1:12" x14ac:dyDescent="0.35">
      <c r="A13" s="10" t="s">
        <v>167</v>
      </c>
      <c r="B13" s="9" t="s">
        <v>149</v>
      </c>
      <c r="C13" s="9" t="s">
        <v>149</v>
      </c>
      <c r="D13" s="9" t="s">
        <v>149</v>
      </c>
      <c r="E13" s="9" t="s">
        <v>149</v>
      </c>
      <c r="F13" s="9">
        <v>0.69465999999999994</v>
      </c>
      <c r="G13" s="9">
        <v>2.2799999999999997E-2</v>
      </c>
      <c r="H13" s="9">
        <v>6.0687200000000008</v>
      </c>
      <c r="I13" s="8">
        <v>2.4729305721946492E-3</v>
      </c>
      <c r="J13" s="117">
        <v>26517.192982456101</v>
      </c>
      <c r="K13" s="8" t="s">
        <v>149</v>
      </c>
      <c r="L13" s="60"/>
    </row>
    <row r="14" spans="1:12" x14ac:dyDescent="0.35">
      <c r="A14" s="10" t="s">
        <v>96</v>
      </c>
      <c r="B14" s="9" t="s">
        <v>149</v>
      </c>
      <c r="C14" s="9">
        <v>9.3242200000000004</v>
      </c>
      <c r="D14" s="9">
        <v>5.5056599999999998</v>
      </c>
      <c r="E14" s="9" t="s">
        <v>149</v>
      </c>
      <c r="F14" s="9">
        <v>20.944900000000001</v>
      </c>
      <c r="G14" s="9" t="s">
        <v>149</v>
      </c>
      <c r="H14" s="9">
        <v>13.744200000000001</v>
      </c>
      <c r="I14" s="8">
        <v>5.6005965624312364E-3</v>
      </c>
      <c r="J14" s="8" t="s">
        <v>149</v>
      </c>
      <c r="K14" s="8" t="s">
        <v>149</v>
      </c>
    </row>
    <row r="15" spans="1:12" x14ac:dyDescent="0.35">
      <c r="A15" s="10" t="s">
        <v>97</v>
      </c>
      <c r="B15" s="9" t="s">
        <v>149</v>
      </c>
      <c r="C15" s="9" t="s">
        <v>149</v>
      </c>
      <c r="D15" s="9" t="s">
        <v>149</v>
      </c>
      <c r="E15" s="9" t="s">
        <v>149</v>
      </c>
      <c r="F15" s="9" t="s">
        <v>149</v>
      </c>
      <c r="G15" s="9" t="s">
        <v>149</v>
      </c>
      <c r="H15" s="9" t="s">
        <v>149</v>
      </c>
      <c r="I15" s="8" t="s">
        <v>149</v>
      </c>
      <c r="J15" s="8" t="s">
        <v>149</v>
      </c>
      <c r="K15" s="8" t="s">
        <v>149</v>
      </c>
    </row>
    <row r="16" spans="1:12" ht="15" thickBot="1" x14ac:dyDescent="0.4">
      <c r="A16" s="10" t="s">
        <v>162</v>
      </c>
      <c r="B16" s="9" t="s">
        <v>149</v>
      </c>
      <c r="C16" s="9" t="s">
        <v>149</v>
      </c>
      <c r="D16" s="9" t="s">
        <v>149</v>
      </c>
      <c r="E16" s="9" t="s">
        <v>149</v>
      </c>
      <c r="F16" s="9">
        <v>1.06978</v>
      </c>
      <c r="G16" s="9" t="s">
        <v>149</v>
      </c>
      <c r="H16" s="9">
        <v>1.69065</v>
      </c>
      <c r="I16" s="8">
        <v>6.8891958631818288E-4</v>
      </c>
      <c r="J16" s="8" t="s">
        <v>149</v>
      </c>
      <c r="K16" s="8" t="s">
        <v>149</v>
      </c>
    </row>
    <row r="17" spans="1:11" ht="15.5" thickTop="1" thickBot="1" x14ac:dyDescent="0.4">
      <c r="A17" s="7" t="s">
        <v>21</v>
      </c>
      <c r="B17" s="6">
        <v>5056.9085800000003</v>
      </c>
      <c r="C17" s="6">
        <v>4556.9327800000001</v>
      </c>
      <c r="D17" s="6">
        <v>4929.9603400000005</v>
      </c>
      <c r="E17" s="6">
        <v>4756.426809999999</v>
      </c>
      <c r="F17" s="6">
        <v>5400.9739900000004</v>
      </c>
      <c r="G17" s="6">
        <v>6259.5585899999978</v>
      </c>
      <c r="H17" s="6">
        <v>7679.8829399999986</v>
      </c>
      <c r="I17" s="5">
        <v>3.1294601354490101</v>
      </c>
      <c r="J17" s="5">
        <v>22.690487349524126</v>
      </c>
      <c r="K17" s="5">
        <v>51.869127521383795</v>
      </c>
    </row>
    <row r="18" spans="1:11" ht="27.5" thickTop="1" thickBot="1" x14ac:dyDescent="0.4">
      <c r="A18" s="3" t="s">
        <v>165</v>
      </c>
      <c r="B18" s="4">
        <v>26798.810750000001</v>
      </c>
      <c r="C18" s="4">
        <v>27934.47864999999</v>
      </c>
      <c r="D18" s="4">
        <v>30677.107740000007</v>
      </c>
      <c r="E18" s="4">
        <v>33119.14574</v>
      </c>
      <c r="F18" s="4">
        <v>37654</v>
      </c>
      <c r="G18" s="4">
        <v>38166.36353000001</v>
      </c>
      <c r="H18" s="4">
        <v>46352.65254000001</v>
      </c>
      <c r="I18" s="55">
        <v>18.888149654042692</v>
      </c>
      <c r="J18" s="55">
        <v>21.448962523152915</v>
      </c>
      <c r="K18" s="55">
        <v>72.965334068042594</v>
      </c>
    </row>
    <row r="19" spans="1:11" ht="29" thickTop="1" thickBot="1" x14ac:dyDescent="0.4">
      <c r="A19" s="53" t="s">
        <v>166</v>
      </c>
      <c r="B19" s="2">
        <v>174121</v>
      </c>
      <c r="C19" s="2">
        <v>188816</v>
      </c>
      <c r="D19" s="2">
        <v>197520</v>
      </c>
      <c r="E19" s="2">
        <v>214495</v>
      </c>
      <c r="F19" s="2">
        <v>218760</v>
      </c>
      <c r="G19" s="2">
        <v>225485</v>
      </c>
      <c r="H19" s="2">
        <v>245406</v>
      </c>
      <c r="I19" s="1">
        <v>100</v>
      </c>
      <c r="J19" s="1">
        <v>8.8347340177838962</v>
      </c>
      <c r="K19" s="1">
        <v>40.939921089357398</v>
      </c>
    </row>
    <row r="20" spans="1:11" ht="15" thickTop="1" x14ac:dyDescent="0.35"/>
    <row r="21" spans="1:11" x14ac:dyDescent="0.35">
      <c r="A21" s="72" t="s">
        <v>84</v>
      </c>
    </row>
    <row r="22" spans="1:11" x14ac:dyDescent="0.35">
      <c r="A22" s="73" t="s">
        <v>121</v>
      </c>
    </row>
    <row r="23" spans="1:11" x14ac:dyDescent="0.35">
      <c r="A23" s="73" t="s">
        <v>88</v>
      </c>
    </row>
    <row r="24" spans="1:11" x14ac:dyDescent="0.35">
      <c r="A24" s="73" t="s">
        <v>170</v>
      </c>
    </row>
    <row r="25" spans="1:11" x14ac:dyDescent="0.35">
      <c r="A25" s="74" t="s">
        <v>168</v>
      </c>
    </row>
    <row r="26" spans="1:11" x14ac:dyDescent="0.35">
      <c r="A26" s="74" t="s">
        <v>85</v>
      </c>
    </row>
    <row r="27" spans="1:11" x14ac:dyDescent="0.35">
      <c r="A27" s="73" t="s">
        <v>169</v>
      </c>
    </row>
    <row r="28" spans="1:11" x14ac:dyDescent="0.35">
      <c r="A28" s="75" t="s">
        <v>122</v>
      </c>
    </row>
    <row r="29" spans="1:11" x14ac:dyDescent="0.35">
      <c r="A29" s="73"/>
    </row>
    <row r="30" spans="1:11" x14ac:dyDescent="0.35">
      <c r="A30" s="73" t="s">
        <v>86</v>
      </c>
    </row>
    <row r="31" spans="1:11" x14ac:dyDescent="0.35">
      <c r="A31" s="79" t="s">
        <v>101</v>
      </c>
    </row>
    <row r="32" spans="1:11" x14ac:dyDescent="0.35">
      <c r="A32" s="74"/>
    </row>
    <row r="33" spans="1:1" x14ac:dyDescent="0.35">
      <c r="A33" s="100" t="s">
        <v>150</v>
      </c>
    </row>
    <row r="34" spans="1:1" x14ac:dyDescent="0.35">
      <c r="A34" s="77" t="s">
        <v>124</v>
      </c>
    </row>
    <row r="35" spans="1:1" x14ac:dyDescent="0.35">
      <c r="A35" s="74" t="s">
        <v>151</v>
      </c>
    </row>
    <row r="36" spans="1:1" x14ac:dyDescent="0.35">
      <c r="A36" s="77" t="s">
        <v>87</v>
      </c>
    </row>
    <row r="37" spans="1:1" x14ac:dyDescent="0.35">
      <c r="A37" s="76"/>
    </row>
    <row r="38" spans="1:1" x14ac:dyDescent="0.35">
      <c r="A38" s="77"/>
    </row>
  </sheetData>
  <mergeCells count="3">
    <mergeCell ref="A6:A7"/>
    <mergeCell ref="B6:H6"/>
    <mergeCell ref="J6:K6"/>
  </mergeCells>
  <hyperlinks>
    <hyperlink ref="K1" location="Contents!A1" display="Back to contents"/>
    <hyperlink ref="A31" r:id="rId1" display="Econonomic Estimates Methodology note."/>
    <hyperlink ref="A28" r:id="rId2"/>
  </hyperlinks>
  <pageMargins left="0.7" right="0.7" top="0.75" bottom="0.75" header="0.3" footer="0.3"/>
  <pageSetup paperSize="9" scale="78" orientation="landscape" verticalDpi="0"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zoomScale="75" zoomScaleNormal="75" workbookViewId="0"/>
  </sheetViews>
  <sheetFormatPr defaultColWidth="8.81640625" defaultRowHeight="14.5" x14ac:dyDescent="0.35"/>
  <cols>
    <col min="1" max="1" width="17.54296875" style="15" customWidth="1"/>
    <col min="2" max="11" width="17.1796875" style="15" customWidth="1"/>
    <col min="12" max="13" width="17.36328125" style="15" customWidth="1"/>
    <col min="14" max="16384" width="8.81640625" style="15"/>
  </cols>
  <sheetData>
    <row r="1" spans="1:13" ht="16.5" x14ac:dyDescent="0.35">
      <c r="A1" s="17" t="s">
        <v>157</v>
      </c>
      <c r="M1" s="18" t="s">
        <v>14</v>
      </c>
    </row>
    <row r="2" spans="1:13" ht="17" x14ac:dyDescent="0.35">
      <c r="A2" s="17" t="s">
        <v>83</v>
      </c>
    </row>
    <row r="3" spans="1:13" x14ac:dyDescent="0.35">
      <c r="A3" s="17" t="s">
        <v>57</v>
      </c>
    </row>
    <row r="4" spans="1:13" x14ac:dyDescent="0.35">
      <c r="A4" s="17" t="s">
        <v>12</v>
      </c>
    </row>
    <row r="5" spans="1:13" ht="15" thickBot="1" x14ac:dyDescent="0.4"/>
    <row r="6" spans="1:13" ht="77.5" thickTop="1" thickBot="1" x14ac:dyDescent="0.4">
      <c r="A6" s="35" t="s">
        <v>56</v>
      </c>
      <c r="B6" s="34" t="s">
        <v>90</v>
      </c>
      <c r="C6" s="34" t="s">
        <v>7</v>
      </c>
      <c r="D6" s="34" t="s">
        <v>6</v>
      </c>
      <c r="E6" s="34" t="s">
        <v>91</v>
      </c>
      <c r="F6" s="34" t="s">
        <v>55</v>
      </c>
      <c r="G6" s="34" t="s">
        <v>4</v>
      </c>
      <c r="H6" s="34" t="s">
        <v>3</v>
      </c>
      <c r="I6" s="34" t="s">
        <v>54</v>
      </c>
      <c r="J6" s="34" t="s">
        <v>1</v>
      </c>
      <c r="K6" s="34" t="s">
        <v>0</v>
      </c>
      <c r="L6" s="34" t="s">
        <v>129</v>
      </c>
      <c r="M6" s="34" t="s">
        <v>130</v>
      </c>
    </row>
    <row r="7" spans="1:13" ht="15" thickTop="1" x14ac:dyDescent="0.35">
      <c r="A7" s="33" t="s">
        <v>53</v>
      </c>
      <c r="B7" s="40">
        <v>8.5863000000000014</v>
      </c>
      <c r="C7" s="40">
        <v>0.25502999999999998</v>
      </c>
      <c r="D7" s="40" t="s">
        <v>149</v>
      </c>
      <c r="E7" s="40">
        <v>4.7365699999999995</v>
      </c>
      <c r="F7" s="40">
        <v>11.712200000000001</v>
      </c>
      <c r="G7" s="40">
        <v>54.483800000000002</v>
      </c>
      <c r="H7" s="40">
        <v>15.396790000000003</v>
      </c>
      <c r="I7" s="40" t="s">
        <v>149</v>
      </c>
      <c r="J7" s="40">
        <v>7.3882399999999997</v>
      </c>
      <c r="K7" s="40">
        <v>102.56291</v>
      </c>
      <c r="L7" s="40">
        <v>168.02112</v>
      </c>
      <c r="M7" s="83">
        <v>0.37900485237201337</v>
      </c>
    </row>
    <row r="8" spans="1:13" x14ac:dyDescent="0.35">
      <c r="A8" s="29" t="s">
        <v>52</v>
      </c>
      <c r="B8" s="41">
        <v>105.63356</v>
      </c>
      <c r="C8" s="41">
        <v>0.57693000000000005</v>
      </c>
      <c r="D8" s="41" t="s">
        <v>149</v>
      </c>
      <c r="E8" s="41">
        <v>2.9720099999999996</v>
      </c>
      <c r="F8" s="41">
        <v>76.187379999999976</v>
      </c>
      <c r="G8" s="41">
        <v>322.47722999999991</v>
      </c>
      <c r="H8" s="41">
        <v>31.026350000000001</v>
      </c>
      <c r="I8" s="41" t="s">
        <v>149</v>
      </c>
      <c r="J8" s="41">
        <v>9.6378699999999977</v>
      </c>
      <c r="K8" s="41">
        <v>548.56648999999993</v>
      </c>
      <c r="L8" s="41">
        <v>772.52717999999993</v>
      </c>
      <c r="M8" s="84">
        <v>2.0271398457657206</v>
      </c>
    </row>
    <row r="9" spans="1:13" x14ac:dyDescent="0.35">
      <c r="A9" s="29" t="s">
        <v>51</v>
      </c>
      <c r="B9" s="41">
        <v>0.49370000000000003</v>
      </c>
      <c r="C9" s="41" t="s">
        <v>149</v>
      </c>
      <c r="D9" s="41" t="s">
        <v>149</v>
      </c>
      <c r="E9" s="41" t="s">
        <v>149</v>
      </c>
      <c r="F9" s="41">
        <v>33.289920000000009</v>
      </c>
      <c r="G9" s="41">
        <v>23.262320000000003</v>
      </c>
      <c r="H9" s="41">
        <v>1.2941900000000006</v>
      </c>
      <c r="I9" s="41" t="s">
        <v>149</v>
      </c>
      <c r="J9" s="41">
        <v>1.4345499999999998</v>
      </c>
      <c r="K9" s="41">
        <v>59.891680000000001</v>
      </c>
      <c r="L9" s="41">
        <v>82.875540000000015</v>
      </c>
      <c r="M9" s="84">
        <v>0.22132013743283865</v>
      </c>
    </row>
    <row r="10" spans="1:13" x14ac:dyDescent="0.35">
      <c r="A10" s="29" t="s">
        <v>50</v>
      </c>
      <c r="B10" s="41">
        <v>0.86557000000000006</v>
      </c>
      <c r="C10" s="41" t="s">
        <v>149</v>
      </c>
      <c r="D10" s="41" t="s">
        <v>149</v>
      </c>
      <c r="E10" s="41" t="s">
        <v>149</v>
      </c>
      <c r="F10" s="41">
        <v>14.301909999999999</v>
      </c>
      <c r="G10" s="41">
        <v>7.4631300000000005</v>
      </c>
      <c r="H10" s="41">
        <v>1.0911</v>
      </c>
      <c r="I10" s="41">
        <v>3.9799999999999992E-3</v>
      </c>
      <c r="J10" s="41">
        <v>1.2408899999999998</v>
      </c>
      <c r="K10" s="41">
        <v>25.211390000000002</v>
      </c>
      <c r="L10" s="41">
        <v>29.339029999999998</v>
      </c>
      <c r="M10" s="84">
        <v>9.3164664936313271E-2</v>
      </c>
    </row>
    <row r="11" spans="1:13" x14ac:dyDescent="0.35">
      <c r="A11" s="29" t="s">
        <v>49</v>
      </c>
      <c r="B11" s="41">
        <v>16.780199999999997</v>
      </c>
      <c r="C11" s="41" t="s">
        <v>149</v>
      </c>
      <c r="D11" s="41" t="s">
        <v>149</v>
      </c>
      <c r="E11" s="41">
        <v>0.40664999999999996</v>
      </c>
      <c r="F11" s="41">
        <v>6.4450799999999981</v>
      </c>
      <c r="G11" s="41">
        <v>77.560410000000005</v>
      </c>
      <c r="H11" s="41">
        <v>2.6728799999999997</v>
      </c>
      <c r="I11" s="41">
        <v>7.8699999999999985E-3</v>
      </c>
      <c r="J11" s="41">
        <v>0.75641000000000003</v>
      </c>
      <c r="K11" s="41">
        <v>105.27749999999997</v>
      </c>
      <c r="L11" s="41">
        <v>158.43298999999999</v>
      </c>
      <c r="M11" s="84">
        <v>0.38903618613780189</v>
      </c>
    </row>
    <row r="12" spans="1:13" x14ac:dyDescent="0.35">
      <c r="A12" s="29" t="s">
        <v>48</v>
      </c>
      <c r="B12" s="41">
        <v>48.385489999999997</v>
      </c>
      <c r="C12" s="41" t="s">
        <v>149</v>
      </c>
      <c r="D12" s="41" t="s">
        <v>149</v>
      </c>
      <c r="E12" s="41">
        <v>2.23177</v>
      </c>
      <c r="F12" s="41">
        <v>52.554439999999985</v>
      </c>
      <c r="G12" s="41">
        <v>36.655229999999996</v>
      </c>
      <c r="H12" s="41">
        <v>5.3123299999999993</v>
      </c>
      <c r="I12" s="41">
        <v>4.7260000000000003E-2</v>
      </c>
      <c r="J12" s="41">
        <v>4.2228599999999998</v>
      </c>
      <c r="K12" s="41">
        <v>150.19738000000001</v>
      </c>
      <c r="L12" s="41">
        <v>214.92943000000002</v>
      </c>
      <c r="M12" s="84">
        <v>0.55503042799354263</v>
      </c>
    </row>
    <row r="13" spans="1:13" x14ac:dyDescent="0.35">
      <c r="A13" s="29" t="s">
        <v>47</v>
      </c>
      <c r="B13" s="41">
        <v>27.451379999999997</v>
      </c>
      <c r="C13" s="41" t="s">
        <v>149</v>
      </c>
      <c r="D13" s="41" t="s">
        <v>149</v>
      </c>
      <c r="E13" s="41">
        <v>8.6655899999999999</v>
      </c>
      <c r="F13" s="41">
        <v>436.53893999999951</v>
      </c>
      <c r="G13" s="41">
        <v>149.30288000000002</v>
      </c>
      <c r="H13" s="41">
        <v>33.60843999999998</v>
      </c>
      <c r="I13" s="41">
        <v>0.23638000000000001</v>
      </c>
      <c r="J13" s="41">
        <v>20.392229999999994</v>
      </c>
      <c r="K13" s="41">
        <v>678.5478399999995</v>
      </c>
      <c r="L13" s="41">
        <v>831.50561999999979</v>
      </c>
      <c r="M13" s="84">
        <v>2.5074651638350387</v>
      </c>
    </row>
    <row r="14" spans="1:13" x14ac:dyDescent="0.35">
      <c r="A14" s="29" t="s">
        <v>46</v>
      </c>
      <c r="B14" s="41">
        <v>0.2979</v>
      </c>
      <c r="C14" s="41" t="s">
        <v>149</v>
      </c>
      <c r="D14" s="41" t="s">
        <v>149</v>
      </c>
      <c r="E14" s="41" t="s">
        <v>149</v>
      </c>
      <c r="F14" s="41">
        <v>8.2526799999999945</v>
      </c>
      <c r="G14" s="41">
        <v>1.8533600000000001</v>
      </c>
      <c r="H14" s="41">
        <v>0.87433000000000027</v>
      </c>
      <c r="I14" s="41">
        <v>1.1849999999999998E-2</v>
      </c>
      <c r="J14" s="41">
        <v>0.41643999999999992</v>
      </c>
      <c r="K14" s="41">
        <v>12.574719999999994</v>
      </c>
      <c r="L14" s="41">
        <v>19.373399999999993</v>
      </c>
      <c r="M14" s="84">
        <v>4.6467869303039484E-2</v>
      </c>
    </row>
    <row r="15" spans="1:13" x14ac:dyDescent="0.35">
      <c r="A15" s="29" t="s">
        <v>45</v>
      </c>
      <c r="B15" s="41">
        <v>9.1162800000000015</v>
      </c>
      <c r="C15" s="41" t="s">
        <v>149</v>
      </c>
      <c r="D15" s="41" t="s">
        <v>149</v>
      </c>
      <c r="E15" s="41">
        <v>4.5833500000000003</v>
      </c>
      <c r="F15" s="41">
        <v>25.16104</v>
      </c>
      <c r="G15" s="41">
        <v>82.007950000000008</v>
      </c>
      <c r="H15" s="41">
        <v>13.052600000000002</v>
      </c>
      <c r="I15" s="41">
        <v>9.8449999999999982E-2</v>
      </c>
      <c r="J15" s="41">
        <v>7.4585599999999985</v>
      </c>
      <c r="K15" s="41">
        <v>141.51622999999998</v>
      </c>
      <c r="L15" s="41">
        <v>311.60859000000028</v>
      </c>
      <c r="M15" s="84">
        <v>0.52295062473747944</v>
      </c>
    </row>
    <row r="16" spans="1:13" x14ac:dyDescent="0.35">
      <c r="A16" s="29" t="s">
        <v>44</v>
      </c>
      <c r="B16" s="41">
        <v>220.40356</v>
      </c>
      <c r="C16" s="41">
        <v>9.2339900000000004</v>
      </c>
      <c r="D16" s="41" t="s">
        <v>149</v>
      </c>
      <c r="E16" s="41">
        <v>14.70862</v>
      </c>
      <c r="F16" s="41">
        <v>288.44772000000006</v>
      </c>
      <c r="G16" s="41">
        <v>1053.6488299999996</v>
      </c>
      <c r="H16" s="41">
        <v>122.61626999999999</v>
      </c>
      <c r="I16" s="41" t="s">
        <v>149</v>
      </c>
      <c r="J16" s="41">
        <v>50.753270000000015</v>
      </c>
      <c r="K16" s="41">
        <v>1760.0289600000001</v>
      </c>
      <c r="L16" s="41">
        <v>3091.4137599999999</v>
      </c>
      <c r="M16" s="84">
        <v>6.5039059066797948</v>
      </c>
    </row>
    <row r="17" spans="1:13" x14ac:dyDescent="0.35">
      <c r="A17" s="29" t="s">
        <v>43</v>
      </c>
      <c r="B17" s="41">
        <v>263.12935999999996</v>
      </c>
      <c r="C17" s="41">
        <v>7.9856399999999992</v>
      </c>
      <c r="D17" s="41" t="s">
        <v>149</v>
      </c>
      <c r="E17" s="41">
        <v>25.294010000000004</v>
      </c>
      <c r="F17" s="41">
        <v>371.02919000000009</v>
      </c>
      <c r="G17" s="41">
        <v>1108.6111700000004</v>
      </c>
      <c r="H17" s="41">
        <v>173.20716000000007</v>
      </c>
      <c r="I17" s="41" t="s">
        <v>149</v>
      </c>
      <c r="J17" s="41">
        <v>76.119979999999998</v>
      </c>
      <c r="K17" s="41">
        <v>2026.5783600000007</v>
      </c>
      <c r="L17" s="41">
        <v>3779.7380000000007</v>
      </c>
      <c r="M17" s="84">
        <v>7.4888966406288313</v>
      </c>
    </row>
    <row r="18" spans="1:13" x14ac:dyDescent="0.35">
      <c r="A18" s="31" t="s">
        <v>42</v>
      </c>
      <c r="B18" s="41">
        <v>2.5947799999999996</v>
      </c>
      <c r="C18" s="51">
        <v>1.8312599999999999</v>
      </c>
      <c r="D18" s="51" t="s">
        <v>149</v>
      </c>
      <c r="E18" s="41">
        <v>0.39993000000000001</v>
      </c>
      <c r="F18" s="51">
        <v>49.601009999999995</v>
      </c>
      <c r="G18" s="51">
        <v>48.694640000000007</v>
      </c>
      <c r="H18" s="51">
        <v>7.371319999999999</v>
      </c>
      <c r="I18" s="51" t="s">
        <v>149</v>
      </c>
      <c r="J18" s="51">
        <v>2.6011799999999998</v>
      </c>
      <c r="K18" s="51">
        <v>113.10596999999999</v>
      </c>
      <c r="L18" s="51">
        <v>223.61531999999994</v>
      </c>
      <c r="M18" s="85">
        <v>0.4179650466454527</v>
      </c>
    </row>
    <row r="19" spans="1:13" x14ac:dyDescent="0.35">
      <c r="A19" s="29" t="s">
        <v>41</v>
      </c>
      <c r="B19" s="41">
        <v>4.1768099999999997</v>
      </c>
      <c r="C19" s="41" t="s">
        <v>149</v>
      </c>
      <c r="D19" s="41" t="s">
        <v>149</v>
      </c>
      <c r="E19" s="41" t="s">
        <v>149</v>
      </c>
      <c r="F19" s="41">
        <v>78.405709999999956</v>
      </c>
      <c r="G19" s="41">
        <v>17.118200000000005</v>
      </c>
      <c r="H19" s="41">
        <v>6.4407299999999994</v>
      </c>
      <c r="I19" s="41">
        <v>3.9419999999999997E-2</v>
      </c>
      <c r="J19" s="41">
        <v>4.32897</v>
      </c>
      <c r="K19" s="41">
        <v>111.92518999999996</v>
      </c>
      <c r="L19" s="41">
        <v>166.99749000000006</v>
      </c>
      <c r="M19" s="84">
        <v>0.41360166275176402</v>
      </c>
    </row>
    <row r="20" spans="1:13" x14ac:dyDescent="0.35">
      <c r="A20" s="29" t="s">
        <v>40</v>
      </c>
      <c r="B20" s="41">
        <v>370.06327000000005</v>
      </c>
      <c r="C20" s="41">
        <v>10.359599999999997</v>
      </c>
      <c r="D20" s="41" t="s">
        <v>149</v>
      </c>
      <c r="E20" s="41">
        <v>8.9953099999999981</v>
      </c>
      <c r="F20" s="41">
        <v>121.30466000000003</v>
      </c>
      <c r="G20" s="41">
        <v>1558.6801500000004</v>
      </c>
      <c r="H20" s="41">
        <v>35.923829999999995</v>
      </c>
      <c r="I20" s="41" t="s">
        <v>149</v>
      </c>
      <c r="J20" s="41">
        <v>19.655030000000007</v>
      </c>
      <c r="K20" s="41">
        <v>2125.2143500000011</v>
      </c>
      <c r="L20" s="41">
        <v>3345.262580000001</v>
      </c>
      <c r="M20" s="84">
        <v>7.8533901873555916</v>
      </c>
    </row>
    <row r="21" spans="1:13" x14ac:dyDescent="0.35">
      <c r="A21" s="29" t="s">
        <v>39</v>
      </c>
      <c r="B21" s="41">
        <v>46.267220000000002</v>
      </c>
      <c r="C21" s="41">
        <v>7.1638400000000004</v>
      </c>
      <c r="D21" s="41" t="s">
        <v>149</v>
      </c>
      <c r="E21" s="41">
        <v>10.299580000000001</v>
      </c>
      <c r="F21" s="41">
        <v>115.27378999999999</v>
      </c>
      <c r="G21" s="41">
        <v>235.80751000000001</v>
      </c>
      <c r="H21" s="41">
        <v>67.639740000000003</v>
      </c>
      <c r="I21" s="41" t="s">
        <v>149</v>
      </c>
      <c r="J21" s="41">
        <v>47.611899999999999</v>
      </c>
      <c r="K21" s="41">
        <v>531.02510000000007</v>
      </c>
      <c r="L21" s="41">
        <v>1009.0160600000003</v>
      </c>
      <c r="M21" s="84">
        <v>1.9623184407631729</v>
      </c>
    </row>
    <row r="22" spans="1:13" x14ac:dyDescent="0.35">
      <c r="A22" s="29" t="s">
        <v>38</v>
      </c>
      <c r="B22" s="41">
        <v>4.9829999999999999E-2</v>
      </c>
      <c r="C22" s="41" t="s">
        <v>149</v>
      </c>
      <c r="D22" s="41" t="s">
        <v>149</v>
      </c>
      <c r="E22" s="41" t="s">
        <v>149</v>
      </c>
      <c r="F22" s="41">
        <v>5.5489199999999999</v>
      </c>
      <c r="G22" s="41">
        <v>4.4431000000000003</v>
      </c>
      <c r="H22" s="41">
        <v>1.907020000000001</v>
      </c>
      <c r="I22" s="41" t="s">
        <v>149</v>
      </c>
      <c r="J22" s="41">
        <v>0.75194000000000005</v>
      </c>
      <c r="K22" s="41">
        <v>12.703840000000003</v>
      </c>
      <c r="L22" s="41">
        <v>24.402999999999999</v>
      </c>
      <c r="M22" s="84">
        <v>4.6945011639760212E-2</v>
      </c>
    </row>
    <row r="23" spans="1:13" x14ac:dyDescent="0.35">
      <c r="A23" s="29" t="s">
        <v>37</v>
      </c>
      <c r="B23" s="41" t="s">
        <v>149</v>
      </c>
      <c r="C23" s="41" t="s">
        <v>149</v>
      </c>
      <c r="D23" s="41" t="s">
        <v>149</v>
      </c>
      <c r="E23" s="41" t="s">
        <v>149</v>
      </c>
      <c r="F23" s="41">
        <v>7.9805100000000024</v>
      </c>
      <c r="G23" s="41">
        <v>2.1089700000000002</v>
      </c>
      <c r="H23" s="41">
        <v>1.1886399999999995</v>
      </c>
      <c r="I23" s="41" t="s">
        <v>149</v>
      </c>
      <c r="J23" s="41">
        <v>0.91991999999999996</v>
      </c>
      <c r="K23" s="41">
        <v>13.463200000000002</v>
      </c>
      <c r="L23" s="41">
        <v>22.511879999999998</v>
      </c>
      <c r="M23" s="84">
        <v>4.9751105233411294E-2</v>
      </c>
    </row>
    <row r="24" spans="1:13" x14ac:dyDescent="0.35">
      <c r="A24" s="29" t="s">
        <v>36</v>
      </c>
      <c r="B24" s="41">
        <v>16.55048</v>
      </c>
      <c r="C24" s="41" t="s">
        <v>149</v>
      </c>
      <c r="D24" s="41" t="s">
        <v>149</v>
      </c>
      <c r="E24" s="41">
        <v>0.28349999999999997</v>
      </c>
      <c r="F24" s="41">
        <v>82.720849999999984</v>
      </c>
      <c r="G24" s="41">
        <v>151.94105999999996</v>
      </c>
      <c r="H24" s="41">
        <v>19.323900000000002</v>
      </c>
      <c r="I24" s="41" t="s">
        <v>149</v>
      </c>
      <c r="J24" s="41">
        <v>47.554090000000002</v>
      </c>
      <c r="K24" s="41">
        <v>318.88987999999995</v>
      </c>
      <c r="L24" s="41">
        <v>507.99679000000003</v>
      </c>
      <c r="M24" s="84">
        <v>1.1784066178731574</v>
      </c>
    </row>
    <row r="25" spans="1:13" x14ac:dyDescent="0.35">
      <c r="A25" s="29" t="s">
        <v>35</v>
      </c>
      <c r="B25" s="41">
        <v>30.826920000000001</v>
      </c>
      <c r="C25" s="41" t="s">
        <v>149</v>
      </c>
      <c r="D25" s="41" t="s">
        <v>149</v>
      </c>
      <c r="E25" s="41" t="s">
        <v>149</v>
      </c>
      <c r="F25" s="41">
        <v>7.2041100000000009</v>
      </c>
      <c r="G25" s="41">
        <v>36.068429999999999</v>
      </c>
      <c r="H25" s="41">
        <v>1.9429000000000003</v>
      </c>
      <c r="I25" s="41" t="s">
        <v>149</v>
      </c>
      <c r="J25" s="41">
        <v>0.24924000000000002</v>
      </c>
      <c r="K25" s="41">
        <v>78.98069000000001</v>
      </c>
      <c r="L25" s="41">
        <v>111.35259000000002</v>
      </c>
      <c r="M25" s="84">
        <v>0.29186052495672904</v>
      </c>
    </row>
    <row r="26" spans="1:13" x14ac:dyDescent="0.35">
      <c r="A26" s="29" t="s">
        <v>34</v>
      </c>
      <c r="B26" s="41">
        <v>179.54430000000002</v>
      </c>
      <c r="C26" s="41">
        <v>5.9902600000000001</v>
      </c>
      <c r="D26" s="41" t="s">
        <v>149</v>
      </c>
      <c r="E26" s="41">
        <v>23.512510000000006</v>
      </c>
      <c r="F26" s="41">
        <v>375.85664000000008</v>
      </c>
      <c r="G26" s="41">
        <v>646.60434999999995</v>
      </c>
      <c r="H26" s="41">
        <v>184.8600499999998</v>
      </c>
      <c r="I26" s="41" t="s">
        <v>149</v>
      </c>
      <c r="J26" s="41">
        <v>182.06279000000006</v>
      </c>
      <c r="K26" s="41">
        <v>1598.7382999999998</v>
      </c>
      <c r="L26" s="41">
        <v>2378.1001400000005</v>
      </c>
      <c r="M26" s="84">
        <v>5.9078820342849427</v>
      </c>
    </row>
    <row r="27" spans="1:13" x14ac:dyDescent="0.35">
      <c r="A27" s="29" t="s">
        <v>33</v>
      </c>
      <c r="B27" s="41" t="s">
        <v>149</v>
      </c>
      <c r="C27" s="41" t="s">
        <v>149</v>
      </c>
      <c r="D27" s="41" t="s">
        <v>149</v>
      </c>
      <c r="E27" s="41" t="s">
        <v>149</v>
      </c>
      <c r="F27" s="41">
        <v>229.12685000000005</v>
      </c>
      <c r="G27" s="41">
        <v>67.205640000000002</v>
      </c>
      <c r="H27" s="41">
        <v>20.142009999999999</v>
      </c>
      <c r="I27" s="41" t="s">
        <v>149</v>
      </c>
      <c r="J27" s="41">
        <v>12.780690000000002</v>
      </c>
      <c r="K27" s="41">
        <v>385.07826</v>
      </c>
      <c r="L27" s="41">
        <v>474.09402000000006</v>
      </c>
      <c r="M27" s="84">
        <v>1.4229952044357144</v>
      </c>
    </row>
    <row r="28" spans="1:13" x14ac:dyDescent="0.35">
      <c r="A28" s="29" t="s">
        <v>32</v>
      </c>
      <c r="B28" s="41">
        <v>4.6724400000000008</v>
      </c>
      <c r="C28" s="41" t="s">
        <v>149</v>
      </c>
      <c r="D28" s="41" t="s">
        <v>149</v>
      </c>
      <c r="E28" s="41">
        <v>5.7318200000000008</v>
      </c>
      <c r="F28" s="41">
        <v>39.056609999999992</v>
      </c>
      <c r="G28" s="41">
        <v>26.62247</v>
      </c>
      <c r="H28" s="41">
        <v>8.9252400000000023</v>
      </c>
      <c r="I28" s="41">
        <v>1.1849999999999998E-2</v>
      </c>
      <c r="J28" s="41">
        <v>2.0173599999999996</v>
      </c>
      <c r="K28" s="41">
        <v>87.707789999999974</v>
      </c>
      <c r="L28" s="41">
        <v>204.69575000000003</v>
      </c>
      <c r="M28" s="84">
        <v>0.32411012909857506</v>
      </c>
    </row>
    <row r="29" spans="1:13" x14ac:dyDescent="0.35">
      <c r="A29" s="29" t="s">
        <v>31</v>
      </c>
      <c r="B29" s="41">
        <v>6.9578299999999995</v>
      </c>
      <c r="C29" s="41" t="s">
        <v>149</v>
      </c>
      <c r="D29" s="41" t="s">
        <v>149</v>
      </c>
      <c r="E29" s="41">
        <v>0.438</v>
      </c>
      <c r="F29" s="41">
        <v>57.856590000000011</v>
      </c>
      <c r="G29" s="41">
        <v>8.6321700000000021</v>
      </c>
      <c r="H29" s="41">
        <v>2.3609900000000001</v>
      </c>
      <c r="I29" s="41" t="s">
        <v>149</v>
      </c>
      <c r="J29" s="41">
        <v>3.0179800000000001</v>
      </c>
      <c r="K29" s="41">
        <v>79.266559999999998</v>
      </c>
      <c r="L29" s="41">
        <v>142.24124000000009</v>
      </c>
      <c r="M29" s="84">
        <v>0.29291691188205693</v>
      </c>
    </row>
    <row r="30" spans="1:13" x14ac:dyDescent="0.35">
      <c r="A30" s="29" t="s">
        <v>30</v>
      </c>
      <c r="B30" s="41">
        <v>20.954260000000001</v>
      </c>
      <c r="C30" s="41">
        <v>1.1160000000000001</v>
      </c>
      <c r="D30" s="41" t="s">
        <v>149</v>
      </c>
      <c r="E30" s="41" t="s">
        <v>149</v>
      </c>
      <c r="F30" s="41">
        <v>23.296359999999996</v>
      </c>
      <c r="G30" s="41">
        <v>8.1122899999999998</v>
      </c>
      <c r="H30" s="41">
        <v>2.3118799999999986</v>
      </c>
      <c r="I30" s="41">
        <v>2.3610000000000003E-2</v>
      </c>
      <c r="J30" s="41">
        <v>2.1071399999999998</v>
      </c>
      <c r="K30" s="41">
        <v>58.734450000000002</v>
      </c>
      <c r="L30" s="41">
        <v>82.949829999999992</v>
      </c>
      <c r="M30" s="84">
        <v>0.21704377880270168</v>
      </c>
    </row>
    <row r="31" spans="1:13" x14ac:dyDescent="0.35">
      <c r="A31" s="29" t="s">
        <v>29</v>
      </c>
      <c r="B31" s="41">
        <v>0.32495000000000007</v>
      </c>
      <c r="C31" s="41" t="s">
        <v>149</v>
      </c>
      <c r="D31" s="41" t="s">
        <v>149</v>
      </c>
      <c r="E31" s="41" t="s">
        <v>149</v>
      </c>
      <c r="F31" s="41">
        <v>17.375399999999999</v>
      </c>
      <c r="G31" s="41">
        <v>5.1103199999999998</v>
      </c>
      <c r="H31" s="41">
        <v>2.0819299999999994</v>
      </c>
      <c r="I31" s="41">
        <v>3.9799999999999992E-3</v>
      </c>
      <c r="J31" s="41">
        <v>0.83077000000000001</v>
      </c>
      <c r="K31" s="41">
        <v>25.828349999999993</v>
      </c>
      <c r="L31" s="41">
        <v>40.553170000000016</v>
      </c>
      <c r="M31" s="84">
        <v>9.5444542074349173E-2</v>
      </c>
    </row>
    <row r="32" spans="1:13" x14ac:dyDescent="0.35">
      <c r="A32" s="29" t="s">
        <v>28</v>
      </c>
      <c r="B32" s="41">
        <v>92.181069999999991</v>
      </c>
      <c r="C32" s="41">
        <v>2.2484600000000001</v>
      </c>
      <c r="D32" s="41" t="s">
        <v>149</v>
      </c>
      <c r="E32" s="41">
        <v>4.8227900000000004</v>
      </c>
      <c r="F32" s="41">
        <v>329.37133000000006</v>
      </c>
      <c r="G32" s="41">
        <v>209.46211999999994</v>
      </c>
      <c r="H32" s="41">
        <v>55.179699999999997</v>
      </c>
      <c r="I32" s="41" t="s">
        <v>149</v>
      </c>
      <c r="J32" s="41">
        <v>21.706919999999993</v>
      </c>
      <c r="K32" s="41">
        <v>715.29944</v>
      </c>
      <c r="L32" s="41">
        <v>1293.7587600000002</v>
      </c>
      <c r="M32" s="84">
        <v>2.6432748316031969</v>
      </c>
    </row>
    <row r="33" spans="1:13" ht="15" thickBot="1" x14ac:dyDescent="0.4">
      <c r="A33" s="27" t="s">
        <v>27</v>
      </c>
      <c r="B33" s="52">
        <v>105.12428999999999</v>
      </c>
      <c r="C33" s="52">
        <v>1.70974</v>
      </c>
      <c r="D33" s="52" t="s">
        <v>149</v>
      </c>
      <c r="E33" s="52">
        <v>5.2611900000000009</v>
      </c>
      <c r="F33" s="52">
        <v>520.44290000000046</v>
      </c>
      <c r="G33" s="52">
        <v>294.63828999999998</v>
      </c>
      <c r="H33" s="52">
        <v>31.812669999999997</v>
      </c>
      <c r="I33" s="52" t="s">
        <v>149</v>
      </c>
      <c r="J33" s="52">
        <v>47.224710000000002</v>
      </c>
      <c r="K33" s="52">
        <v>1006.5487500000005</v>
      </c>
      <c r="L33" s="52">
        <v>1328.4761900000008</v>
      </c>
      <c r="M33" s="84">
        <v>3.7195401378430542</v>
      </c>
    </row>
    <row r="34" spans="1:13" ht="15.5" thickTop="1" thickBot="1" x14ac:dyDescent="0.4">
      <c r="A34" s="25" t="s">
        <v>58</v>
      </c>
      <c r="B34" s="45">
        <v>1611.9467299999999</v>
      </c>
      <c r="C34" s="45">
        <v>58.643270000000001</v>
      </c>
      <c r="D34" s="45" t="s">
        <v>149</v>
      </c>
      <c r="E34" s="45">
        <v>150.86195000000006</v>
      </c>
      <c r="F34" s="45">
        <v>3384.3426400000003</v>
      </c>
      <c r="G34" s="45">
        <v>6238.5762400000012</v>
      </c>
      <c r="H34" s="45">
        <v>849.56599999999992</v>
      </c>
      <c r="I34" s="45" t="s">
        <v>149</v>
      </c>
      <c r="J34" s="45">
        <v>575.24159999999983</v>
      </c>
      <c r="K34" s="45">
        <v>12873.464239999999</v>
      </c>
      <c r="L34" s="45">
        <v>20815.788479999996</v>
      </c>
      <c r="M34" s="86">
        <v>47.571830925990625</v>
      </c>
    </row>
    <row r="35" spans="1:13" ht="15.5" thickTop="1" thickBot="1" x14ac:dyDescent="0.4">
      <c r="A35" s="23" t="s">
        <v>152</v>
      </c>
      <c r="B35" s="78">
        <v>1659.3828100000012</v>
      </c>
      <c r="C35" s="78">
        <v>402.69368999999995</v>
      </c>
      <c r="D35" s="78" t="s">
        <v>149</v>
      </c>
      <c r="E35" s="78">
        <v>229.39606999999992</v>
      </c>
      <c r="F35" s="78">
        <v>3138.6739399999992</v>
      </c>
      <c r="G35" s="78">
        <v>6730.5365199999933</v>
      </c>
      <c r="H35" s="78">
        <v>1467.8392799999997</v>
      </c>
      <c r="I35" s="78" t="s">
        <v>149</v>
      </c>
      <c r="J35" s="78">
        <v>543.42670000000021</v>
      </c>
      <c r="K35" s="78">
        <v>14187.643119999992</v>
      </c>
      <c r="L35" s="78">
        <v>25536.864060000014</v>
      </c>
      <c r="M35" s="87">
        <v>52.428169074009375</v>
      </c>
    </row>
    <row r="36" spans="1:13" ht="15.5" thickTop="1" thickBot="1" x14ac:dyDescent="0.4">
      <c r="A36" s="21" t="s">
        <v>26</v>
      </c>
      <c r="B36" s="42">
        <v>3271.3295400000011</v>
      </c>
      <c r="C36" s="42">
        <v>461.33695999999998</v>
      </c>
      <c r="D36" s="42" t="s">
        <v>149</v>
      </c>
      <c r="E36" s="42">
        <v>380.25801999999999</v>
      </c>
      <c r="F36" s="42">
        <v>6523.0165799999995</v>
      </c>
      <c r="G36" s="42">
        <v>12969.112759999995</v>
      </c>
      <c r="H36" s="42">
        <v>2317.4052799999995</v>
      </c>
      <c r="I36" s="42" t="s">
        <v>149</v>
      </c>
      <c r="J36" s="42">
        <v>1118.6683</v>
      </c>
      <c r="K36" s="42">
        <v>27061.107359999991</v>
      </c>
      <c r="L36" s="42">
        <v>46352.65254000001</v>
      </c>
      <c r="M36" s="88">
        <v>100</v>
      </c>
    </row>
    <row r="37" spans="1:13" ht="15" thickTop="1" x14ac:dyDescent="0.35">
      <c r="C37" s="57"/>
      <c r="D37" s="57"/>
      <c r="E37" s="57"/>
      <c r="F37" s="57"/>
      <c r="G37" s="57"/>
      <c r="H37" s="57"/>
      <c r="I37" s="57"/>
      <c r="J37" s="57"/>
      <c r="K37" s="57"/>
      <c r="L37" s="57"/>
    </row>
    <row r="38" spans="1:13" x14ac:dyDescent="0.35">
      <c r="A38" s="72" t="s">
        <v>84</v>
      </c>
    </row>
    <row r="39" spans="1:13" x14ac:dyDescent="0.35">
      <c r="A39" s="73" t="s">
        <v>121</v>
      </c>
    </row>
    <row r="40" spans="1:13" x14ac:dyDescent="0.35">
      <c r="A40" s="73" t="s">
        <v>88</v>
      </c>
    </row>
    <row r="41" spans="1:13" x14ac:dyDescent="0.35">
      <c r="A41" s="74" t="s">
        <v>163</v>
      </c>
    </row>
    <row r="42" spans="1:13" x14ac:dyDescent="0.35">
      <c r="A42" s="74" t="s">
        <v>85</v>
      </c>
    </row>
    <row r="43" spans="1:13" x14ac:dyDescent="0.35">
      <c r="A43" s="73"/>
    </row>
    <row r="44" spans="1:13" x14ac:dyDescent="0.35">
      <c r="A44" s="73" t="s">
        <v>86</v>
      </c>
    </row>
    <row r="45" spans="1:13" x14ac:dyDescent="0.35">
      <c r="A45" s="79" t="s">
        <v>101</v>
      </c>
    </row>
    <row r="46" spans="1:13" x14ac:dyDescent="0.35">
      <c r="A46" s="116"/>
    </row>
    <row r="47" spans="1:13" x14ac:dyDescent="0.35">
      <c r="A47" s="100" t="s">
        <v>150</v>
      </c>
    </row>
    <row r="48" spans="1:13" x14ac:dyDescent="0.35">
      <c r="A48" s="77" t="s">
        <v>124</v>
      </c>
    </row>
    <row r="49" spans="1:1" x14ac:dyDescent="0.35">
      <c r="A49" s="74" t="s">
        <v>151</v>
      </c>
    </row>
    <row r="50" spans="1:1" x14ac:dyDescent="0.35">
      <c r="A50" s="77" t="s">
        <v>87</v>
      </c>
    </row>
  </sheetData>
  <hyperlinks>
    <hyperlink ref="A45" r:id="rId1" display="Econonomic Estimates Methodology note."/>
    <hyperlink ref="M1" location="Contents!A1" display="Back to contents"/>
  </hyperlinks>
  <pageMargins left="0.7" right="0.7" top="0.75" bottom="0.75" header="0.3" footer="0.3"/>
  <pageSetup paperSize="9" scale="58" orientation="landscape" verticalDpi="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zoomScale="75" zoomScaleNormal="75" workbookViewId="0"/>
  </sheetViews>
  <sheetFormatPr defaultColWidth="8.81640625" defaultRowHeight="14.5" x14ac:dyDescent="0.35"/>
  <cols>
    <col min="1" max="1" width="17.54296875" style="15" customWidth="1"/>
    <col min="2" max="11" width="17.1796875" style="15" customWidth="1"/>
    <col min="12" max="13" width="17.36328125" style="15" customWidth="1"/>
    <col min="14" max="16384" width="8.81640625" style="15"/>
  </cols>
  <sheetData>
    <row r="1" spans="1:13" ht="16.5" x14ac:dyDescent="0.35">
      <c r="A1" s="17" t="s">
        <v>131</v>
      </c>
      <c r="M1" s="18" t="s">
        <v>14</v>
      </c>
    </row>
    <row r="2" spans="1:13" ht="17" x14ac:dyDescent="0.35">
      <c r="A2" s="17" t="s">
        <v>83</v>
      </c>
    </row>
    <row r="3" spans="1:13" x14ac:dyDescent="0.35">
      <c r="A3" s="17" t="s">
        <v>57</v>
      </c>
    </row>
    <row r="4" spans="1:13" x14ac:dyDescent="0.35">
      <c r="A4" s="17" t="s">
        <v>12</v>
      </c>
    </row>
    <row r="5" spans="1:13" ht="15" thickBot="1" x14ac:dyDescent="0.4"/>
    <row r="6" spans="1:13" ht="77.5" thickTop="1" thickBot="1" x14ac:dyDescent="0.4">
      <c r="A6" s="35" t="s">
        <v>56</v>
      </c>
      <c r="B6" s="34" t="s">
        <v>20</v>
      </c>
      <c r="C6" s="34" t="s">
        <v>92</v>
      </c>
      <c r="D6" s="34" t="s">
        <v>19</v>
      </c>
      <c r="E6" s="34" t="s">
        <v>18</v>
      </c>
      <c r="F6" s="34" t="s">
        <v>17</v>
      </c>
      <c r="G6" s="34" t="s">
        <v>89</v>
      </c>
      <c r="H6" s="34" t="s">
        <v>93</v>
      </c>
      <c r="I6" s="34" t="s">
        <v>94</v>
      </c>
      <c r="J6" s="34" t="s">
        <v>16</v>
      </c>
      <c r="K6" s="34" t="s">
        <v>15</v>
      </c>
      <c r="L6" s="34" t="s">
        <v>129</v>
      </c>
      <c r="M6" s="34" t="s">
        <v>134</v>
      </c>
    </row>
    <row r="7" spans="1:13" ht="15" thickTop="1" x14ac:dyDescent="0.35">
      <c r="A7" s="33" t="s">
        <v>53</v>
      </c>
      <c r="B7" s="40" t="s">
        <v>149</v>
      </c>
      <c r="C7" s="40" t="s">
        <v>149</v>
      </c>
      <c r="D7" s="40">
        <v>14.262870000000003</v>
      </c>
      <c r="E7" s="40">
        <v>3.4791200000000004</v>
      </c>
      <c r="F7" s="40">
        <v>12.8079</v>
      </c>
      <c r="G7" s="40">
        <v>27.433679999999963</v>
      </c>
      <c r="H7" s="40">
        <v>61.200499999999998</v>
      </c>
      <c r="I7" s="40">
        <v>6.5327699999999993</v>
      </c>
      <c r="J7" s="40">
        <v>2.9544999999999999</v>
      </c>
      <c r="K7" s="40">
        <v>146.39496999999997</v>
      </c>
      <c r="L7" s="40">
        <v>168.02112</v>
      </c>
      <c r="M7" s="32">
        <v>0.37412491654248775</v>
      </c>
    </row>
    <row r="8" spans="1:13" x14ac:dyDescent="0.35">
      <c r="A8" s="29" t="s">
        <v>52</v>
      </c>
      <c r="B8" s="41">
        <v>1.0571799999999998</v>
      </c>
      <c r="C8" s="41">
        <v>32.480359999999997</v>
      </c>
      <c r="D8" s="41">
        <v>26.087760000000003</v>
      </c>
      <c r="E8" s="41">
        <v>6.3336400000000008</v>
      </c>
      <c r="F8" s="41">
        <v>79.086029999999965</v>
      </c>
      <c r="G8" s="41">
        <v>83.109860000000069</v>
      </c>
      <c r="H8" s="41">
        <v>383.0848299999999</v>
      </c>
      <c r="I8" s="41">
        <v>10.632939999999998</v>
      </c>
      <c r="J8" s="41">
        <v>17.708629999999999</v>
      </c>
      <c r="K8" s="41">
        <v>639.58123000000001</v>
      </c>
      <c r="L8" s="41">
        <v>772.52717999999993</v>
      </c>
      <c r="M8" s="28">
        <v>1.6345047531065564</v>
      </c>
    </row>
    <row r="9" spans="1:13" x14ac:dyDescent="0.35">
      <c r="A9" s="29" t="s">
        <v>51</v>
      </c>
      <c r="B9" s="41" t="s">
        <v>149</v>
      </c>
      <c r="C9" s="41" t="s">
        <v>149</v>
      </c>
      <c r="D9" s="41">
        <v>1.2702400000000005</v>
      </c>
      <c r="E9" s="41">
        <v>0.19234999999999999</v>
      </c>
      <c r="F9" s="41">
        <v>34.239450000000012</v>
      </c>
      <c r="G9" s="41">
        <v>14.873889999999996</v>
      </c>
      <c r="H9" s="41">
        <v>26.369230000000002</v>
      </c>
      <c r="I9" s="41">
        <v>1.2478200000000002</v>
      </c>
      <c r="J9" s="41" t="s">
        <v>149</v>
      </c>
      <c r="K9" s="41">
        <v>81.676570000000012</v>
      </c>
      <c r="L9" s="41">
        <v>82.875540000000015</v>
      </c>
      <c r="M9" s="28">
        <v>0.20873148807453337</v>
      </c>
    </row>
    <row r="10" spans="1:13" x14ac:dyDescent="0.35">
      <c r="A10" s="29" t="s">
        <v>50</v>
      </c>
      <c r="B10" s="41" t="s">
        <v>149</v>
      </c>
      <c r="C10" s="41" t="s">
        <v>149</v>
      </c>
      <c r="D10" s="41">
        <v>1.0613299999999999</v>
      </c>
      <c r="E10" s="41">
        <v>0.12039000000000001</v>
      </c>
      <c r="F10" s="41">
        <v>14.826549999999999</v>
      </c>
      <c r="G10" s="41">
        <v>3.0204499999999999</v>
      </c>
      <c r="H10" s="41">
        <v>8.0115599999999993</v>
      </c>
      <c r="I10" s="41">
        <v>0.35557</v>
      </c>
      <c r="J10" s="41" t="s">
        <v>149</v>
      </c>
      <c r="K10" s="41">
        <v>27.466929999999998</v>
      </c>
      <c r="L10" s="41">
        <v>29.339029999999998</v>
      </c>
      <c r="M10" s="28">
        <v>7.0194098157391305E-2</v>
      </c>
    </row>
    <row r="11" spans="1:13" x14ac:dyDescent="0.35">
      <c r="A11" s="29" t="s">
        <v>49</v>
      </c>
      <c r="B11" s="41" t="s">
        <v>149</v>
      </c>
      <c r="C11" s="41" t="s">
        <v>149</v>
      </c>
      <c r="D11" s="41">
        <v>2.5959299999999996</v>
      </c>
      <c r="E11" s="41">
        <v>0.3031299999999999</v>
      </c>
      <c r="F11" s="41">
        <v>6.5843399999999983</v>
      </c>
      <c r="G11" s="41">
        <v>31.771830000000005</v>
      </c>
      <c r="H11" s="41">
        <v>81.549149999999997</v>
      </c>
      <c r="I11" s="41">
        <v>5.4109600000000002</v>
      </c>
      <c r="J11" s="41" t="s">
        <v>149</v>
      </c>
      <c r="K11" s="41">
        <v>132.13816999999997</v>
      </c>
      <c r="L11" s="41">
        <v>158.43298999999999</v>
      </c>
      <c r="M11" s="28">
        <v>0.33769043993333286</v>
      </c>
    </row>
    <row r="12" spans="1:13" x14ac:dyDescent="0.35">
      <c r="A12" s="29" t="s">
        <v>48</v>
      </c>
      <c r="B12" s="41" t="s">
        <v>149</v>
      </c>
      <c r="C12" s="41" t="s">
        <v>149</v>
      </c>
      <c r="D12" s="41">
        <v>5.2061699999999993</v>
      </c>
      <c r="E12" s="41">
        <v>0.76710999999999996</v>
      </c>
      <c r="F12" s="41">
        <v>54.429319999999983</v>
      </c>
      <c r="G12" s="41">
        <v>27.266170000000013</v>
      </c>
      <c r="H12" s="41">
        <v>56.875029999999995</v>
      </c>
      <c r="I12" s="41">
        <v>5.7511299999999999</v>
      </c>
      <c r="J12" s="41">
        <v>1.4205000000000001</v>
      </c>
      <c r="K12" s="41">
        <v>160.53349999999998</v>
      </c>
      <c r="L12" s="41">
        <v>214.92943000000002</v>
      </c>
      <c r="M12" s="28">
        <v>0.41025714401098257</v>
      </c>
    </row>
    <row r="13" spans="1:13" x14ac:dyDescent="0.35">
      <c r="A13" s="29" t="s">
        <v>47</v>
      </c>
      <c r="B13" s="41" t="s">
        <v>149</v>
      </c>
      <c r="C13" s="41" t="s">
        <v>149</v>
      </c>
      <c r="D13" s="41">
        <v>30.861939999999979</v>
      </c>
      <c r="E13" s="41">
        <v>17.990920000000003</v>
      </c>
      <c r="F13" s="41">
        <v>452.7119899999995</v>
      </c>
      <c r="G13" s="41">
        <v>30.291690000000013</v>
      </c>
      <c r="H13" s="41">
        <v>171.87247000000002</v>
      </c>
      <c r="I13" s="41">
        <v>29.216710000000003</v>
      </c>
      <c r="J13" s="41">
        <v>1.95842</v>
      </c>
      <c r="K13" s="41">
        <v>771.22096999999962</v>
      </c>
      <c r="L13" s="41">
        <v>831.50561999999979</v>
      </c>
      <c r="M13" s="28">
        <v>1.9709214123754826</v>
      </c>
    </row>
    <row r="14" spans="1:13" x14ac:dyDescent="0.35">
      <c r="A14" s="29" t="s">
        <v>46</v>
      </c>
      <c r="B14" s="41" t="s">
        <v>149</v>
      </c>
      <c r="C14" s="41" t="s">
        <v>149</v>
      </c>
      <c r="D14" s="41">
        <v>0.86432000000000031</v>
      </c>
      <c r="E14" s="41">
        <v>0.13324999999999998</v>
      </c>
      <c r="F14" s="41">
        <v>8.3963799999999935</v>
      </c>
      <c r="G14" s="41">
        <v>0.79104000000000019</v>
      </c>
      <c r="H14" s="41">
        <v>2.8431100000000002</v>
      </c>
      <c r="I14" s="41" t="s">
        <v>149</v>
      </c>
      <c r="J14" s="41" t="s">
        <v>149</v>
      </c>
      <c r="K14" s="41">
        <v>17.909189999999999</v>
      </c>
      <c r="L14" s="41">
        <v>19.373399999999993</v>
      </c>
      <c r="M14" s="28">
        <v>4.5768472879181288E-2</v>
      </c>
    </row>
    <row r="15" spans="1:13" x14ac:dyDescent="0.35">
      <c r="A15" s="29" t="s">
        <v>45</v>
      </c>
      <c r="B15" s="41">
        <v>1.9416500000000001</v>
      </c>
      <c r="C15" s="41" t="s">
        <v>149</v>
      </c>
      <c r="D15" s="41">
        <v>12.140880000000003</v>
      </c>
      <c r="E15" s="41">
        <v>1.5822799999999995</v>
      </c>
      <c r="F15" s="41">
        <v>26.43271</v>
      </c>
      <c r="G15" s="41">
        <v>129.1389300000001</v>
      </c>
      <c r="H15" s="41">
        <v>94.607120000000009</v>
      </c>
      <c r="I15" s="41">
        <v>5.9097300000000006</v>
      </c>
      <c r="J15" s="41" t="s">
        <v>149</v>
      </c>
      <c r="K15" s="41">
        <v>290.08160000000021</v>
      </c>
      <c r="L15" s="41">
        <v>311.60859000000028</v>
      </c>
      <c r="M15" s="28">
        <v>0.74132843765404932</v>
      </c>
    </row>
    <row r="16" spans="1:13" x14ac:dyDescent="0.35">
      <c r="A16" s="29" t="s">
        <v>44</v>
      </c>
      <c r="B16" s="41" t="s">
        <v>149</v>
      </c>
      <c r="C16" s="41" t="s">
        <v>149</v>
      </c>
      <c r="D16" s="41">
        <v>112.20249</v>
      </c>
      <c r="E16" s="41">
        <v>36.428009999999993</v>
      </c>
      <c r="F16" s="41">
        <v>289.30723000000012</v>
      </c>
      <c r="G16" s="41">
        <v>377.07035999999965</v>
      </c>
      <c r="H16" s="41">
        <v>1285.2559099999996</v>
      </c>
      <c r="I16" s="41">
        <v>116.53767000000002</v>
      </c>
      <c r="J16" s="41">
        <v>15.071070000000002</v>
      </c>
      <c r="K16" s="41">
        <v>2695.3886899999989</v>
      </c>
      <c r="L16" s="41">
        <v>3091.4137599999999</v>
      </c>
      <c r="M16" s="28">
        <v>6.8882972461131367</v>
      </c>
    </row>
    <row r="17" spans="1:13" x14ac:dyDescent="0.35">
      <c r="A17" s="29" t="s">
        <v>43</v>
      </c>
      <c r="B17" s="41">
        <v>12.072199999999997</v>
      </c>
      <c r="C17" s="41">
        <v>442.00109999999995</v>
      </c>
      <c r="D17" s="41">
        <v>142.78777000000005</v>
      </c>
      <c r="E17" s="41">
        <v>58.263640000000002</v>
      </c>
      <c r="F17" s="41">
        <v>406.3156800000001</v>
      </c>
      <c r="G17" s="41">
        <v>631.3434400000009</v>
      </c>
      <c r="H17" s="41">
        <v>1519.1522500000003</v>
      </c>
      <c r="I17" s="41">
        <v>131.91540999999998</v>
      </c>
      <c r="J17" s="41">
        <v>26.154600000000002</v>
      </c>
      <c r="K17" s="41">
        <v>3370.0060900000012</v>
      </c>
      <c r="L17" s="41">
        <v>3779.7380000000007</v>
      </c>
      <c r="M17" s="28">
        <v>8.6123399401559109</v>
      </c>
    </row>
    <row r="18" spans="1:13" x14ac:dyDescent="0.35">
      <c r="A18" s="31" t="s">
        <v>42</v>
      </c>
      <c r="B18" s="41" t="s">
        <v>149</v>
      </c>
      <c r="C18" s="41" t="s">
        <v>149</v>
      </c>
      <c r="D18" s="51">
        <v>7.3193199999999985</v>
      </c>
      <c r="E18" s="41">
        <v>0.91865000000000019</v>
      </c>
      <c r="F18" s="51">
        <v>51.46541999999998</v>
      </c>
      <c r="G18" s="41">
        <v>48.38268999999999</v>
      </c>
      <c r="H18" s="41">
        <v>53.348050000000001</v>
      </c>
      <c r="I18" s="41">
        <v>4.2631300000000003</v>
      </c>
      <c r="J18" s="41">
        <v>8.9509999999999992E-2</v>
      </c>
      <c r="K18" s="51">
        <v>201.44078999999999</v>
      </c>
      <c r="L18" s="51">
        <v>223.61531999999994</v>
      </c>
      <c r="M18" s="30">
        <v>0.51479923625110091</v>
      </c>
    </row>
    <row r="19" spans="1:13" x14ac:dyDescent="0.35">
      <c r="A19" s="29" t="s">
        <v>41</v>
      </c>
      <c r="B19" s="41">
        <v>0.71575</v>
      </c>
      <c r="C19" s="41" t="s">
        <v>149</v>
      </c>
      <c r="D19" s="41">
        <v>6.3457599999999994</v>
      </c>
      <c r="E19" s="41">
        <v>0.81092999999999993</v>
      </c>
      <c r="F19" s="41">
        <v>80.777949999999947</v>
      </c>
      <c r="G19" s="41">
        <v>17.078679999999995</v>
      </c>
      <c r="H19" s="41">
        <v>28.435179999999999</v>
      </c>
      <c r="I19" s="41">
        <v>1.4489400000000001</v>
      </c>
      <c r="J19" s="41" t="s">
        <v>149</v>
      </c>
      <c r="K19" s="41">
        <v>159.12145999999996</v>
      </c>
      <c r="L19" s="41">
        <v>166.99749000000006</v>
      </c>
      <c r="M19" s="28">
        <v>0.40664855454131249</v>
      </c>
    </row>
    <row r="20" spans="1:13" x14ac:dyDescent="0.35">
      <c r="A20" s="29" t="s">
        <v>40</v>
      </c>
      <c r="B20" s="41" t="s">
        <v>149</v>
      </c>
      <c r="C20" s="41">
        <v>209.63226</v>
      </c>
      <c r="D20" s="41">
        <v>33.890629999999994</v>
      </c>
      <c r="E20" s="41">
        <v>8.7448900000000016</v>
      </c>
      <c r="F20" s="41">
        <v>131.30217000000005</v>
      </c>
      <c r="G20" s="41">
        <v>233.72205999999994</v>
      </c>
      <c r="H20" s="41">
        <v>1683.5706900000002</v>
      </c>
      <c r="I20" s="41" t="s">
        <v>149</v>
      </c>
      <c r="J20" s="41">
        <v>9.1210299999999993</v>
      </c>
      <c r="K20" s="41">
        <v>2937.5487200000002</v>
      </c>
      <c r="L20" s="41">
        <v>3345.262580000001</v>
      </c>
      <c r="M20" s="28">
        <v>7.5071579966817996</v>
      </c>
    </row>
    <row r="21" spans="1:13" x14ac:dyDescent="0.35">
      <c r="A21" s="29" t="s">
        <v>39</v>
      </c>
      <c r="B21" s="41">
        <v>2.8710100000000001</v>
      </c>
      <c r="C21" s="41">
        <v>6.5730900000000005</v>
      </c>
      <c r="D21" s="41">
        <v>66.797840000000008</v>
      </c>
      <c r="E21" s="41">
        <v>10.984060000000005</v>
      </c>
      <c r="F21" s="41">
        <v>124.13929999999999</v>
      </c>
      <c r="G21" s="41">
        <v>256.17023000000006</v>
      </c>
      <c r="H21" s="41">
        <v>313.95510999999999</v>
      </c>
      <c r="I21" s="41">
        <v>32.450690000000002</v>
      </c>
      <c r="J21" s="41">
        <v>5.0336000000000007</v>
      </c>
      <c r="K21" s="41">
        <v>818.97492999999997</v>
      </c>
      <c r="L21" s="41">
        <v>1009.0160600000003</v>
      </c>
      <c r="M21" s="28">
        <v>2.0929607577134637</v>
      </c>
    </row>
    <row r="22" spans="1:13" x14ac:dyDescent="0.35">
      <c r="A22" s="29" t="s">
        <v>38</v>
      </c>
      <c r="B22" s="41" t="s">
        <v>149</v>
      </c>
      <c r="C22" s="41" t="s">
        <v>149</v>
      </c>
      <c r="D22" s="41">
        <v>1.9030100000000012</v>
      </c>
      <c r="E22" s="41">
        <v>0.21941999999999998</v>
      </c>
      <c r="F22" s="41">
        <v>5.6674400000000009</v>
      </c>
      <c r="G22" s="41">
        <v>3.1093699999999989</v>
      </c>
      <c r="H22" s="41">
        <v>5.5707100000000001</v>
      </c>
      <c r="I22" s="41" t="s">
        <v>149</v>
      </c>
      <c r="J22" s="41" t="s">
        <v>149</v>
      </c>
      <c r="K22" s="41">
        <v>22.758560000000003</v>
      </c>
      <c r="L22" s="41">
        <v>24.402999999999999</v>
      </c>
      <c r="M22" s="28">
        <v>5.8161454322011225E-2</v>
      </c>
    </row>
    <row r="23" spans="1:13" x14ac:dyDescent="0.35">
      <c r="A23" s="29" t="s">
        <v>37</v>
      </c>
      <c r="B23" s="41" t="s">
        <v>149</v>
      </c>
      <c r="C23" s="41" t="s">
        <v>149</v>
      </c>
      <c r="D23" s="41">
        <v>1.1498299999999995</v>
      </c>
      <c r="E23" s="41">
        <v>0.13300999999999999</v>
      </c>
      <c r="F23" s="41">
        <v>8.1323500000000024</v>
      </c>
      <c r="G23" s="41">
        <v>4.4317799999999989</v>
      </c>
      <c r="H23" s="41">
        <v>2.5689600000000001</v>
      </c>
      <c r="I23" s="41">
        <v>0.30876999999999999</v>
      </c>
      <c r="J23" s="41" t="s">
        <v>149</v>
      </c>
      <c r="K23" s="41">
        <v>20.437189999999994</v>
      </c>
      <c r="L23" s="41">
        <v>22.511879999999998</v>
      </c>
      <c r="M23" s="28">
        <v>5.2228993954593961E-2</v>
      </c>
    </row>
    <row r="24" spans="1:13" x14ac:dyDescent="0.35">
      <c r="A24" s="29" t="s">
        <v>36</v>
      </c>
      <c r="B24" s="41" t="s">
        <v>149</v>
      </c>
      <c r="C24" s="41" t="s">
        <v>149</v>
      </c>
      <c r="D24" s="41">
        <v>13.514730000000004</v>
      </c>
      <c r="E24" s="41">
        <v>8.3203399999999981</v>
      </c>
      <c r="F24" s="41">
        <v>128.63902999999999</v>
      </c>
      <c r="G24" s="41">
        <v>69.759959999999992</v>
      </c>
      <c r="H24" s="41">
        <v>177.15731999999997</v>
      </c>
      <c r="I24" s="41">
        <v>10.461969999999999</v>
      </c>
      <c r="J24" s="41">
        <v>4.5430299999999999</v>
      </c>
      <c r="K24" s="41">
        <v>416.76259000000005</v>
      </c>
      <c r="L24" s="41">
        <v>507.99679000000003</v>
      </c>
      <c r="M24" s="28">
        <v>1.0650725854978564</v>
      </c>
    </row>
    <row r="25" spans="1:13" x14ac:dyDescent="0.35">
      <c r="A25" s="29" t="s">
        <v>35</v>
      </c>
      <c r="B25" s="41" t="s">
        <v>149</v>
      </c>
      <c r="C25" s="41" t="s">
        <v>149</v>
      </c>
      <c r="D25" s="41">
        <v>1.9229000000000003</v>
      </c>
      <c r="E25" s="41">
        <v>0.37155000000000005</v>
      </c>
      <c r="F25" s="41">
        <v>7.3505200000000004</v>
      </c>
      <c r="G25" s="41">
        <v>4.9940499999999997</v>
      </c>
      <c r="H25" s="41">
        <v>42.801380000000002</v>
      </c>
      <c r="I25" s="41">
        <v>2.5395399999999997</v>
      </c>
      <c r="J25" s="41" t="s">
        <v>149</v>
      </c>
      <c r="K25" s="41">
        <v>63.479880000000009</v>
      </c>
      <c r="L25" s="41">
        <v>111.35259000000002</v>
      </c>
      <c r="M25" s="28">
        <v>0.16222828425817601</v>
      </c>
    </row>
    <row r="26" spans="1:13" x14ac:dyDescent="0.35">
      <c r="A26" s="29" t="s">
        <v>34</v>
      </c>
      <c r="B26" s="41">
        <v>19.93883000000001</v>
      </c>
      <c r="C26" s="41">
        <v>9.2030899999999995</v>
      </c>
      <c r="D26" s="41">
        <v>180.17005999999984</v>
      </c>
      <c r="E26" s="41">
        <v>50.624409999999997</v>
      </c>
      <c r="F26" s="41">
        <v>536.29650000000015</v>
      </c>
      <c r="G26" s="41">
        <v>275.8580199999999</v>
      </c>
      <c r="H26" s="41">
        <v>909.87632999999994</v>
      </c>
      <c r="I26" s="41">
        <v>75.856839999999991</v>
      </c>
      <c r="J26" s="41">
        <v>28.152579999999997</v>
      </c>
      <c r="K26" s="41">
        <v>2085.9766600000003</v>
      </c>
      <c r="L26" s="41">
        <v>2378.1001400000005</v>
      </c>
      <c r="M26" s="28">
        <v>5.3308924741886798</v>
      </c>
    </row>
    <row r="27" spans="1:13" x14ac:dyDescent="0.35">
      <c r="A27" s="29" t="s">
        <v>33</v>
      </c>
      <c r="B27" s="41">
        <v>0.14267000000000002</v>
      </c>
      <c r="C27" s="41" t="s">
        <v>149</v>
      </c>
      <c r="D27" s="41">
        <v>19.757099999999998</v>
      </c>
      <c r="E27" s="41">
        <v>4.2007099999999999</v>
      </c>
      <c r="F27" s="41">
        <v>236.61811000000006</v>
      </c>
      <c r="G27" s="41">
        <v>17.950810000000015</v>
      </c>
      <c r="H27" s="41">
        <v>98.827280000000002</v>
      </c>
      <c r="I27" s="41" t="s">
        <v>149</v>
      </c>
      <c r="J27" s="41" t="s">
        <v>149</v>
      </c>
      <c r="K27" s="41">
        <v>405.26515000000006</v>
      </c>
      <c r="L27" s="41">
        <v>474.09402000000006</v>
      </c>
      <c r="M27" s="28">
        <v>1.035689890310636</v>
      </c>
    </row>
    <row r="28" spans="1:13" x14ac:dyDescent="0.35">
      <c r="A28" s="29" t="s">
        <v>32</v>
      </c>
      <c r="B28" s="41" t="s">
        <v>149</v>
      </c>
      <c r="C28" s="41" t="s">
        <v>149</v>
      </c>
      <c r="D28" s="41">
        <v>8.844730000000002</v>
      </c>
      <c r="E28" s="41">
        <v>2.3698300000000003</v>
      </c>
      <c r="F28" s="41">
        <v>39.534699999999994</v>
      </c>
      <c r="G28" s="41">
        <v>61.634999999999998</v>
      </c>
      <c r="H28" s="41">
        <v>33.555369999999996</v>
      </c>
      <c r="I28" s="41">
        <v>2.7302400000000002</v>
      </c>
      <c r="J28" s="41">
        <v>0.42434000000000005</v>
      </c>
      <c r="K28" s="41">
        <v>183.87087000000002</v>
      </c>
      <c r="L28" s="41">
        <v>204.69575000000003</v>
      </c>
      <c r="M28" s="28">
        <v>0.46989779698950479</v>
      </c>
    </row>
    <row r="29" spans="1:13" x14ac:dyDescent="0.35">
      <c r="A29" s="29" t="s">
        <v>31</v>
      </c>
      <c r="B29" s="41" t="s">
        <v>149</v>
      </c>
      <c r="C29" s="41">
        <v>4.6201600000000003</v>
      </c>
      <c r="D29" s="41">
        <v>2.32307</v>
      </c>
      <c r="E29" s="41">
        <v>0.28440999999999989</v>
      </c>
      <c r="F29" s="41">
        <v>59.736180000000004</v>
      </c>
      <c r="G29" s="41">
        <v>52.478060000000013</v>
      </c>
      <c r="H29" s="41">
        <v>11.520000000000001</v>
      </c>
      <c r="I29" s="41">
        <v>1.0165299999999999</v>
      </c>
      <c r="J29" s="41" t="s">
        <v>149</v>
      </c>
      <c r="K29" s="41">
        <v>133.16731000000004</v>
      </c>
      <c r="L29" s="41">
        <v>142.24124000000009</v>
      </c>
      <c r="M29" s="28">
        <v>0.34032049557397792</v>
      </c>
    </row>
    <row r="30" spans="1:13" x14ac:dyDescent="0.35">
      <c r="A30" s="29" t="s">
        <v>30</v>
      </c>
      <c r="B30" s="41" t="s">
        <v>149</v>
      </c>
      <c r="C30" s="41" t="s">
        <v>149</v>
      </c>
      <c r="D30" s="41">
        <v>2.3098799999999988</v>
      </c>
      <c r="E30" s="41">
        <v>0.26494999999999991</v>
      </c>
      <c r="F30" s="41">
        <v>24.099309999999999</v>
      </c>
      <c r="G30" s="41">
        <v>8.5272300000000048</v>
      </c>
      <c r="H30" s="41">
        <v>17.091609999999999</v>
      </c>
      <c r="I30" s="41">
        <v>1.0330699999999999</v>
      </c>
      <c r="J30" s="41" t="s">
        <v>149</v>
      </c>
      <c r="K30" s="41">
        <v>58.728640000000006</v>
      </c>
      <c r="L30" s="41">
        <v>82.949829999999992</v>
      </c>
      <c r="M30" s="28">
        <v>0.15008608245661595</v>
      </c>
    </row>
    <row r="31" spans="1:13" x14ac:dyDescent="0.35">
      <c r="A31" s="29" t="s">
        <v>29</v>
      </c>
      <c r="B31" s="41" t="s">
        <v>149</v>
      </c>
      <c r="C31" s="41" t="s">
        <v>149</v>
      </c>
      <c r="D31" s="41">
        <v>2.0629299999999993</v>
      </c>
      <c r="E31" s="41">
        <v>0.29105999999999999</v>
      </c>
      <c r="F31" s="41">
        <v>17.767139999999994</v>
      </c>
      <c r="G31" s="41">
        <v>8.5507100000000023</v>
      </c>
      <c r="H31" s="41">
        <v>6.2361799999999992</v>
      </c>
      <c r="I31" s="41">
        <v>1.1313800000000001</v>
      </c>
      <c r="J31" s="41" t="s">
        <v>149</v>
      </c>
      <c r="K31" s="41">
        <v>39.523949999999999</v>
      </c>
      <c r="L31" s="41">
        <v>40.553170000000016</v>
      </c>
      <c r="M31" s="28">
        <v>0.10100684808487248</v>
      </c>
    </row>
    <row r="32" spans="1:13" x14ac:dyDescent="0.35">
      <c r="A32" s="29" t="s">
        <v>28</v>
      </c>
      <c r="B32" s="41" t="s">
        <v>149</v>
      </c>
      <c r="C32" s="41" t="s">
        <v>149</v>
      </c>
      <c r="D32" s="41">
        <v>54.064579999999992</v>
      </c>
      <c r="E32" s="41">
        <v>16.414720000000006</v>
      </c>
      <c r="F32" s="41">
        <v>338.40539000000001</v>
      </c>
      <c r="G32" s="41">
        <v>231.18626999999987</v>
      </c>
      <c r="H32" s="41">
        <v>298.46798999999999</v>
      </c>
      <c r="I32" s="41">
        <v>41.414839999999998</v>
      </c>
      <c r="J32" s="41">
        <v>4.6300699999999999</v>
      </c>
      <c r="K32" s="41">
        <v>1099.1974500000001</v>
      </c>
      <c r="L32" s="41">
        <v>1293.7587600000002</v>
      </c>
      <c r="M32" s="28">
        <v>2.8090934698437078</v>
      </c>
    </row>
    <row r="33" spans="1:13" ht="15" thickBot="1" x14ac:dyDescent="0.4">
      <c r="A33" s="27" t="s">
        <v>27</v>
      </c>
      <c r="B33" s="52" t="s">
        <v>149</v>
      </c>
      <c r="C33" s="52" t="s">
        <v>149</v>
      </c>
      <c r="D33" s="52">
        <v>29.078959999999999</v>
      </c>
      <c r="E33" s="52">
        <v>6.9427999999999974</v>
      </c>
      <c r="F33" s="52">
        <v>559.12597000000039</v>
      </c>
      <c r="G33" s="52">
        <v>137.2847100000001</v>
      </c>
      <c r="H33" s="52">
        <v>368.71017000000001</v>
      </c>
      <c r="I33" s="52">
        <v>24.250600000000002</v>
      </c>
      <c r="J33" s="52">
        <v>11.40343</v>
      </c>
      <c r="K33" s="52">
        <v>1196.7031200000006</v>
      </c>
      <c r="L33" s="52">
        <v>1328.4761900000008</v>
      </c>
      <c r="M33" s="26">
        <v>3.0582775821883432</v>
      </c>
    </row>
    <row r="34" spans="1:13" ht="15.5" thickTop="1" thickBot="1" x14ac:dyDescent="0.4">
      <c r="A34" s="25" t="s">
        <v>58</v>
      </c>
      <c r="B34" s="45">
        <v>83.226939999999999</v>
      </c>
      <c r="C34" s="45">
        <v>1521.9679699999999</v>
      </c>
      <c r="D34" s="45">
        <v>780.79802999999993</v>
      </c>
      <c r="E34" s="45">
        <v>237.48977999999991</v>
      </c>
      <c r="F34" s="45">
        <v>3734.1947800000003</v>
      </c>
      <c r="G34" s="45">
        <v>2787.2299900000003</v>
      </c>
      <c r="H34" s="45">
        <v>7742.513570000001</v>
      </c>
      <c r="I34" s="45">
        <v>1152.80099</v>
      </c>
      <c r="J34" s="45">
        <v>135.13321000000002</v>
      </c>
      <c r="K34" s="45">
        <v>18175.35526</v>
      </c>
      <c r="L34" s="45">
        <v>20815.788479999996</v>
      </c>
      <c r="M34" s="24">
        <v>46.448681056306562</v>
      </c>
    </row>
    <row r="35" spans="1:13" ht="15.5" thickTop="1" thickBot="1" x14ac:dyDescent="0.4">
      <c r="A35" s="23" t="s">
        <v>152</v>
      </c>
      <c r="B35" s="48">
        <v>233.97671999999994</v>
      </c>
      <c r="C35" s="49">
        <v>504.01367000000027</v>
      </c>
      <c r="D35" s="50">
        <v>1414.9799899999998</v>
      </c>
      <c r="E35" s="48">
        <v>461.34181999999998</v>
      </c>
      <c r="F35" s="50">
        <v>3346.531779999998</v>
      </c>
      <c r="G35" s="49">
        <v>3828.1373199999985</v>
      </c>
      <c r="H35" s="49">
        <v>8437.435759999993</v>
      </c>
      <c r="I35" s="49">
        <v>2607.5549300000002</v>
      </c>
      <c r="J35" s="49">
        <v>120.64338999999998</v>
      </c>
      <c r="K35" s="50">
        <v>20954.615379999999</v>
      </c>
      <c r="L35" s="50">
        <v>25536.864060000014</v>
      </c>
      <c r="M35" s="22">
        <v>53.551318943693438</v>
      </c>
    </row>
    <row r="36" spans="1:13" ht="15.5" thickTop="1" thickBot="1" x14ac:dyDescent="0.4">
      <c r="A36" s="21" t="s">
        <v>26</v>
      </c>
      <c r="B36" s="42">
        <v>317.20365999999996</v>
      </c>
      <c r="C36" s="42">
        <v>2025.9816400000002</v>
      </c>
      <c r="D36" s="42">
        <v>2195.7780199999997</v>
      </c>
      <c r="E36" s="42">
        <v>698.83159999999987</v>
      </c>
      <c r="F36" s="42">
        <v>7080.7265599999982</v>
      </c>
      <c r="G36" s="42">
        <v>6615.3673099999987</v>
      </c>
      <c r="H36" s="42">
        <v>16179.949329999994</v>
      </c>
      <c r="I36" s="42">
        <v>3760.3559200000004</v>
      </c>
      <c r="J36" s="42">
        <v>255.7766</v>
      </c>
      <c r="K36" s="42">
        <v>39129.97064</v>
      </c>
      <c r="L36" s="42">
        <v>46352.65254000001</v>
      </c>
      <c r="M36" s="20">
        <v>100</v>
      </c>
    </row>
    <row r="37" spans="1:13" ht="15" thickTop="1" x14ac:dyDescent="0.35">
      <c r="B37" s="57"/>
      <c r="C37" s="57"/>
      <c r="D37" s="57"/>
      <c r="E37" s="57"/>
      <c r="F37" s="57"/>
      <c r="G37" s="57"/>
      <c r="H37" s="57"/>
      <c r="I37" s="57"/>
      <c r="J37" s="57"/>
      <c r="K37" s="57"/>
      <c r="L37" s="57"/>
    </row>
    <row r="38" spans="1:13" x14ac:dyDescent="0.35">
      <c r="A38" s="72" t="s">
        <v>84</v>
      </c>
    </row>
    <row r="39" spans="1:13" x14ac:dyDescent="0.35">
      <c r="A39" s="73" t="s">
        <v>121</v>
      </c>
    </row>
    <row r="40" spans="1:13" x14ac:dyDescent="0.35">
      <c r="A40" s="73" t="s">
        <v>88</v>
      </c>
    </row>
    <row r="41" spans="1:13" x14ac:dyDescent="0.35">
      <c r="A41" s="74" t="s">
        <v>163</v>
      </c>
    </row>
    <row r="42" spans="1:13" x14ac:dyDescent="0.35">
      <c r="A42" s="74" t="s">
        <v>85</v>
      </c>
    </row>
    <row r="43" spans="1:13" x14ac:dyDescent="0.35">
      <c r="A43" s="73"/>
    </row>
    <row r="44" spans="1:13" x14ac:dyDescent="0.35">
      <c r="A44" s="73" t="s">
        <v>86</v>
      </c>
    </row>
    <row r="45" spans="1:13" x14ac:dyDescent="0.35">
      <c r="A45" s="79" t="s">
        <v>101</v>
      </c>
    </row>
    <row r="46" spans="1:13" x14ac:dyDescent="0.35">
      <c r="A46" s="116"/>
    </row>
    <row r="47" spans="1:13" x14ac:dyDescent="0.35">
      <c r="A47" s="100" t="s">
        <v>150</v>
      </c>
    </row>
    <row r="48" spans="1:13" x14ac:dyDescent="0.35">
      <c r="A48" s="77" t="s">
        <v>124</v>
      </c>
    </row>
    <row r="49" spans="1:1" x14ac:dyDescent="0.35">
      <c r="A49" s="74" t="s">
        <v>151</v>
      </c>
    </row>
    <row r="50" spans="1:1" x14ac:dyDescent="0.35">
      <c r="A50" s="77" t="s">
        <v>87</v>
      </c>
    </row>
  </sheetData>
  <hyperlinks>
    <hyperlink ref="A45" r:id="rId1" display="Econonomic Estimates Methodology note."/>
    <hyperlink ref="M1" location="Contents!A1" display="Back to contents"/>
  </hyperlinks>
  <pageMargins left="0.7" right="0.7" top="0.75" bottom="0.75" header="0.3" footer="0.3"/>
  <pageSetup paperSize="9" scale="58" orientation="landscape" verticalDpi="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2"/>
  <sheetViews>
    <sheetView zoomScale="75" zoomScaleNormal="75" workbookViewId="0"/>
  </sheetViews>
  <sheetFormatPr defaultColWidth="8.81640625" defaultRowHeight="14.5" x14ac:dyDescent="0.35"/>
  <cols>
    <col min="1" max="1" width="17.54296875" style="15" customWidth="1"/>
    <col min="2" max="11" width="17.1796875" style="15" customWidth="1"/>
    <col min="12" max="13" width="17.36328125" style="15" customWidth="1"/>
    <col min="14" max="16384" width="8.81640625" style="15"/>
  </cols>
  <sheetData>
    <row r="1" spans="1:13" ht="16.5" x14ac:dyDescent="0.35">
      <c r="A1" s="17" t="s">
        <v>154</v>
      </c>
      <c r="M1" s="18" t="s">
        <v>14</v>
      </c>
    </row>
    <row r="2" spans="1:13" ht="17" x14ac:dyDescent="0.35">
      <c r="A2" s="17" t="s">
        <v>83</v>
      </c>
    </row>
    <row r="3" spans="1:13" x14ac:dyDescent="0.35">
      <c r="A3" s="17" t="s">
        <v>57</v>
      </c>
    </row>
    <row r="4" spans="1:13" x14ac:dyDescent="0.35">
      <c r="A4" s="17" t="s">
        <v>12</v>
      </c>
    </row>
    <row r="5" spans="1:13" ht="15" thickBot="1" x14ac:dyDescent="0.4"/>
    <row r="6" spans="1:13" ht="77.5" thickTop="1" thickBot="1" x14ac:dyDescent="0.4">
      <c r="A6" s="35" t="s">
        <v>56</v>
      </c>
      <c r="B6" s="34" t="s">
        <v>25</v>
      </c>
      <c r="C6" s="34" t="s">
        <v>24</v>
      </c>
      <c r="D6" s="34" t="s">
        <v>95</v>
      </c>
      <c r="E6" s="34" t="s">
        <v>23</v>
      </c>
      <c r="F6" s="34" t="s">
        <v>6</v>
      </c>
      <c r="G6" s="34" t="s">
        <v>22</v>
      </c>
      <c r="H6" s="34" t="s">
        <v>96</v>
      </c>
      <c r="I6" s="34" t="s">
        <v>97</v>
      </c>
      <c r="J6" s="34" t="s">
        <v>162</v>
      </c>
      <c r="K6" s="34" t="s">
        <v>21</v>
      </c>
      <c r="L6" s="34" t="s">
        <v>129</v>
      </c>
      <c r="M6" s="34" t="s">
        <v>135</v>
      </c>
    </row>
    <row r="7" spans="1:13" ht="15" thickTop="1" x14ac:dyDescent="0.35">
      <c r="A7" s="33" t="s">
        <v>53</v>
      </c>
      <c r="B7" s="40">
        <v>5.7520100000000003</v>
      </c>
      <c r="C7" s="40">
        <v>12.873199999999999</v>
      </c>
      <c r="D7" s="40">
        <v>0.10527999999999998</v>
      </c>
      <c r="E7" s="40" t="s">
        <v>149</v>
      </c>
      <c r="F7" s="40" t="s">
        <v>149</v>
      </c>
      <c r="G7" s="40">
        <v>1.2400000000000002E-3</v>
      </c>
      <c r="H7" s="40">
        <v>2.7399999999999994E-3</v>
      </c>
      <c r="I7" s="40" t="s">
        <v>149</v>
      </c>
      <c r="J7" s="40">
        <v>3.6999999999999999E-4</v>
      </c>
      <c r="K7" s="40">
        <v>19.275370000000002</v>
      </c>
      <c r="L7" s="40">
        <v>168.02112</v>
      </c>
      <c r="M7" s="32">
        <v>0.25098520577189953</v>
      </c>
    </row>
    <row r="8" spans="1:13" x14ac:dyDescent="0.35">
      <c r="A8" s="29" t="s">
        <v>52</v>
      </c>
      <c r="B8" s="41">
        <v>4.1706900000000005</v>
      </c>
      <c r="C8" s="41">
        <v>79.016519999999971</v>
      </c>
      <c r="D8" s="41">
        <v>0.28335999999999995</v>
      </c>
      <c r="E8" s="41">
        <v>2.5671899999999996</v>
      </c>
      <c r="F8" s="41" t="s">
        <v>149</v>
      </c>
      <c r="G8" s="41">
        <v>1.6879999999999999E-2</v>
      </c>
      <c r="H8" s="41">
        <v>3.8280000000000002E-2</v>
      </c>
      <c r="I8" s="41" t="s">
        <v>149</v>
      </c>
      <c r="J8" s="41">
        <v>4.7199999999999994E-3</v>
      </c>
      <c r="K8" s="41">
        <v>86.098979999999983</v>
      </c>
      <c r="L8" s="41">
        <v>772.52717999999993</v>
      </c>
      <c r="M8" s="28">
        <v>1.1210975567291654</v>
      </c>
    </row>
    <row r="9" spans="1:13" x14ac:dyDescent="0.35">
      <c r="A9" s="29" t="s">
        <v>51</v>
      </c>
      <c r="B9" s="41">
        <v>0.48477999999999999</v>
      </c>
      <c r="C9" s="41">
        <v>34.124100000000013</v>
      </c>
      <c r="D9" s="41">
        <v>0.11583000000000002</v>
      </c>
      <c r="E9" s="41" t="s">
        <v>149</v>
      </c>
      <c r="F9" s="41" t="s">
        <v>149</v>
      </c>
      <c r="G9" s="41" t="s">
        <v>149</v>
      </c>
      <c r="H9" s="41" t="s">
        <v>149</v>
      </c>
      <c r="I9" s="41">
        <v>2.4000000000000001E-4</v>
      </c>
      <c r="J9" s="41" t="s">
        <v>149</v>
      </c>
      <c r="K9" s="41">
        <v>34.724950000000014</v>
      </c>
      <c r="L9" s="41">
        <v>82.875540000000015</v>
      </c>
      <c r="M9" s="28">
        <v>0.452154678284719</v>
      </c>
    </row>
    <row r="10" spans="1:13" x14ac:dyDescent="0.35">
      <c r="A10" s="29" t="s">
        <v>50</v>
      </c>
      <c r="B10" s="41" t="s">
        <v>149</v>
      </c>
      <c r="C10" s="41">
        <v>14.760819999999999</v>
      </c>
      <c r="D10" s="41">
        <v>6.5750000000000003E-2</v>
      </c>
      <c r="E10" s="41" t="s">
        <v>149</v>
      </c>
      <c r="F10" s="41" t="s">
        <v>149</v>
      </c>
      <c r="G10" s="41">
        <v>1.2400000000000002E-3</v>
      </c>
      <c r="H10" s="41">
        <v>2.7399999999999989E-3</v>
      </c>
      <c r="I10" s="41">
        <v>1.1E-4</v>
      </c>
      <c r="J10" s="41">
        <v>3.6999999999999999E-4</v>
      </c>
      <c r="K10" s="41">
        <v>15.547169999999999</v>
      </c>
      <c r="L10" s="41">
        <v>29.339029999999998</v>
      </c>
      <c r="M10" s="28">
        <v>0.20244019500640983</v>
      </c>
    </row>
    <row r="11" spans="1:13" x14ac:dyDescent="0.35">
      <c r="A11" s="29" t="s">
        <v>49</v>
      </c>
      <c r="B11" s="41">
        <v>0.59570000000000001</v>
      </c>
      <c r="C11" s="41">
        <v>6.1042799999999975</v>
      </c>
      <c r="D11" s="41" t="s">
        <v>149</v>
      </c>
      <c r="E11" s="41" t="s">
        <v>149</v>
      </c>
      <c r="F11" s="41" t="s">
        <v>149</v>
      </c>
      <c r="G11" s="41">
        <v>2.4200000000000003E-3</v>
      </c>
      <c r="H11" s="41">
        <v>5.4499999999999982E-3</v>
      </c>
      <c r="I11" s="41">
        <v>2.145E-2</v>
      </c>
      <c r="J11" s="41">
        <v>6.7999999999999994E-4</v>
      </c>
      <c r="K11" s="41">
        <v>7.2194899999999986</v>
      </c>
      <c r="L11" s="41">
        <v>158.43298999999999</v>
      </c>
      <c r="M11" s="28">
        <v>9.4005208886686495E-2</v>
      </c>
    </row>
    <row r="12" spans="1:13" x14ac:dyDescent="0.35">
      <c r="A12" s="29" t="s">
        <v>48</v>
      </c>
      <c r="B12" s="41">
        <v>2.3346699999999996</v>
      </c>
      <c r="C12" s="41">
        <v>54.350259999999977</v>
      </c>
      <c r="D12" s="41">
        <v>0.12047999999999998</v>
      </c>
      <c r="E12" s="41" t="s">
        <v>149</v>
      </c>
      <c r="F12" s="41" t="s">
        <v>149</v>
      </c>
      <c r="G12" s="41">
        <v>1.4470000000000002E-2</v>
      </c>
      <c r="H12" s="41">
        <v>3.2790000000000007E-2</v>
      </c>
      <c r="I12" s="41">
        <v>1.31E-3</v>
      </c>
      <c r="J12" s="41">
        <v>4.0400000000000002E-3</v>
      </c>
      <c r="K12" s="41">
        <v>56.904019999999974</v>
      </c>
      <c r="L12" s="41">
        <v>214.92943000000002</v>
      </c>
      <c r="M12" s="28">
        <v>0.74094905410107703</v>
      </c>
    </row>
    <row r="13" spans="1:13" x14ac:dyDescent="0.35">
      <c r="A13" s="29" t="s">
        <v>47</v>
      </c>
      <c r="B13" s="41">
        <v>4.0360199999999997</v>
      </c>
      <c r="C13" s="41">
        <v>452.07083999999958</v>
      </c>
      <c r="D13" s="41">
        <v>0.84923999999999999</v>
      </c>
      <c r="E13" s="41">
        <v>0.18297999999999998</v>
      </c>
      <c r="F13" s="41" t="s">
        <v>149</v>
      </c>
      <c r="G13" s="41">
        <v>7.2389999999999996E-2</v>
      </c>
      <c r="H13" s="41">
        <v>0.16398999999999997</v>
      </c>
      <c r="I13" s="41" t="s">
        <v>149</v>
      </c>
      <c r="J13" s="41">
        <v>2.0169999999999997E-2</v>
      </c>
      <c r="K13" s="41">
        <v>457.39580999999953</v>
      </c>
      <c r="L13" s="41">
        <v>831.50561999999979</v>
      </c>
      <c r="M13" s="28">
        <v>5.955765388267749</v>
      </c>
    </row>
    <row r="14" spans="1:13" x14ac:dyDescent="0.35">
      <c r="A14" s="29" t="s">
        <v>46</v>
      </c>
      <c r="B14" s="41">
        <v>0.27273999999999998</v>
      </c>
      <c r="C14" s="41">
        <v>8.3512899999999952</v>
      </c>
      <c r="D14" s="41">
        <v>4.5429999999999991E-2</v>
      </c>
      <c r="E14" s="41" t="s">
        <v>149</v>
      </c>
      <c r="F14" s="41" t="s">
        <v>149</v>
      </c>
      <c r="G14" s="41">
        <v>3.6400000000000004E-3</v>
      </c>
      <c r="H14" s="41">
        <v>8.2099999999999968E-3</v>
      </c>
      <c r="I14" s="41" t="s">
        <v>149</v>
      </c>
      <c r="J14" s="41">
        <v>1.0200000000000001E-3</v>
      </c>
      <c r="K14" s="41">
        <v>8.6823299999999932</v>
      </c>
      <c r="L14" s="41">
        <v>19.373399999999993</v>
      </c>
      <c r="M14" s="28">
        <v>0.11305289504842367</v>
      </c>
    </row>
    <row r="15" spans="1:13" x14ac:dyDescent="0.35">
      <c r="A15" s="29" t="s">
        <v>45</v>
      </c>
      <c r="B15" s="41">
        <v>6.0978099999999991</v>
      </c>
      <c r="C15" s="41">
        <v>26.349279999999997</v>
      </c>
      <c r="D15" s="41">
        <v>0.12305999999999999</v>
      </c>
      <c r="E15" s="41" t="s">
        <v>149</v>
      </c>
      <c r="F15" s="41" t="s">
        <v>149</v>
      </c>
      <c r="G15" s="41">
        <v>3.0120000000000004E-2</v>
      </c>
      <c r="H15" s="41">
        <v>6.8329999999999988E-2</v>
      </c>
      <c r="I15" s="41">
        <v>8.0000000000000007E-5</v>
      </c>
      <c r="J15" s="41">
        <v>8.3899999999999999E-3</v>
      </c>
      <c r="K15" s="41">
        <v>32.766069999999999</v>
      </c>
      <c r="L15" s="41">
        <v>311.60859000000028</v>
      </c>
      <c r="M15" s="28">
        <v>0.4266480395077481</v>
      </c>
    </row>
    <row r="16" spans="1:13" x14ac:dyDescent="0.35">
      <c r="A16" s="29" t="s">
        <v>44</v>
      </c>
      <c r="B16" s="41">
        <v>21.71604</v>
      </c>
      <c r="C16" s="41">
        <v>287.20019000000008</v>
      </c>
      <c r="D16" s="41">
        <v>2.6424099999999999</v>
      </c>
      <c r="E16" s="41" t="s">
        <v>149</v>
      </c>
      <c r="F16" s="41" t="s">
        <v>149</v>
      </c>
      <c r="G16" s="41">
        <v>6.6369999999999998E-2</v>
      </c>
      <c r="H16" s="41">
        <v>0.15033000000000002</v>
      </c>
      <c r="I16" s="41">
        <v>1.9819999999999997E-2</v>
      </c>
      <c r="J16" s="41">
        <v>1.8460000000000004E-2</v>
      </c>
      <c r="K16" s="41">
        <v>339.97152000000011</v>
      </c>
      <c r="L16" s="41">
        <v>3091.4137599999999</v>
      </c>
      <c r="M16" s="28">
        <v>4.4267799738103841</v>
      </c>
    </row>
    <row r="17" spans="1:13" x14ac:dyDescent="0.35">
      <c r="A17" s="29" t="s">
        <v>43</v>
      </c>
      <c r="B17" s="41">
        <v>32.75591</v>
      </c>
      <c r="C17" s="41">
        <v>406.7386600000001</v>
      </c>
      <c r="D17" s="41">
        <v>1.2697799999999999</v>
      </c>
      <c r="E17" s="41">
        <v>8.0625399999999985</v>
      </c>
      <c r="F17" s="41" t="s">
        <v>149</v>
      </c>
      <c r="G17" s="41">
        <v>0.36814000000000008</v>
      </c>
      <c r="H17" s="41">
        <v>0.83371000000000006</v>
      </c>
      <c r="I17" s="41" t="s">
        <v>149</v>
      </c>
      <c r="J17" s="41">
        <v>0.10250999999999999</v>
      </c>
      <c r="K17" s="41">
        <v>450.14629000000008</v>
      </c>
      <c r="L17" s="41">
        <v>3779.7380000000007</v>
      </c>
      <c r="M17" s="28">
        <v>5.8613691577960454</v>
      </c>
    </row>
    <row r="18" spans="1:13" x14ac:dyDescent="0.35">
      <c r="A18" s="31" t="s">
        <v>42</v>
      </c>
      <c r="B18" s="41">
        <v>0.73216000000000003</v>
      </c>
      <c r="C18" s="51">
        <v>51.360299999999988</v>
      </c>
      <c r="D18" s="41">
        <v>0.11645999999999998</v>
      </c>
      <c r="E18" s="41" t="s">
        <v>149</v>
      </c>
      <c r="F18" s="51" t="s">
        <v>149</v>
      </c>
      <c r="G18" s="51">
        <v>3.6400000000000004E-3</v>
      </c>
      <c r="H18" s="41">
        <v>8.2099999999999968E-3</v>
      </c>
      <c r="I18" s="41">
        <v>4.6099999999999995E-3</v>
      </c>
      <c r="J18" s="41">
        <v>1.0200000000000001E-3</v>
      </c>
      <c r="K18" s="51">
        <v>52.226399999999977</v>
      </c>
      <c r="L18" s="51">
        <v>223.61531999999994</v>
      </c>
      <c r="M18" s="30">
        <v>0.68004161532180829</v>
      </c>
    </row>
    <row r="19" spans="1:13" x14ac:dyDescent="0.35">
      <c r="A19" s="29" t="s">
        <v>41</v>
      </c>
      <c r="B19" s="41">
        <v>1.9535400000000005</v>
      </c>
      <c r="C19" s="41">
        <v>80.567939999999965</v>
      </c>
      <c r="D19" s="41">
        <v>0.21648999999999999</v>
      </c>
      <c r="E19" s="41" t="s">
        <v>149</v>
      </c>
      <c r="F19" s="41" t="s">
        <v>149</v>
      </c>
      <c r="G19" s="41">
        <v>1.2079999999999999E-2</v>
      </c>
      <c r="H19" s="41">
        <v>2.7339999999999996E-2</v>
      </c>
      <c r="I19" s="41">
        <v>1.8999999999999998E-4</v>
      </c>
      <c r="J19" s="41">
        <v>3.3799999999999998E-3</v>
      </c>
      <c r="K19" s="41">
        <v>82.783959999999951</v>
      </c>
      <c r="L19" s="41">
        <v>166.99749000000006</v>
      </c>
      <c r="M19" s="28">
        <v>1.077932575883767</v>
      </c>
    </row>
    <row r="20" spans="1:13" x14ac:dyDescent="0.35">
      <c r="A20" s="29" t="s">
        <v>40</v>
      </c>
      <c r="B20" s="41">
        <v>7.86503</v>
      </c>
      <c r="C20" s="41">
        <v>130.25704000000005</v>
      </c>
      <c r="D20" s="41">
        <v>1.3906500000000002</v>
      </c>
      <c r="E20" s="41">
        <v>1.7822199999999997</v>
      </c>
      <c r="F20" s="41" t="s">
        <v>149</v>
      </c>
      <c r="G20" s="41">
        <v>7.1220000000000019E-2</v>
      </c>
      <c r="H20" s="41">
        <v>0.16128000000000001</v>
      </c>
      <c r="I20" s="41" t="s">
        <v>149</v>
      </c>
      <c r="J20" s="41">
        <v>1.9870000000000002E-2</v>
      </c>
      <c r="K20" s="41">
        <v>141.55758000000003</v>
      </c>
      <c r="L20" s="41">
        <v>3345.262580000001</v>
      </c>
      <c r="M20" s="28">
        <v>1.843225751042503</v>
      </c>
    </row>
    <row r="21" spans="1:13" x14ac:dyDescent="0.35">
      <c r="A21" s="29" t="s">
        <v>39</v>
      </c>
      <c r="B21" s="41">
        <v>37.555910000000004</v>
      </c>
      <c r="C21" s="41">
        <v>123.99625999999999</v>
      </c>
      <c r="D21" s="41">
        <v>0.51915</v>
      </c>
      <c r="E21" s="41">
        <v>1.1799200000000001</v>
      </c>
      <c r="F21" s="41" t="s">
        <v>149</v>
      </c>
      <c r="G21" s="41">
        <v>0.29452</v>
      </c>
      <c r="H21" s="41">
        <v>0.66699999999999993</v>
      </c>
      <c r="I21" s="41" t="s">
        <v>149</v>
      </c>
      <c r="J21" s="41">
        <v>8.2060000000000008E-2</v>
      </c>
      <c r="K21" s="41">
        <v>164.30537999999996</v>
      </c>
      <c r="L21" s="41">
        <v>1009.0160600000003</v>
      </c>
      <c r="M21" s="28">
        <v>2.139425578275806</v>
      </c>
    </row>
    <row r="22" spans="1:13" x14ac:dyDescent="0.35">
      <c r="A22" s="29" t="s">
        <v>38</v>
      </c>
      <c r="B22" s="41" t="s">
        <v>149</v>
      </c>
      <c r="C22" s="41">
        <v>5.6455600000000006</v>
      </c>
      <c r="D22" s="41" t="s">
        <v>149</v>
      </c>
      <c r="E22" s="41" t="s">
        <v>149</v>
      </c>
      <c r="F22" s="41" t="s">
        <v>149</v>
      </c>
      <c r="G22" s="41" t="s">
        <v>149</v>
      </c>
      <c r="H22" s="41" t="s">
        <v>149</v>
      </c>
      <c r="I22" s="41">
        <v>2.4000000000000001E-4</v>
      </c>
      <c r="J22" s="41" t="s">
        <v>149</v>
      </c>
      <c r="K22" s="41">
        <v>6.3010700000000011</v>
      </c>
      <c r="L22" s="41">
        <v>24.402999999999999</v>
      </c>
      <c r="M22" s="28">
        <v>8.2046432858780036E-2</v>
      </c>
    </row>
    <row r="23" spans="1:13" x14ac:dyDescent="0.35">
      <c r="A23" s="29" t="s">
        <v>37</v>
      </c>
      <c r="B23" s="41">
        <v>0.76807999999999987</v>
      </c>
      <c r="C23" s="41">
        <v>8.0953800000000022</v>
      </c>
      <c r="D23" s="41">
        <v>3.9250000000000007E-2</v>
      </c>
      <c r="E23" s="41" t="s">
        <v>149</v>
      </c>
      <c r="F23" s="41" t="s">
        <v>149</v>
      </c>
      <c r="G23" s="41" t="s">
        <v>149</v>
      </c>
      <c r="H23" s="41" t="s">
        <v>149</v>
      </c>
      <c r="I23" s="41" t="s">
        <v>149</v>
      </c>
      <c r="J23" s="41" t="s">
        <v>149</v>
      </c>
      <c r="K23" s="41">
        <v>8.9027100000000026</v>
      </c>
      <c r="L23" s="41">
        <v>22.511879999999998</v>
      </c>
      <c r="M23" s="28">
        <v>0.11592247003702383</v>
      </c>
    </row>
    <row r="24" spans="1:13" x14ac:dyDescent="0.35">
      <c r="A24" s="29" t="s">
        <v>36</v>
      </c>
      <c r="B24" s="41">
        <v>1.63503</v>
      </c>
      <c r="C24" s="41">
        <v>128.38221999999999</v>
      </c>
      <c r="D24" s="41">
        <v>0.25703999999999999</v>
      </c>
      <c r="E24" s="41" t="s">
        <v>149</v>
      </c>
      <c r="F24" s="41" t="s">
        <v>149</v>
      </c>
      <c r="G24" s="41" t="s">
        <v>149</v>
      </c>
      <c r="H24" s="41" t="s">
        <v>149</v>
      </c>
      <c r="I24" s="41">
        <v>8.8000000000000003E-4</v>
      </c>
      <c r="J24" s="41" t="s">
        <v>149</v>
      </c>
      <c r="K24" s="41">
        <v>130.27517</v>
      </c>
      <c r="L24" s="41">
        <v>507.99679000000003</v>
      </c>
      <c r="M24" s="28">
        <v>1.6963171316254466</v>
      </c>
    </row>
    <row r="25" spans="1:13" x14ac:dyDescent="0.35">
      <c r="A25" s="29" t="s">
        <v>35</v>
      </c>
      <c r="B25" s="41">
        <v>9.9940000000000001E-2</v>
      </c>
      <c r="C25" s="41">
        <v>7.2902400000000016</v>
      </c>
      <c r="D25" s="41">
        <v>6.0450000000000004E-2</v>
      </c>
      <c r="E25" s="41" t="s">
        <v>149</v>
      </c>
      <c r="F25" s="41" t="s">
        <v>149</v>
      </c>
      <c r="G25" s="41" t="s">
        <v>149</v>
      </c>
      <c r="H25" s="41" t="s">
        <v>149</v>
      </c>
      <c r="I25" s="41">
        <v>2.8900000000000002E-3</v>
      </c>
      <c r="J25" s="41" t="s">
        <v>149</v>
      </c>
      <c r="K25" s="41">
        <v>7.4535200000000001</v>
      </c>
      <c r="L25" s="41">
        <v>111.35259000000002</v>
      </c>
      <c r="M25" s="28">
        <v>9.7052520959388502E-2</v>
      </c>
    </row>
    <row r="26" spans="1:13" x14ac:dyDescent="0.35">
      <c r="A26" s="29" t="s">
        <v>34</v>
      </c>
      <c r="B26" s="41">
        <v>17.581079999999996</v>
      </c>
      <c r="C26" s="41">
        <v>536.69501000000014</v>
      </c>
      <c r="D26" s="41">
        <v>0.71461000000000019</v>
      </c>
      <c r="E26" s="41">
        <v>4.0080799999999996</v>
      </c>
      <c r="F26" s="41" t="s">
        <v>149</v>
      </c>
      <c r="G26" s="41">
        <v>9.4160000000000008E-2</v>
      </c>
      <c r="H26" s="41">
        <v>0.21323999999999996</v>
      </c>
      <c r="I26" s="41">
        <v>3.3770000000000001E-2</v>
      </c>
      <c r="J26" s="41" t="s">
        <v>149</v>
      </c>
      <c r="K26" s="41">
        <v>559.36620000000016</v>
      </c>
      <c r="L26" s="41">
        <v>2378.1001400000005</v>
      </c>
      <c r="M26" s="28">
        <v>7.2835250793549244</v>
      </c>
    </row>
    <row r="27" spans="1:13" x14ac:dyDescent="0.35">
      <c r="A27" s="29" t="s">
        <v>33</v>
      </c>
      <c r="B27" s="41" t="s">
        <v>149</v>
      </c>
      <c r="C27" s="41">
        <v>235.80208000000005</v>
      </c>
      <c r="D27" s="41">
        <v>0.89642999999999995</v>
      </c>
      <c r="E27" s="41" t="s">
        <v>149</v>
      </c>
      <c r="F27" s="41" t="s">
        <v>149</v>
      </c>
      <c r="G27" s="41" t="s">
        <v>149</v>
      </c>
      <c r="H27" s="41" t="s">
        <v>149</v>
      </c>
      <c r="I27" s="41" t="s">
        <v>149</v>
      </c>
      <c r="J27" s="41" t="s">
        <v>149</v>
      </c>
      <c r="K27" s="41">
        <v>242.11204000000004</v>
      </c>
      <c r="L27" s="41">
        <v>474.09402000000006</v>
      </c>
      <c r="M27" s="28">
        <v>3.1525485725697808</v>
      </c>
    </row>
    <row r="28" spans="1:13" x14ac:dyDescent="0.35">
      <c r="A28" s="29" t="s">
        <v>32</v>
      </c>
      <c r="B28" s="41">
        <v>1.0851500000000001</v>
      </c>
      <c r="C28" s="41">
        <v>39.315379999999998</v>
      </c>
      <c r="D28" s="41">
        <v>0.25193999999999994</v>
      </c>
      <c r="E28" s="41" t="s">
        <v>149</v>
      </c>
      <c r="F28" s="41" t="s">
        <v>149</v>
      </c>
      <c r="G28" s="41">
        <v>3.6400000000000004E-3</v>
      </c>
      <c r="H28" s="41">
        <v>8.2099999999999968E-3</v>
      </c>
      <c r="I28" s="41">
        <v>1.6500000000000002E-3</v>
      </c>
      <c r="J28" s="41">
        <v>1.0200000000000001E-3</v>
      </c>
      <c r="K28" s="41">
        <v>41.119459999999997</v>
      </c>
      <c r="L28" s="41">
        <v>204.69575000000003</v>
      </c>
      <c r="M28" s="28">
        <v>0.53541779635510967</v>
      </c>
    </row>
    <row r="29" spans="1:13" x14ac:dyDescent="0.35">
      <c r="A29" s="29" t="s">
        <v>31</v>
      </c>
      <c r="B29" s="41">
        <v>1.1379999999999999</v>
      </c>
      <c r="C29" s="41">
        <v>59.627120000000005</v>
      </c>
      <c r="D29" s="41">
        <v>0.11405000000000001</v>
      </c>
      <c r="E29" s="41" t="s">
        <v>149</v>
      </c>
      <c r="F29" s="41" t="s">
        <v>149</v>
      </c>
      <c r="G29" s="41" t="s">
        <v>149</v>
      </c>
      <c r="H29" s="41" t="s">
        <v>149</v>
      </c>
      <c r="I29" s="41">
        <v>3.8999999999999994E-4</v>
      </c>
      <c r="J29" s="41" t="s">
        <v>149</v>
      </c>
      <c r="K29" s="41">
        <v>60.879560000000005</v>
      </c>
      <c r="L29" s="41">
        <v>142.24124000000009</v>
      </c>
      <c r="M29" s="28">
        <v>0.79271468687255819</v>
      </c>
    </row>
    <row r="30" spans="1:13" x14ac:dyDescent="0.35">
      <c r="A30" s="29" t="s">
        <v>30</v>
      </c>
      <c r="B30" s="41">
        <v>1.3041100000000001</v>
      </c>
      <c r="C30" s="41">
        <v>24.048969999999997</v>
      </c>
      <c r="D30" s="41">
        <v>5.0449999999999995E-2</v>
      </c>
      <c r="E30" s="41" t="s">
        <v>149</v>
      </c>
      <c r="F30" s="41" t="s">
        <v>149</v>
      </c>
      <c r="G30" s="41">
        <v>7.2299999999999994E-3</v>
      </c>
      <c r="H30" s="41">
        <v>1.6380000000000002E-2</v>
      </c>
      <c r="I30" s="41">
        <v>8.0000000000000007E-5</v>
      </c>
      <c r="J30" s="41">
        <v>2.0100000000000001E-3</v>
      </c>
      <c r="K30" s="41">
        <v>25.42923</v>
      </c>
      <c r="L30" s="41">
        <v>82.949829999999992</v>
      </c>
      <c r="M30" s="28">
        <v>0.33111481253905678</v>
      </c>
    </row>
    <row r="31" spans="1:13" x14ac:dyDescent="0.35">
      <c r="A31" s="29" t="s">
        <v>29</v>
      </c>
      <c r="B31" s="41" t="s">
        <v>149</v>
      </c>
      <c r="C31" s="41">
        <v>17.670199999999998</v>
      </c>
      <c r="D31" s="41">
        <v>9.7130000000000008E-2</v>
      </c>
      <c r="E31" s="41" t="s">
        <v>149</v>
      </c>
      <c r="F31" s="41" t="s">
        <v>149</v>
      </c>
      <c r="G31" s="41">
        <v>1.2400000000000002E-3</v>
      </c>
      <c r="H31" s="41">
        <v>2.7399999999999989E-3</v>
      </c>
      <c r="I31" s="41">
        <v>2.6000000000000003E-4</v>
      </c>
      <c r="J31" s="41">
        <v>3.6999999999999999E-4</v>
      </c>
      <c r="K31" s="41">
        <v>18.210709999999995</v>
      </c>
      <c r="L31" s="41">
        <v>40.553170000000016</v>
      </c>
      <c r="M31" s="28">
        <v>0.2371222340532185</v>
      </c>
    </row>
    <row r="32" spans="1:13" x14ac:dyDescent="0.35">
      <c r="A32" s="29" t="s">
        <v>28</v>
      </c>
      <c r="B32" s="41">
        <v>12.539890000000002</v>
      </c>
      <c r="C32" s="41">
        <v>336.49653000000001</v>
      </c>
      <c r="D32" s="41">
        <v>2.1797300000000002</v>
      </c>
      <c r="E32" s="41" t="s">
        <v>149</v>
      </c>
      <c r="F32" s="41" t="s">
        <v>149</v>
      </c>
      <c r="G32" s="41">
        <v>0.10017</v>
      </c>
      <c r="H32" s="41">
        <v>0.22687999999999997</v>
      </c>
      <c r="I32" s="41">
        <v>2.3829999999999997E-2</v>
      </c>
      <c r="J32" s="41">
        <v>2.7880000000000002E-2</v>
      </c>
      <c r="K32" s="41">
        <v>351.70405000000005</v>
      </c>
      <c r="L32" s="41">
        <v>1293.7587600000002</v>
      </c>
      <c r="M32" s="28">
        <v>4.5795496200623091</v>
      </c>
    </row>
    <row r="33" spans="1:13" ht="15" thickBot="1" x14ac:dyDescent="0.4">
      <c r="A33" s="27" t="s">
        <v>27</v>
      </c>
      <c r="B33" s="52">
        <v>8.3482800000000008</v>
      </c>
      <c r="C33" s="52">
        <v>558.62117000000046</v>
      </c>
      <c r="D33" s="52">
        <v>0.54603999999999997</v>
      </c>
      <c r="E33" s="52" t="s">
        <v>149</v>
      </c>
      <c r="F33" s="52" t="s">
        <v>149</v>
      </c>
      <c r="G33" s="52">
        <v>0.10261000000000003</v>
      </c>
      <c r="H33" s="52">
        <v>0.23235</v>
      </c>
      <c r="I33" s="52">
        <v>3.5100000000000001E-3</v>
      </c>
      <c r="J33" s="52">
        <v>2.8610000000000003E-2</v>
      </c>
      <c r="K33" s="52">
        <v>568.07242000000042</v>
      </c>
      <c r="L33" s="52">
        <v>1328.4761900000008</v>
      </c>
      <c r="M33" s="26">
        <v>7.3968890468531088</v>
      </c>
    </row>
    <row r="34" spans="1:13" ht="15.5" thickTop="1" thickBot="1" x14ac:dyDescent="0.4">
      <c r="A34" s="25" t="s">
        <v>58</v>
      </c>
      <c r="B34" s="45">
        <v>177.87763000000001</v>
      </c>
      <c r="C34" s="45">
        <v>3725.8105399999999</v>
      </c>
      <c r="D34" s="45">
        <v>13.582100000000002</v>
      </c>
      <c r="E34" s="45">
        <v>47.357819999999997</v>
      </c>
      <c r="F34" s="45" t="s">
        <v>149</v>
      </c>
      <c r="G34" s="45">
        <v>1.3023399999999998</v>
      </c>
      <c r="H34" s="45">
        <v>2.9494700000000003</v>
      </c>
      <c r="I34" s="45" t="s">
        <v>149</v>
      </c>
      <c r="J34" s="45">
        <v>0.36280000000000001</v>
      </c>
      <c r="K34" s="45">
        <v>3969.4307099999996</v>
      </c>
      <c r="L34" s="45">
        <v>20815.788479999996</v>
      </c>
      <c r="M34" s="24">
        <v>51.686083512101035</v>
      </c>
    </row>
    <row r="35" spans="1:13" ht="15.5" thickTop="1" thickBot="1" x14ac:dyDescent="0.4">
      <c r="A35" s="23" t="s">
        <v>152</v>
      </c>
      <c r="B35" s="48">
        <v>318.72907999999995</v>
      </c>
      <c r="C35" s="48">
        <v>3335.0031199999999</v>
      </c>
      <c r="D35" s="49">
        <v>22.858289999999997</v>
      </c>
      <c r="E35" s="48">
        <v>15.932980000000015</v>
      </c>
      <c r="F35" s="48" t="s">
        <v>149</v>
      </c>
      <c r="G35" s="48">
        <v>4.7663800000000007</v>
      </c>
      <c r="H35" s="49">
        <v>10.794730000000001</v>
      </c>
      <c r="I35" s="49" t="s">
        <v>149</v>
      </c>
      <c r="J35" s="49">
        <v>1.32785</v>
      </c>
      <c r="K35" s="48">
        <v>3710.452229999999</v>
      </c>
      <c r="L35" s="48">
        <v>25536.864060000014</v>
      </c>
      <c r="M35" s="22">
        <v>48.313916487898965</v>
      </c>
    </row>
    <row r="36" spans="1:13" ht="15.5" thickTop="1" thickBot="1" x14ac:dyDescent="0.4">
      <c r="A36" s="21" t="s">
        <v>26</v>
      </c>
      <c r="B36" s="42">
        <v>496.60670999999996</v>
      </c>
      <c r="C36" s="42">
        <v>7060.8136599999998</v>
      </c>
      <c r="D36" s="42">
        <v>36.440390000000001</v>
      </c>
      <c r="E36" s="42">
        <v>63.290800000000011</v>
      </c>
      <c r="F36" s="42" t="s">
        <v>149</v>
      </c>
      <c r="G36" s="42">
        <v>6.0687200000000008</v>
      </c>
      <c r="H36" s="42">
        <v>13.744200000000001</v>
      </c>
      <c r="I36" s="42" t="s">
        <v>149</v>
      </c>
      <c r="J36" s="42">
        <v>1.69065</v>
      </c>
      <c r="K36" s="42">
        <v>7679.8829399999986</v>
      </c>
      <c r="L36" s="42">
        <v>46352.65254000001</v>
      </c>
      <c r="M36" s="20">
        <v>100</v>
      </c>
    </row>
    <row r="37" spans="1:13" ht="15" thickTop="1" x14ac:dyDescent="0.35">
      <c r="B37" s="57"/>
      <c r="C37" s="57"/>
      <c r="D37" s="57"/>
      <c r="E37" s="57"/>
      <c r="F37" s="57"/>
      <c r="G37" s="57"/>
      <c r="H37" s="57"/>
      <c r="I37" s="57"/>
      <c r="J37" s="57"/>
      <c r="K37" s="57"/>
      <c r="L37" s="57"/>
      <c r="M37" s="57"/>
    </row>
    <row r="38" spans="1:13" x14ac:dyDescent="0.35">
      <c r="A38" s="72" t="s">
        <v>84</v>
      </c>
      <c r="M38" s="15" t="str">
        <f t="shared" ref="M38" si="0">IF(ISNUMBER(M37),IF(M36=M37,0,1),"")</f>
        <v/>
      </c>
    </row>
    <row r="39" spans="1:13" x14ac:dyDescent="0.35">
      <c r="A39" s="73" t="s">
        <v>121</v>
      </c>
    </row>
    <row r="40" spans="1:13" x14ac:dyDescent="0.35">
      <c r="A40" s="73" t="s">
        <v>88</v>
      </c>
    </row>
    <row r="41" spans="1:13" x14ac:dyDescent="0.35">
      <c r="A41" s="74" t="s">
        <v>163</v>
      </c>
    </row>
    <row r="42" spans="1:13" x14ac:dyDescent="0.35">
      <c r="A42" s="74" t="s">
        <v>85</v>
      </c>
    </row>
    <row r="43" spans="1:13" x14ac:dyDescent="0.35">
      <c r="A43" s="73"/>
    </row>
    <row r="44" spans="1:13" x14ac:dyDescent="0.35">
      <c r="A44" s="73" t="s">
        <v>86</v>
      </c>
    </row>
    <row r="45" spans="1:13" x14ac:dyDescent="0.35">
      <c r="A45" s="79" t="s">
        <v>101</v>
      </c>
    </row>
    <row r="46" spans="1:13" x14ac:dyDescent="0.35">
      <c r="A46" s="116"/>
    </row>
    <row r="47" spans="1:13" x14ac:dyDescent="0.35">
      <c r="A47" s="100" t="s">
        <v>150</v>
      </c>
    </row>
    <row r="48" spans="1:13" x14ac:dyDescent="0.35">
      <c r="A48" s="77" t="s">
        <v>124</v>
      </c>
    </row>
    <row r="49" spans="1:1" x14ac:dyDescent="0.35">
      <c r="A49" s="74" t="s">
        <v>151</v>
      </c>
    </row>
    <row r="50" spans="1:1" x14ac:dyDescent="0.35">
      <c r="A50" s="77" t="s">
        <v>87</v>
      </c>
    </row>
    <row r="51" spans="1:1" x14ac:dyDescent="0.35">
      <c r="A51" s="76"/>
    </row>
    <row r="52" spans="1:1" x14ac:dyDescent="0.35">
      <c r="A52" s="77"/>
    </row>
  </sheetData>
  <hyperlinks>
    <hyperlink ref="A45" r:id="rId1" display="Econonomic Estimates Methodology note."/>
    <hyperlink ref="M1" location="Contents!A1" display="Back to contents"/>
  </hyperlinks>
  <pageMargins left="0.7" right="0.7" top="0.75" bottom="0.75" header="0.3" footer="0.3"/>
  <pageSetup paperSize="9" scale="58" orientation="landscape"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zoomScale="75" zoomScaleNormal="75" workbookViewId="0"/>
  </sheetViews>
  <sheetFormatPr defaultColWidth="8.81640625" defaultRowHeight="14.5" x14ac:dyDescent="0.35"/>
  <cols>
    <col min="1" max="1" width="28.6328125" style="15" customWidth="1"/>
    <col min="2" max="11" width="17.1796875" style="15" customWidth="1"/>
    <col min="12" max="13" width="17.36328125" style="15" customWidth="1"/>
    <col min="14" max="16384" width="8.81640625" style="15"/>
  </cols>
  <sheetData>
    <row r="1" spans="1:13" ht="16.5" x14ac:dyDescent="0.35">
      <c r="A1" s="17" t="s">
        <v>160</v>
      </c>
      <c r="M1" s="18" t="s">
        <v>14</v>
      </c>
    </row>
    <row r="2" spans="1:13" ht="17" x14ac:dyDescent="0.35">
      <c r="A2" s="17" t="s">
        <v>83</v>
      </c>
    </row>
    <row r="3" spans="1:13" x14ac:dyDescent="0.35">
      <c r="A3" s="17" t="s">
        <v>57</v>
      </c>
    </row>
    <row r="4" spans="1:13" x14ac:dyDescent="0.35">
      <c r="A4" s="17" t="s">
        <v>12</v>
      </c>
    </row>
    <row r="5" spans="1:13" ht="15" thickBot="1" x14ac:dyDescent="0.4"/>
    <row r="6" spans="1:13" ht="77.5" thickTop="1" thickBot="1" x14ac:dyDescent="0.4">
      <c r="A6" s="35" t="s">
        <v>56</v>
      </c>
      <c r="B6" s="34" t="s">
        <v>90</v>
      </c>
      <c r="C6" s="34" t="s">
        <v>7</v>
      </c>
      <c r="D6" s="34" t="s">
        <v>6</v>
      </c>
      <c r="E6" s="34" t="s">
        <v>91</v>
      </c>
      <c r="F6" s="34" t="s">
        <v>55</v>
      </c>
      <c r="G6" s="34" t="s">
        <v>4</v>
      </c>
      <c r="H6" s="34" t="s">
        <v>3</v>
      </c>
      <c r="I6" s="34" t="s">
        <v>54</v>
      </c>
      <c r="J6" s="34" t="s">
        <v>1</v>
      </c>
      <c r="K6" s="34" t="s">
        <v>0</v>
      </c>
      <c r="L6" s="34" t="s">
        <v>129</v>
      </c>
      <c r="M6" s="34" t="s">
        <v>130</v>
      </c>
    </row>
    <row r="7" spans="1:13" ht="15" thickTop="1" x14ac:dyDescent="0.35">
      <c r="A7" s="33" t="s">
        <v>68</v>
      </c>
      <c r="B7" s="40">
        <v>8.8867699999999985</v>
      </c>
      <c r="C7" s="40" t="s">
        <v>149</v>
      </c>
      <c r="D7" s="40" t="s">
        <v>149</v>
      </c>
      <c r="E7" s="40">
        <v>8.5933200000000003</v>
      </c>
      <c r="F7" s="40">
        <v>103.83950000000003</v>
      </c>
      <c r="G7" s="40">
        <v>299.73089999999996</v>
      </c>
      <c r="H7" s="40">
        <v>57.396970000000017</v>
      </c>
      <c r="I7" s="40">
        <v>0.51222000000000001</v>
      </c>
      <c r="J7" s="40">
        <v>21.537970000000005</v>
      </c>
      <c r="K7" s="40">
        <v>503.83765</v>
      </c>
      <c r="L7" s="40">
        <v>673.9150999999996</v>
      </c>
      <c r="M7" s="89">
        <v>1.8618515617167271</v>
      </c>
    </row>
    <row r="8" spans="1:13" x14ac:dyDescent="0.35">
      <c r="A8" s="29" t="s">
        <v>67</v>
      </c>
      <c r="B8" s="41">
        <v>18.790280000000003</v>
      </c>
      <c r="C8" s="41">
        <v>4.29251</v>
      </c>
      <c r="D8" s="41" t="s">
        <v>149</v>
      </c>
      <c r="E8" s="41">
        <v>8.6827500000000022</v>
      </c>
      <c r="F8" s="41">
        <v>93.603459999999956</v>
      </c>
      <c r="G8" s="41">
        <v>127.74276</v>
      </c>
      <c r="H8" s="41">
        <v>36.853609999999996</v>
      </c>
      <c r="I8" s="41" t="s">
        <v>149</v>
      </c>
      <c r="J8" s="41">
        <v>11.957470000000001</v>
      </c>
      <c r="K8" s="41">
        <v>302.35630999999989</v>
      </c>
      <c r="L8" s="41">
        <v>639.99174999999991</v>
      </c>
      <c r="M8" s="90">
        <v>1.1173094507097807</v>
      </c>
    </row>
    <row r="9" spans="1:13" x14ac:dyDescent="0.35">
      <c r="A9" s="29" t="s">
        <v>66</v>
      </c>
      <c r="B9" s="41">
        <v>27.6556</v>
      </c>
      <c r="C9" s="41">
        <v>39.925129999999996</v>
      </c>
      <c r="D9" s="41" t="s">
        <v>149</v>
      </c>
      <c r="E9" s="41">
        <v>7.3120300000000009</v>
      </c>
      <c r="F9" s="41">
        <v>24.06429000000001</v>
      </c>
      <c r="G9" s="41">
        <v>89.936920000000015</v>
      </c>
      <c r="H9" s="41">
        <v>73.490530000000021</v>
      </c>
      <c r="I9" s="41" t="s">
        <v>149</v>
      </c>
      <c r="J9" s="41">
        <v>7.0946699999999998</v>
      </c>
      <c r="K9" s="41">
        <v>270.23181999999991</v>
      </c>
      <c r="L9" s="41">
        <v>533.24583000000007</v>
      </c>
      <c r="M9" s="90">
        <v>0.99859852889626921</v>
      </c>
    </row>
    <row r="10" spans="1:13" ht="15.5" x14ac:dyDescent="0.35">
      <c r="A10" s="29" t="s">
        <v>133</v>
      </c>
      <c r="B10" s="41">
        <v>61.90531</v>
      </c>
      <c r="C10" s="41">
        <v>168.00132000000002</v>
      </c>
      <c r="D10" s="41" t="s">
        <v>149</v>
      </c>
      <c r="E10" s="41">
        <v>38.239630000000005</v>
      </c>
      <c r="F10" s="41">
        <v>241.19802999999996</v>
      </c>
      <c r="G10" s="41">
        <v>272.79817000000003</v>
      </c>
      <c r="H10" s="41">
        <v>60.725089999999987</v>
      </c>
      <c r="I10" s="41" t="s">
        <v>149</v>
      </c>
      <c r="J10" s="41">
        <v>14.192920000000001</v>
      </c>
      <c r="K10" s="41">
        <v>857.09988999999985</v>
      </c>
      <c r="L10" s="41">
        <v>1899.0037199999997</v>
      </c>
      <c r="M10" s="90">
        <v>3.1672757459545444</v>
      </c>
    </row>
    <row r="11" spans="1:13" x14ac:dyDescent="0.35">
      <c r="A11" s="29" t="s">
        <v>65</v>
      </c>
      <c r="B11" s="41" t="s">
        <v>149</v>
      </c>
      <c r="C11" s="41">
        <v>11.99699</v>
      </c>
      <c r="D11" s="41" t="s">
        <v>149</v>
      </c>
      <c r="E11" s="41">
        <v>6.319770000000001</v>
      </c>
      <c r="F11" s="41">
        <v>32.492550000000008</v>
      </c>
      <c r="G11" s="41">
        <v>77.019350000000003</v>
      </c>
      <c r="H11" s="41">
        <v>33.228370000000005</v>
      </c>
      <c r="I11" s="41">
        <v>1.9689999999999999E-2</v>
      </c>
      <c r="J11" s="41">
        <v>1.20153</v>
      </c>
      <c r="K11" s="41">
        <v>213.14858999999996</v>
      </c>
      <c r="L11" s="41">
        <v>445.60646000000003</v>
      </c>
      <c r="M11" s="90">
        <v>0.78765656986773069</v>
      </c>
    </row>
    <row r="12" spans="1:13" x14ac:dyDescent="0.35">
      <c r="A12" s="29" t="s">
        <v>64</v>
      </c>
      <c r="B12" s="41">
        <v>10.570289999999998</v>
      </c>
      <c r="C12" s="41">
        <v>9.2550000000000008</v>
      </c>
      <c r="D12" s="41" t="s">
        <v>149</v>
      </c>
      <c r="E12" s="41">
        <v>4.2785700000000002</v>
      </c>
      <c r="F12" s="41">
        <v>73.560590000000019</v>
      </c>
      <c r="G12" s="41">
        <v>140.49817999999999</v>
      </c>
      <c r="H12" s="41">
        <v>65.151299999999992</v>
      </c>
      <c r="I12" s="41" t="s">
        <v>149</v>
      </c>
      <c r="J12" s="41">
        <v>19.219210000000004</v>
      </c>
      <c r="K12" s="41">
        <v>324.53887000000003</v>
      </c>
      <c r="L12" s="41">
        <v>760.42662000000007</v>
      </c>
      <c r="M12" s="90">
        <v>1.1992815581512852</v>
      </c>
    </row>
    <row r="13" spans="1:13" x14ac:dyDescent="0.35">
      <c r="A13" s="29" t="s">
        <v>63</v>
      </c>
      <c r="B13" s="41" t="s">
        <v>149</v>
      </c>
      <c r="C13" s="41" t="s">
        <v>149</v>
      </c>
      <c r="D13" s="41" t="s">
        <v>149</v>
      </c>
      <c r="E13" s="41" t="s">
        <v>149</v>
      </c>
      <c r="F13" s="41">
        <v>13.738430000000001</v>
      </c>
      <c r="G13" s="41">
        <v>34.593580000000003</v>
      </c>
      <c r="H13" s="41">
        <v>5.7751699999999992</v>
      </c>
      <c r="I13" s="41">
        <v>3.9419999999999997E-2</v>
      </c>
      <c r="J13" s="41">
        <v>3.5927800000000003</v>
      </c>
      <c r="K13" s="41">
        <v>70.759230000000017</v>
      </c>
      <c r="L13" s="41">
        <v>122.58866000000003</v>
      </c>
      <c r="M13" s="90">
        <v>0.26147943267314999</v>
      </c>
    </row>
    <row r="14" spans="1:13" x14ac:dyDescent="0.35">
      <c r="A14" s="29" t="s">
        <v>62</v>
      </c>
      <c r="B14" s="41">
        <v>34.481429999999996</v>
      </c>
      <c r="C14" s="41">
        <v>3.9791999999999996</v>
      </c>
      <c r="D14" s="41" t="s">
        <v>149</v>
      </c>
      <c r="E14" s="41" t="s">
        <v>149</v>
      </c>
      <c r="F14" s="41">
        <v>17.215700000000002</v>
      </c>
      <c r="G14" s="41">
        <v>48.186350000000004</v>
      </c>
      <c r="H14" s="41">
        <v>20.933940000000007</v>
      </c>
      <c r="I14" s="41">
        <v>0.37430000000000008</v>
      </c>
      <c r="J14" s="41">
        <v>3.6910700000000003</v>
      </c>
      <c r="K14" s="41">
        <v>132.82101999999998</v>
      </c>
      <c r="L14" s="41">
        <v>196.56673000000001</v>
      </c>
      <c r="M14" s="90">
        <v>0.49081886499710492</v>
      </c>
    </row>
    <row r="15" spans="1:13" x14ac:dyDescent="0.35">
      <c r="A15" s="29" t="s">
        <v>61</v>
      </c>
      <c r="B15" s="41">
        <v>377.34669999999994</v>
      </c>
      <c r="C15" s="41">
        <v>10.23019</v>
      </c>
      <c r="D15" s="41" t="s">
        <v>149</v>
      </c>
      <c r="E15" s="41">
        <v>24.418110000000002</v>
      </c>
      <c r="F15" s="41">
        <v>67.289539999999974</v>
      </c>
      <c r="G15" s="41">
        <v>595.01376000000005</v>
      </c>
      <c r="H15" s="41">
        <v>77.562509999999975</v>
      </c>
      <c r="I15" s="41" t="s">
        <v>149</v>
      </c>
      <c r="J15" s="41">
        <v>99.162570000000002</v>
      </c>
      <c r="K15" s="41">
        <v>1251.1140299999997</v>
      </c>
      <c r="L15" s="41">
        <v>2441.6786299999994</v>
      </c>
      <c r="M15" s="90">
        <v>4.6232920676753864</v>
      </c>
    </row>
    <row r="16" spans="1:13" ht="15" thickBot="1" x14ac:dyDescent="0.4">
      <c r="A16" s="29" t="s">
        <v>60</v>
      </c>
      <c r="B16" s="41">
        <v>695.76692000000003</v>
      </c>
      <c r="C16" s="41">
        <v>72.539460000000005</v>
      </c>
      <c r="D16" s="41" t="s">
        <v>149</v>
      </c>
      <c r="E16" s="41">
        <v>90.615570000000019</v>
      </c>
      <c r="F16" s="41">
        <v>1172.6155700000004</v>
      </c>
      <c r="G16" s="41">
        <v>2979.0618900000004</v>
      </c>
      <c r="H16" s="41">
        <v>661.68094999999994</v>
      </c>
      <c r="I16" s="41" t="s">
        <v>149</v>
      </c>
      <c r="J16" s="41">
        <v>263.74892999999997</v>
      </c>
      <c r="K16" s="41">
        <v>5946.4125200000008</v>
      </c>
      <c r="L16" s="41">
        <v>10019.794150000003</v>
      </c>
      <c r="M16" s="90">
        <v>21.974017695926257</v>
      </c>
    </row>
    <row r="17" spans="1:13" ht="15.5" thickTop="1" thickBot="1" x14ac:dyDescent="0.4">
      <c r="A17" s="21" t="s">
        <v>59</v>
      </c>
      <c r="B17" s="43">
        <v>1298.9448400000001</v>
      </c>
      <c r="C17" s="42">
        <v>323.55480000000006</v>
      </c>
      <c r="D17" s="42" t="s">
        <v>149</v>
      </c>
      <c r="E17" s="43">
        <v>192.76733999999993</v>
      </c>
      <c r="F17" s="42">
        <v>1839.6177400000008</v>
      </c>
      <c r="G17" s="42">
        <v>4664.5818400000016</v>
      </c>
      <c r="H17" s="42">
        <v>1092.7978200000002</v>
      </c>
      <c r="I17" s="42" t="s">
        <v>149</v>
      </c>
      <c r="J17" s="42">
        <v>445.39911000000012</v>
      </c>
      <c r="K17" s="42">
        <v>9872.3193500000034</v>
      </c>
      <c r="L17" s="42">
        <v>17732.816340000005</v>
      </c>
      <c r="M17" s="91">
        <v>36.481579333270886</v>
      </c>
    </row>
    <row r="18" spans="1:13" ht="15.5" thickTop="1" thickBot="1" x14ac:dyDescent="0.4">
      <c r="A18" s="25" t="s">
        <v>153</v>
      </c>
      <c r="B18" s="46">
        <v>360.43797000000109</v>
      </c>
      <c r="C18" s="45">
        <v>79.13888999999989</v>
      </c>
      <c r="D18" s="45" t="s">
        <v>149</v>
      </c>
      <c r="E18" s="46">
        <v>36.62872999999999</v>
      </c>
      <c r="F18" s="45">
        <v>1299.0561999999984</v>
      </c>
      <c r="G18" s="45">
        <v>2065.9546799999916</v>
      </c>
      <c r="H18" s="45">
        <v>375.04145999999946</v>
      </c>
      <c r="I18" s="45" t="s">
        <v>149</v>
      </c>
      <c r="J18" s="45">
        <v>98.027590000000089</v>
      </c>
      <c r="K18" s="45">
        <v>4315.3237699999881</v>
      </c>
      <c r="L18" s="45">
        <v>7804.0477200000096</v>
      </c>
      <c r="M18" s="92">
        <v>15.946589740738496</v>
      </c>
    </row>
    <row r="19" spans="1:13" ht="15.5" thickTop="1" thickBot="1" x14ac:dyDescent="0.4">
      <c r="A19" s="36" t="s">
        <v>152</v>
      </c>
      <c r="B19" s="49">
        <v>1659.3828100000012</v>
      </c>
      <c r="C19" s="48">
        <v>402.69368999999995</v>
      </c>
      <c r="D19" s="48" t="s">
        <v>149</v>
      </c>
      <c r="E19" s="49">
        <v>229.39606999999992</v>
      </c>
      <c r="F19" s="48">
        <v>3138.6739399999992</v>
      </c>
      <c r="G19" s="48">
        <v>6730.5365199999933</v>
      </c>
      <c r="H19" s="48">
        <v>1467.8392799999997</v>
      </c>
      <c r="I19" s="48" t="s">
        <v>149</v>
      </c>
      <c r="J19" s="48">
        <v>543.42670000000021</v>
      </c>
      <c r="K19" s="48">
        <v>14187.643119999992</v>
      </c>
      <c r="L19" s="48">
        <v>25536.864060000014</v>
      </c>
      <c r="M19" s="93">
        <v>52.428169074009375</v>
      </c>
    </row>
    <row r="20" spans="1:13" ht="15.5" thickTop="1" thickBot="1" x14ac:dyDescent="0.4">
      <c r="A20" s="25" t="s">
        <v>58</v>
      </c>
      <c r="B20" s="46">
        <v>1611.9467299999999</v>
      </c>
      <c r="C20" s="45">
        <v>58.643270000000001</v>
      </c>
      <c r="D20" s="45" t="s">
        <v>149</v>
      </c>
      <c r="E20" s="46">
        <v>150.86195000000006</v>
      </c>
      <c r="F20" s="45">
        <v>3384.3426400000003</v>
      </c>
      <c r="G20" s="45">
        <v>6238.5762400000012</v>
      </c>
      <c r="H20" s="45">
        <v>849.56599999999992</v>
      </c>
      <c r="I20" s="45" t="s">
        <v>149</v>
      </c>
      <c r="J20" s="45">
        <v>575.24159999999983</v>
      </c>
      <c r="K20" s="45">
        <v>12873.464239999999</v>
      </c>
      <c r="L20" s="45">
        <v>20815.788479999996</v>
      </c>
      <c r="M20" s="92">
        <v>47.571830925990625</v>
      </c>
    </row>
    <row r="21" spans="1:13" ht="15.5" thickTop="1" thickBot="1" x14ac:dyDescent="0.4">
      <c r="A21" s="21" t="s">
        <v>26</v>
      </c>
      <c r="B21" s="42">
        <v>3271.3295400000011</v>
      </c>
      <c r="C21" s="42">
        <v>461.33695999999998</v>
      </c>
      <c r="D21" s="42" t="s">
        <v>149</v>
      </c>
      <c r="E21" s="42">
        <v>380.25801999999999</v>
      </c>
      <c r="F21" s="42">
        <v>6523.0165799999995</v>
      </c>
      <c r="G21" s="42">
        <v>12969.112759999995</v>
      </c>
      <c r="H21" s="42">
        <v>2317.4052799999995</v>
      </c>
      <c r="I21" s="42" t="s">
        <v>149</v>
      </c>
      <c r="J21" s="42">
        <v>1118.6683</v>
      </c>
      <c r="K21" s="42">
        <v>27061.107359999991</v>
      </c>
      <c r="L21" s="42">
        <v>46352.65254000001</v>
      </c>
      <c r="M21" s="91">
        <v>100</v>
      </c>
    </row>
    <row r="22" spans="1:13" ht="15" thickTop="1" x14ac:dyDescent="0.35"/>
    <row r="23" spans="1:13" x14ac:dyDescent="0.35">
      <c r="A23" s="72" t="s">
        <v>84</v>
      </c>
    </row>
    <row r="24" spans="1:13" x14ac:dyDescent="0.35">
      <c r="A24" s="73" t="s">
        <v>121</v>
      </c>
    </row>
    <row r="25" spans="1:13" x14ac:dyDescent="0.35">
      <c r="A25" s="73" t="s">
        <v>88</v>
      </c>
    </row>
    <row r="26" spans="1:13" x14ac:dyDescent="0.35">
      <c r="A26" s="74" t="s">
        <v>163</v>
      </c>
    </row>
    <row r="27" spans="1:13" x14ac:dyDescent="0.35">
      <c r="A27" s="74" t="s">
        <v>85</v>
      </c>
    </row>
    <row r="28" spans="1:13" x14ac:dyDescent="0.35">
      <c r="A28" s="73" t="s">
        <v>132</v>
      </c>
    </row>
    <row r="29" spans="1:13" x14ac:dyDescent="0.35">
      <c r="A29" s="73"/>
    </row>
    <row r="30" spans="1:13" x14ac:dyDescent="0.35">
      <c r="A30" s="73" t="s">
        <v>86</v>
      </c>
    </row>
    <row r="31" spans="1:13" x14ac:dyDescent="0.35">
      <c r="A31" s="79" t="s">
        <v>101</v>
      </c>
    </row>
    <row r="32" spans="1:13" x14ac:dyDescent="0.35">
      <c r="A32" s="74"/>
    </row>
    <row r="33" spans="1:1" x14ac:dyDescent="0.35">
      <c r="A33" s="100" t="s">
        <v>150</v>
      </c>
    </row>
    <row r="34" spans="1:1" x14ac:dyDescent="0.35">
      <c r="A34" s="77" t="s">
        <v>124</v>
      </c>
    </row>
    <row r="35" spans="1:1" x14ac:dyDescent="0.35">
      <c r="A35" s="74" t="s">
        <v>151</v>
      </c>
    </row>
    <row r="36" spans="1:1" x14ac:dyDescent="0.35">
      <c r="A36" s="77" t="s">
        <v>87</v>
      </c>
    </row>
  </sheetData>
  <hyperlinks>
    <hyperlink ref="A31" r:id="rId1" display="Econonomic Estimates Methodology note."/>
    <hyperlink ref="M1" location="Contents!A1" display="Back to contents"/>
  </hyperlinks>
  <pageMargins left="0.7" right="0.7" top="0.75" bottom="0.75" header="0.3" footer="0.3"/>
  <pageSetup paperSize="9" scale="55" orientation="landscape" verticalDpi="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zoomScale="75" zoomScaleNormal="75" workbookViewId="0"/>
  </sheetViews>
  <sheetFormatPr defaultColWidth="8.81640625" defaultRowHeight="14.5" x14ac:dyDescent="0.35"/>
  <cols>
    <col min="1" max="1" width="28.6328125" style="15" customWidth="1"/>
    <col min="2" max="11" width="17.1796875" style="15" customWidth="1"/>
    <col min="12" max="13" width="17.36328125" style="15" customWidth="1"/>
    <col min="14" max="16384" width="8.81640625" style="15"/>
  </cols>
  <sheetData>
    <row r="1" spans="1:13" ht="16.5" x14ac:dyDescent="0.35">
      <c r="A1" s="17" t="s">
        <v>136</v>
      </c>
      <c r="M1" s="18" t="s">
        <v>14</v>
      </c>
    </row>
    <row r="2" spans="1:13" ht="17" x14ac:dyDescent="0.35">
      <c r="A2" s="17" t="s">
        <v>83</v>
      </c>
    </row>
    <row r="3" spans="1:13" x14ac:dyDescent="0.35">
      <c r="A3" s="17" t="s">
        <v>57</v>
      </c>
    </row>
    <row r="4" spans="1:13" x14ac:dyDescent="0.35">
      <c r="A4" s="17" t="s">
        <v>12</v>
      </c>
    </row>
    <row r="5" spans="1:13" ht="15" thickBot="1" x14ac:dyDescent="0.4"/>
    <row r="6" spans="1:13" ht="77.5" thickTop="1" thickBot="1" x14ac:dyDescent="0.4">
      <c r="A6" s="35" t="s">
        <v>56</v>
      </c>
      <c r="B6" s="34" t="s">
        <v>20</v>
      </c>
      <c r="C6" s="34" t="s">
        <v>92</v>
      </c>
      <c r="D6" s="34" t="s">
        <v>19</v>
      </c>
      <c r="E6" s="34" t="s">
        <v>18</v>
      </c>
      <c r="F6" s="34" t="s">
        <v>17</v>
      </c>
      <c r="G6" s="34" t="s">
        <v>89</v>
      </c>
      <c r="H6" s="34" t="s">
        <v>93</v>
      </c>
      <c r="I6" s="34" t="s">
        <v>94</v>
      </c>
      <c r="J6" s="34" t="s">
        <v>16</v>
      </c>
      <c r="K6" s="34" t="s">
        <v>15</v>
      </c>
      <c r="L6" s="34" t="s">
        <v>129</v>
      </c>
      <c r="M6" s="34" t="s">
        <v>134</v>
      </c>
    </row>
    <row r="7" spans="1:13" ht="15" thickTop="1" x14ac:dyDescent="0.35">
      <c r="A7" s="33" t="s">
        <v>68</v>
      </c>
      <c r="B7" s="40">
        <v>2.4214399999999996</v>
      </c>
      <c r="C7" s="40">
        <v>0.91204999999999992</v>
      </c>
      <c r="D7" s="40">
        <v>56.13488000000001</v>
      </c>
      <c r="E7" s="40">
        <v>18.201239999999999</v>
      </c>
      <c r="F7" s="40">
        <v>117.85213000000003</v>
      </c>
      <c r="G7" s="40">
        <v>28.915940000000006</v>
      </c>
      <c r="H7" s="40">
        <v>323.71683999999999</v>
      </c>
      <c r="I7" s="40">
        <v>37.775929999999995</v>
      </c>
      <c r="J7" s="40">
        <v>1.8368499999999999</v>
      </c>
      <c r="K7" s="40">
        <v>587.76730000000009</v>
      </c>
      <c r="L7" s="40">
        <v>673.9150999999996</v>
      </c>
      <c r="M7" s="89">
        <v>1.5020898058102916</v>
      </c>
    </row>
    <row r="8" spans="1:13" x14ac:dyDescent="0.35">
      <c r="A8" s="29" t="s">
        <v>67</v>
      </c>
      <c r="B8" s="41">
        <v>1.53067</v>
      </c>
      <c r="C8" s="41" t="s">
        <v>149</v>
      </c>
      <c r="D8" s="41">
        <v>36.163819999999994</v>
      </c>
      <c r="E8" s="41">
        <v>4.6670799999999995</v>
      </c>
      <c r="F8" s="41">
        <v>103.00379999999996</v>
      </c>
      <c r="G8" s="41">
        <v>235.95860000000008</v>
      </c>
      <c r="H8" s="41">
        <v>153.26240000000001</v>
      </c>
      <c r="I8" s="41">
        <v>53.3185</v>
      </c>
      <c r="J8" s="41" t="s">
        <v>149</v>
      </c>
      <c r="K8" s="41">
        <v>590.40054999999995</v>
      </c>
      <c r="L8" s="41">
        <v>639.99174999999991</v>
      </c>
      <c r="M8" s="90">
        <v>1.5088193022983571</v>
      </c>
    </row>
    <row r="9" spans="1:13" x14ac:dyDescent="0.35">
      <c r="A9" s="29" t="s">
        <v>66</v>
      </c>
      <c r="B9" s="41">
        <v>3.6022699999999999</v>
      </c>
      <c r="C9" s="41" t="s">
        <v>149</v>
      </c>
      <c r="D9" s="41">
        <v>71.42073000000002</v>
      </c>
      <c r="E9" s="41">
        <v>10.075340000000001</v>
      </c>
      <c r="F9" s="41">
        <v>24.80613000000001</v>
      </c>
      <c r="G9" s="41">
        <v>84.693600000000032</v>
      </c>
      <c r="H9" s="41">
        <v>92.774350000000027</v>
      </c>
      <c r="I9" s="41">
        <v>13.00563</v>
      </c>
      <c r="J9" s="41" t="s">
        <v>149</v>
      </c>
      <c r="K9" s="41">
        <v>301.4775600000001</v>
      </c>
      <c r="L9" s="41">
        <v>533.24583000000007</v>
      </c>
      <c r="M9" s="90">
        <v>0.77045179198734026</v>
      </c>
    </row>
    <row r="10" spans="1:13" ht="15.5" x14ac:dyDescent="0.35">
      <c r="A10" s="29" t="s">
        <v>133</v>
      </c>
      <c r="B10" s="41">
        <v>8.5721199999999982</v>
      </c>
      <c r="C10" s="41">
        <v>68.895679999999999</v>
      </c>
      <c r="D10" s="41">
        <v>60.604989999999994</v>
      </c>
      <c r="E10" s="41">
        <v>11.57403</v>
      </c>
      <c r="F10" s="41">
        <v>249.29656999999997</v>
      </c>
      <c r="G10" s="41">
        <v>363.91374999999977</v>
      </c>
      <c r="H10" s="41">
        <v>309.04290000000003</v>
      </c>
      <c r="I10" s="41">
        <v>37.329430000000002</v>
      </c>
      <c r="J10" s="41">
        <v>4.7737800000000004</v>
      </c>
      <c r="K10" s="41">
        <v>1114.0032499999998</v>
      </c>
      <c r="L10" s="41">
        <v>1899.0037199999997</v>
      </c>
      <c r="M10" s="90">
        <v>2.8469309630946347</v>
      </c>
    </row>
    <row r="11" spans="1:13" x14ac:dyDescent="0.35">
      <c r="A11" s="29" t="s">
        <v>65</v>
      </c>
      <c r="B11" s="41" t="s">
        <v>149</v>
      </c>
      <c r="C11" s="41" t="s">
        <v>149</v>
      </c>
      <c r="D11" s="41">
        <v>32.959820000000001</v>
      </c>
      <c r="E11" s="41">
        <v>3.9582599999999992</v>
      </c>
      <c r="F11" s="41">
        <v>33.288020000000003</v>
      </c>
      <c r="G11" s="41">
        <v>171.74485999999999</v>
      </c>
      <c r="H11" s="41">
        <v>85.610839999999996</v>
      </c>
      <c r="I11" s="41">
        <v>6.1059000000000001</v>
      </c>
      <c r="J11" s="41" t="s">
        <v>149</v>
      </c>
      <c r="K11" s="41">
        <v>343.86723999999992</v>
      </c>
      <c r="L11" s="41">
        <v>445.60646000000003</v>
      </c>
      <c r="M11" s="90">
        <v>0.8787822591629727</v>
      </c>
    </row>
    <row r="12" spans="1:13" x14ac:dyDescent="0.35">
      <c r="A12" s="29" t="s">
        <v>64</v>
      </c>
      <c r="B12" s="41" t="s">
        <v>149</v>
      </c>
      <c r="C12" s="41">
        <v>87.129000000000005</v>
      </c>
      <c r="D12" s="41">
        <v>63.097279999999998</v>
      </c>
      <c r="E12" s="41">
        <v>22.475819999999999</v>
      </c>
      <c r="F12" s="41">
        <v>84.323040000000034</v>
      </c>
      <c r="G12" s="41">
        <v>108.29008999999999</v>
      </c>
      <c r="H12" s="41">
        <v>135.17837</v>
      </c>
      <c r="I12" s="41">
        <v>36.06832</v>
      </c>
      <c r="J12" s="41" t="s">
        <v>149</v>
      </c>
      <c r="K12" s="41">
        <v>537.36370999999997</v>
      </c>
      <c r="L12" s="41">
        <v>760.42662000000007</v>
      </c>
      <c r="M12" s="90">
        <v>1.3732791034877199</v>
      </c>
    </row>
    <row r="13" spans="1:13" x14ac:dyDescent="0.35">
      <c r="A13" s="29" t="s">
        <v>63</v>
      </c>
      <c r="B13" s="41">
        <v>0.87598999999999994</v>
      </c>
      <c r="C13" s="41" t="s">
        <v>149</v>
      </c>
      <c r="D13" s="41">
        <v>5.495169999999999</v>
      </c>
      <c r="E13" s="41">
        <v>1.0617800000000004</v>
      </c>
      <c r="F13" s="41">
        <v>14.615830000000001</v>
      </c>
      <c r="G13" s="41">
        <v>36.46405</v>
      </c>
      <c r="H13" s="41">
        <v>35.571770000000001</v>
      </c>
      <c r="I13" s="41" t="s">
        <v>149</v>
      </c>
      <c r="J13" s="41" t="s">
        <v>149</v>
      </c>
      <c r="K13" s="41">
        <v>95.805050000000008</v>
      </c>
      <c r="L13" s="41">
        <v>122.58866000000003</v>
      </c>
      <c r="M13" s="90">
        <v>0.2448380319050503</v>
      </c>
    </row>
    <row r="14" spans="1:13" x14ac:dyDescent="0.35">
      <c r="A14" s="29" t="s">
        <v>62</v>
      </c>
      <c r="B14" s="41">
        <v>0.11212999999999999</v>
      </c>
      <c r="C14" s="41" t="s">
        <v>149</v>
      </c>
      <c r="D14" s="41">
        <v>20.600300000000008</v>
      </c>
      <c r="E14" s="41">
        <v>3.8434299999999983</v>
      </c>
      <c r="F14" s="41">
        <v>18.139010000000003</v>
      </c>
      <c r="G14" s="41">
        <v>34.591809999999953</v>
      </c>
      <c r="H14" s="41">
        <v>56.700879999999998</v>
      </c>
      <c r="I14" s="41">
        <v>9.1796900000000026</v>
      </c>
      <c r="J14" s="41" t="s">
        <v>149</v>
      </c>
      <c r="K14" s="41">
        <v>143.24003999999996</v>
      </c>
      <c r="L14" s="41">
        <v>196.56673000000001</v>
      </c>
      <c r="M14" s="90">
        <v>0.36606222201857486</v>
      </c>
    </row>
    <row r="15" spans="1:13" x14ac:dyDescent="0.35">
      <c r="A15" s="29" t="s">
        <v>61</v>
      </c>
      <c r="B15" s="41" t="s">
        <v>149</v>
      </c>
      <c r="C15" s="41">
        <v>64.365049999999997</v>
      </c>
      <c r="D15" s="41">
        <v>66.379639999999981</v>
      </c>
      <c r="E15" s="41">
        <v>11.587630000000001</v>
      </c>
      <c r="F15" s="41">
        <v>68.423469999999966</v>
      </c>
      <c r="G15" s="41">
        <v>108.95799999999996</v>
      </c>
      <c r="H15" s="41">
        <v>686.05944999999997</v>
      </c>
      <c r="I15" s="41" t="s">
        <v>149</v>
      </c>
      <c r="J15" s="41">
        <v>18.814599999999995</v>
      </c>
      <c r="K15" s="41">
        <v>1873.2905799999996</v>
      </c>
      <c r="L15" s="41">
        <v>2441.6786299999994</v>
      </c>
      <c r="M15" s="90">
        <v>4.7873549337270846</v>
      </c>
    </row>
    <row r="16" spans="1:13" ht="15" thickBot="1" x14ac:dyDescent="0.4">
      <c r="A16" s="29" t="s">
        <v>60</v>
      </c>
      <c r="B16" s="41">
        <v>100.77940999999998</v>
      </c>
      <c r="C16" s="41">
        <v>57.397770000000001</v>
      </c>
      <c r="D16" s="41">
        <v>629.72451000000001</v>
      </c>
      <c r="E16" s="41">
        <v>308.33711</v>
      </c>
      <c r="F16" s="41">
        <v>1282.1461700000004</v>
      </c>
      <c r="G16" s="41">
        <v>941.44917999999996</v>
      </c>
      <c r="H16" s="41">
        <v>3739.4647400000008</v>
      </c>
      <c r="I16" s="41">
        <v>1404.78341</v>
      </c>
      <c r="J16" s="41">
        <v>72.170680000000004</v>
      </c>
      <c r="K16" s="41">
        <v>8536.2529799999993</v>
      </c>
      <c r="L16" s="41">
        <v>10019.794150000003</v>
      </c>
      <c r="M16" s="90">
        <v>21.815127485104597</v>
      </c>
    </row>
    <row r="17" spans="1:13" ht="15.5" thickTop="1" thickBot="1" x14ac:dyDescent="0.4">
      <c r="A17" s="21" t="s">
        <v>59</v>
      </c>
      <c r="B17" s="42">
        <v>204.84682000000001</v>
      </c>
      <c r="C17" s="43">
        <v>285.68655999999999</v>
      </c>
      <c r="D17" s="42">
        <v>1042.5805500000004</v>
      </c>
      <c r="E17" s="42">
        <v>395.78161999999998</v>
      </c>
      <c r="F17" s="42">
        <v>1995.8942800000009</v>
      </c>
      <c r="G17" s="43">
        <v>2114.9799199999989</v>
      </c>
      <c r="H17" s="43">
        <v>5617.3827300000021</v>
      </c>
      <c r="I17" s="43">
        <v>2364.9385699999998</v>
      </c>
      <c r="J17" s="43">
        <v>101.3768</v>
      </c>
      <c r="K17" s="42">
        <v>14123.467850000001</v>
      </c>
      <c r="L17" s="42">
        <v>17732.816340000005</v>
      </c>
      <c r="M17" s="91">
        <v>36.093734850806428</v>
      </c>
    </row>
    <row r="18" spans="1:13" ht="15.5" thickTop="1" thickBot="1" x14ac:dyDescent="0.4">
      <c r="A18" s="25" t="s">
        <v>153</v>
      </c>
      <c r="B18" s="45">
        <v>29.129899999999935</v>
      </c>
      <c r="C18" s="46">
        <v>218.32711000000029</v>
      </c>
      <c r="D18" s="45">
        <v>372.39943999999946</v>
      </c>
      <c r="E18" s="45">
        <v>65.560200000000009</v>
      </c>
      <c r="F18" s="45">
        <v>1350.6374999999971</v>
      </c>
      <c r="G18" s="46">
        <v>1713.1573999999996</v>
      </c>
      <c r="H18" s="46">
        <v>2820.0530299999909</v>
      </c>
      <c r="I18" s="46">
        <v>242.61636000000044</v>
      </c>
      <c r="J18" s="46">
        <v>19.266589999999979</v>
      </c>
      <c r="K18" s="45">
        <v>6831.1475299999984</v>
      </c>
      <c r="L18" s="45">
        <v>7804.0477200000096</v>
      </c>
      <c r="M18" s="92">
        <v>17.457584092887014</v>
      </c>
    </row>
    <row r="19" spans="1:13" ht="15.5" thickTop="1" thickBot="1" x14ac:dyDescent="0.4">
      <c r="A19" s="36" t="s">
        <v>152</v>
      </c>
      <c r="B19" s="48">
        <v>233.97671999999994</v>
      </c>
      <c r="C19" s="49">
        <v>504.01367000000027</v>
      </c>
      <c r="D19" s="48">
        <v>1414.9799899999998</v>
      </c>
      <c r="E19" s="48">
        <v>461.34181999999998</v>
      </c>
      <c r="F19" s="48">
        <v>3346.531779999998</v>
      </c>
      <c r="G19" s="49">
        <v>3828.1373199999985</v>
      </c>
      <c r="H19" s="49">
        <v>8437.435759999993</v>
      </c>
      <c r="I19" s="49">
        <v>2607.5549300000002</v>
      </c>
      <c r="J19" s="49">
        <v>120.64338999999998</v>
      </c>
      <c r="K19" s="48">
        <v>20954.615379999999</v>
      </c>
      <c r="L19" s="48">
        <v>25536.864060000014</v>
      </c>
      <c r="M19" s="93">
        <v>53.551318943693438</v>
      </c>
    </row>
    <row r="20" spans="1:13" ht="15.5" thickTop="1" thickBot="1" x14ac:dyDescent="0.4">
      <c r="A20" s="25" t="s">
        <v>58</v>
      </c>
      <c r="B20" s="45">
        <v>83.226939999999999</v>
      </c>
      <c r="C20" s="45">
        <v>1521.9679699999999</v>
      </c>
      <c r="D20" s="45">
        <v>780.79802999999993</v>
      </c>
      <c r="E20" s="45">
        <v>237.48977999999991</v>
      </c>
      <c r="F20" s="45">
        <v>3734.1947800000003</v>
      </c>
      <c r="G20" s="45">
        <v>2787.2299900000003</v>
      </c>
      <c r="H20" s="45">
        <v>7742.513570000001</v>
      </c>
      <c r="I20" s="45">
        <v>1152.80099</v>
      </c>
      <c r="J20" s="45">
        <v>135.13321000000002</v>
      </c>
      <c r="K20" s="45">
        <v>18175.35526</v>
      </c>
      <c r="L20" s="45">
        <v>20815.788479999996</v>
      </c>
      <c r="M20" s="92">
        <v>46.448681056306562</v>
      </c>
    </row>
    <row r="21" spans="1:13" ht="15.5" thickTop="1" thickBot="1" x14ac:dyDescent="0.4">
      <c r="A21" s="21" t="s">
        <v>26</v>
      </c>
      <c r="B21" s="42">
        <v>317.20365999999996</v>
      </c>
      <c r="C21" s="42">
        <v>2025.9816400000002</v>
      </c>
      <c r="D21" s="42">
        <v>2195.7780199999997</v>
      </c>
      <c r="E21" s="42">
        <v>698.83159999999987</v>
      </c>
      <c r="F21" s="42">
        <v>7080.7265599999982</v>
      </c>
      <c r="G21" s="42">
        <v>6615.3673099999987</v>
      </c>
      <c r="H21" s="42">
        <v>16179.949329999994</v>
      </c>
      <c r="I21" s="42">
        <v>3760.3559200000004</v>
      </c>
      <c r="J21" s="42">
        <v>255.7766</v>
      </c>
      <c r="K21" s="42">
        <v>39129.97064</v>
      </c>
      <c r="L21" s="42">
        <v>46352.65254000001</v>
      </c>
      <c r="M21" s="91">
        <v>100</v>
      </c>
    </row>
    <row r="22" spans="1:13" ht="15" thickTop="1" x14ac:dyDescent="0.35"/>
    <row r="23" spans="1:13" x14ac:dyDescent="0.35">
      <c r="A23" s="72" t="s">
        <v>84</v>
      </c>
    </row>
    <row r="24" spans="1:13" x14ac:dyDescent="0.35">
      <c r="A24" s="73" t="s">
        <v>121</v>
      </c>
    </row>
    <row r="25" spans="1:13" x14ac:dyDescent="0.35">
      <c r="A25" s="73" t="s">
        <v>88</v>
      </c>
    </row>
    <row r="26" spans="1:13" x14ac:dyDescent="0.35">
      <c r="A26" s="74" t="s">
        <v>163</v>
      </c>
    </row>
    <row r="27" spans="1:13" x14ac:dyDescent="0.35">
      <c r="A27" s="74" t="s">
        <v>85</v>
      </c>
    </row>
    <row r="28" spans="1:13" x14ac:dyDescent="0.35">
      <c r="A28" s="73" t="s">
        <v>132</v>
      </c>
    </row>
    <row r="29" spans="1:13" x14ac:dyDescent="0.35">
      <c r="A29" s="73"/>
    </row>
    <row r="30" spans="1:13" x14ac:dyDescent="0.35">
      <c r="A30" s="73" t="s">
        <v>86</v>
      </c>
    </row>
    <row r="31" spans="1:13" x14ac:dyDescent="0.35">
      <c r="A31" s="79" t="s">
        <v>101</v>
      </c>
    </row>
    <row r="32" spans="1:13" x14ac:dyDescent="0.35">
      <c r="A32" s="74"/>
    </row>
    <row r="33" spans="1:1" x14ac:dyDescent="0.35">
      <c r="A33" s="100" t="s">
        <v>150</v>
      </c>
    </row>
    <row r="34" spans="1:1" x14ac:dyDescent="0.35">
      <c r="A34" s="77" t="s">
        <v>124</v>
      </c>
    </row>
    <row r="35" spans="1:1" x14ac:dyDescent="0.35">
      <c r="A35" s="74" t="s">
        <v>151</v>
      </c>
    </row>
    <row r="36" spans="1:1" x14ac:dyDescent="0.35">
      <c r="A36" s="77" t="s">
        <v>87</v>
      </c>
    </row>
    <row r="37" spans="1:1" x14ac:dyDescent="0.35">
      <c r="A37" s="76"/>
    </row>
    <row r="38" spans="1:1" x14ac:dyDescent="0.35">
      <c r="A38" s="77"/>
    </row>
  </sheetData>
  <hyperlinks>
    <hyperlink ref="A31" r:id="rId1" display="Econonomic Estimates Methodology note."/>
    <hyperlink ref="M1" location="Contents!A1" display="Back to contents"/>
  </hyperlinks>
  <pageMargins left="0.7" right="0.7" top="0.75" bottom="0.75" header="0.3" footer="0.3"/>
  <pageSetup paperSize="9" scale="55" orientation="landscape"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Contents</vt:lpstr>
      <vt:lpstr>7 CI Exports 2010-16 (£m)</vt:lpstr>
      <vt:lpstr>8 DS Exports 2010-16 (£m)</vt:lpstr>
      <vt:lpstr>9 CS Exports 2010-16 (£m)</vt:lpstr>
      <vt:lpstr>10 CI Exports to EU</vt:lpstr>
      <vt:lpstr>11 DS Exports to EU</vt:lpstr>
      <vt:lpstr>12 CS Exports to EU</vt:lpstr>
      <vt:lpstr>13 CI Exports by country</vt:lpstr>
      <vt:lpstr>14 DS Exports by country</vt:lpstr>
      <vt:lpstr>15 CS Exports by country</vt:lpstr>
      <vt:lpstr>16 CI Imports 2010-16 (£m)</vt:lpstr>
      <vt:lpstr>17 DS Imports 2010-16 (£m)</vt:lpstr>
      <vt:lpstr>18 CS Imports 2010-16 (£m)</vt:lpstr>
      <vt:lpstr>19 CI Imports from EU</vt:lpstr>
      <vt:lpstr>20 DS Imports from EU</vt:lpstr>
      <vt:lpstr>21 CS Imports from EU</vt:lpstr>
      <vt:lpstr>22 CI Imports by country</vt:lpstr>
      <vt:lpstr>23 DS Imports by country</vt:lpstr>
      <vt:lpstr>24 CS Imports by country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2018-07-31T13:55:43Z</dcterms:modified>
</cp:coreProperties>
</file>