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IP Trends\"/>
    </mc:Choice>
  </mc:AlternateContent>
  <bookViews>
    <workbookView xWindow="0" yWindow="0" windowWidth="18960" windowHeight="5685" tabRatio="862"/>
  </bookViews>
  <sheets>
    <sheet name="Front Page" sheetId="13" r:id="rId1"/>
    <sheet name="Contents" sheetId="14" r:id="rId2"/>
    <sheet name="Data Sheet" sheetId="15" r:id="rId3"/>
    <sheet name="1. All IPR Applications" sheetId="16" r:id="rId4"/>
    <sheet name="2. Summary" sheetId="1" r:id="rId5"/>
    <sheet name="3. UK and EU Applications " sheetId="9" r:id="rId6"/>
    <sheet name="4a. Applications by Route" sheetId="6" r:id="rId7"/>
    <sheet name="4b. Registrations by Route" sheetId="3" r:id="rId8"/>
    <sheet name="5a. Applications by Residency" sheetId="2" r:id="rId9"/>
    <sheet name="5b. Registrations by Residency" sheetId="7" r:id="rId10"/>
    <sheet name="6. Registrations by Class" sheetId="4" r:id="rId11"/>
  </sheets>
  <definedNames>
    <definedName name="_ftnref1" localSheetId="2">'Data Sheet'!$A$2</definedName>
    <definedName name="_ftnref2" localSheetId="2">'Data Sheet'!$A$6</definedName>
    <definedName name="_ftnref3" localSheetId="2">'Data Sheet'!#REF!</definedName>
    <definedName name="_ftnref4" localSheetId="2">'Data Sheet'!#REF!</definedName>
    <definedName name="_ftnref5" localSheetId="2">'Data Sheet'!$A$8</definedName>
    <definedName name="_ftnref6" localSheetId="2">'Data Sheet'!#REF!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F21" i="7" l="1"/>
  <c r="F29" i="4"/>
  <c r="F5" i="4" l="1"/>
  <c r="F6" i="4"/>
  <c r="F7" i="4"/>
  <c r="F8" i="4"/>
  <c r="F9" i="4"/>
  <c r="F10" i="4"/>
  <c r="F11" i="4"/>
  <c r="F12" i="4"/>
  <c r="F13" i="4"/>
  <c r="F14" i="4"/>
  <c r="F15" i="4"/>
  <c r="F16" i="4"/>
  <c r="F17" i="4"/>
  <c r="F18" i="4"/>
  <c r="F19" i="4"/>
  <c r="F20" i="4"/>
  <c r="F21" i="4"/>
  <c r="F22" i="4"/>
  <c r="F23" i="4"/>
  <c r="F24" i="4"/>
  <c r="F25" i="4"/>
  <c r="F26" i="4"/>
  <c r="F27" i="4"/>
  <c r="F28" i="4"/>
  <c r="F30" i="4"/>
  <c r="F31" i="4"/>
  <c r="F32" i="4"/>
  <c r="F33" i="4"/>
  <c r="F34" i="4"/>
  <c r="F35" i="4"/>
  <c r="F36" i="4"/>
  <c r="F37" i="4"/>
  <c r="F38" i="4"/>
  <c r="F39" i="4"/>
  <c r="F40" i="4"/>
  <c r="F41" i="4"/>
  <c r="F42" i="4"/>
  <c r="F43" i="4"/>
  <c r="F44" i="4"/>
  <c r="F45" i="4"/>
  <c r="F46" i="4"/>
  <c r="F47" i="4"/>
  <c r="F48" i="4"/>
  <c r="E26" i="7" l="1"/>
  <c r="D26" i="7"/>
  <c r="D5" i="7" l="1"/>
  <c r="D6" i="7"/>
  <c r="D7" i="7"/>
  <c r="D8" i="7"/>
  <c r="D9" i="7"/>
  <c r="D10" i="7"/>
  <c r="D11" i="7"/>
  <c r="D12" i="7"/>
  <c r="D13" i="7"/>
  <c r="D14" i="7"/>
  <c r="D15" i="7"/>
  <c r="D16" i="7"/>
  <c r="D17" i="7"/>
  <c r="D18" i="7"/>
  <c r="D19" i="7"/>
  <c r="D20" i="7"/>
  <c r="D21" i="7"/>
  <c r="D22" i="7"/>
  <c r="D23" i="7"/>
  <c r="D24" i="7"/>
  <c r="D25" i="7"/>
  <c r="C25" i="7" l="1"/>
  <c r="E25" i="7" s="1"/>
  <c r="C24" i="7"/>
  <c r="E24" i="7" s="1"/>
  <c r="C23" i="7"/>
  <c r="E23" i="7" s="1"/>
  <c r="C22" i="7"/>
  <c r="E22" i="7" s="1"/>
  <c r="E21" i="7"/>
  <c r="C20" i="7"/>
  <c r="E20" i="7" s="1"/>
  <c r="C19" i="7"/>
  <c r="E19" i="7" s="1"/>
  <c r="C18" i="7"/>
  <c r="E18" i="7" s="1"/>
  <c r="C17" i="7"/>
  <c r="E17" i="7" s="1"/>
  <c r="C16" i="7"/>
  <c r="E16" i="7" s="1"/>
  <c r="C15" i="7"/>
  <c r="E15" i="7" s="1"/>
  <c r="C14" i="7"/>
  <c r="E14" i="7" s="1"/>
  <c r="C13" i="7"/>
  <c r="E13" i="7" s="1"/>
  <c r="C12" i="7"/>
  <c r="E12" i="7" s="1"/>
  <c r="C11" i="7"/>
  <c r="E11" i="7" s="1"/>
  <c r="C10" i="7"/>
  <c r="E10" i="7" s="1"/>
  <c r="C9" i="7"/>
  <c r="E9" i="7" s="1"/>
  <c r="C8" i="7"/>
  <c r="E8" i="7" s="1"/>
  <c r="C7" i="7"/>
  <c r="E7" i="7" s="1"/>
  <c r="C6" i="7"/>
  <c r="E6" i="7" s="1"/>
  <c r="C5" i="7"/>
  <c r="E5" i="7" s="1"/>
  <c r="D4" i="7" l="1"/>
  <c r="C4" i="7"/>
  <c r="E4" i="7" s="1"/>
</calcChain>
</file>

<file path=xl/sharedStrings.xml><?xml version="1.0" encoding="utf-8"?>
<sst xmlns="http://schemas.openxmlformats.org/spreadsheetml/2006/main" count="142" uniqueCount="120">
  <si>
    <t>National</t>
  </si>
  <si>
    <t>Madrid</t>
  </si>
  <si>
    <t>Classification</t>
  </si>
  <si>
    <r>
      <rPr>
        <b/>
        <sz val="10"/>
        <rFont val="Arial"/>
        <family val="2"/>
      </rPr>
      <t xml:space="preserve">Class 1 - </t>
    </r>
    <r>
      <rPr>
        <sz val="10"/>
        <rFont val="Arial"/>
        <family val="2"/>
      </rPr>
      <t>Chemical products used in industry, science etc</t>
    </r>
  </si>
  <si>
    <r>
      <rPr>
        <b/>
        <sz val="10"/>
        <rFont val="Arial"/>
        <family val="2"/>
      </rPr>
      <t xml:space="preserve">Class 2 - </t>
    </r>
    <r>
      <rPr>
        <sz val="10"/>
        <rFont val="Arial"/>
        <family val="2"/>
      </rPr>
      <t xml:space="preserve">Paints, varnishes, lacquers etc </t>
    </r>
  </si>
  <si>
    <r>
      <rPr>
        <b/>
        <sz val="10"/>
        <rFont val="Arial"/>
        <family val="2"/>
      </rPr>
      <t xml:space="preserve">Class 3 - </t>
    </r>
    <r>
      <rPr>
        <sz val="10"/>
        <rFont val="Arial"/>
        <family val="2"/>
      </rPr>
      <t xml:space="preserve">Cleaning preparations, soaps, perfumes etc </t>
    </r>
  </si>
  <si>
    <r>
      <rPr>
        <b/>
        <sz val="10"/>
        <rFont val="Arial"/>
        <family val="2"/>
      </rPr>
      <t>Class 4</t>
    </r>
    <r>
      <rPr>
        <sz val="10"/>
        <rFont val="Arial"/>
        <family val="2"/>
      </rPr>
      <t xml:space="preserve"> - Industrial oils and greases, candles. tapers, etc</t>
    </r>
  </si>
  <si>
    <r>
      <rPr>
        <b/>
        <sz val="10"/>
        <rFont val="Arial"/>
        <family val="2"/>
      </rPr>
      <t xml:space="preserve">Class 5 - </t>
    </r>
    <r>
      <rPr>
        <sz val="10"/>
        <rFont val="Arial"/>
        <family val="2"/>
      </rPr>
      <t>Pharmaceutical, veterinary and sanitary substances, infants’ and invalids’ foods etc</t>
    </r>
  </si>
  <si>
    <r>
      <rPr>
        <b/>
        <sz val="10"/>
        <rFont val="Arial"/>
        <family val="2"/>
      </rPr>
      <t xml:space="preserve">Class 6 - </t>
    </r>
    <r>
      <rPr>
        <sz val="10"/>
        <rFont val="Arial"/>
        <family val="2"/>
      </rPr>
      <t>Unwrought and partly wrought common metals etc</t>
    </r>
  </si>
  <si>
    <r>
      <rPr>
        <b/>
        <sz val="10"/>
        <rFont val="Arial"/>
        <family val="2"/>
      </rPr>
      <t xml:space="preserve">Class 7 - </t>
    </r>
    <r>
      <rPr>
        <sz val="10"/>
        <rFont val="Arial"/>
        <family val="2"/>
      </rPr>
      <t>Machines and machine tools, motors (except for vehicles) etc</t>
    </r>
  </si>
  <si>
    <r>
      <rPr>
        <b/>
        <sz val="10"/>
        <rFont val="Arial"/>
        <family val="2"/>
      </rPr>
      <t>Class 8</t>
    </r>
    <r>
      <rPr>
        <sz val="10"/>
        <rFont val="Arial"/>
        <family val="2"/>
      </rPr>
      <t xml:space="preserve"> - Hand tools and instruments; cutlery, forks and spoons; side arms</t>
    </r>
  </si>
  <si>
    <r>
      <rPr>
        <b/>
        <sz val="10"/>
        <rFont val="Arial"/>
        <family val="2"/>
      </rPr>
      <t>Class 9</t>
    </r>
    <r>
      <rPr>
        <sz val="10"/>
        <rFont val="Arial"/>
        <family val="2"/>
      </rPr>
      <t xml:space="preserve"> - Scientific, nautical and surveying and electrical apparatus and instruments (including wireless etc)</t>
    </r>
  </si>
  <si>
    <r>
      <rPr>
        <b/>
        <sz val="10"/>
        <rFont val="Arial"/>
        <family val="2"/>
      </rPr>
      <t xml:space="preserve">Class 10 - </t>
    </r>
    <r>
      <rPr>
        <sz val="10"/>
        <rFont val="Arial"/>
        <family val="2"/>
      </rPr>
      <t>Surgical, medical, dental and veterinary instruments and apparatus</t>
    </r>
  </si>
  <si>
    <r>
      <rPr>
        <b/>
        <sz val="10"/>
        <rFont val="Arial"/>
        <family val="2"/>
      </rPr>
      <t>Class 11</t>
    </r>
    <r>
      <rPr>
        <sz val="10"/>
        <rFont val="Arial"/>
        <family val="2"/>
      </rPr>
      <t xml:space="preserve"> - Installations for lighting, cooking, etc</t>
    </r>
  </si>
  <si>
    <r>
      <rPr>
        <b/>
        <sz val="10"/>
        <rFont val="Arial"/>
        <family val="2"/>
      </rPr>
      <t xml:space="preserve">Class 12 - </t>
    </r>
    <r>
      <rPr>
        <sz val="10"/>
        <rFont val="Arial"/>
        <family val="2"/>
      </rPr>
      <t>Vehicles: apparatus for locomotion by land air or water</t>
    </r>
  </si>
  <si>
    <r>
      <rPr>
        <b/>
        <sz val="10"/>
        <rFont val="Arial"/>
        <family val="2"/>
      </rPr>
      <t>Class 13</t>
    </r>
    <r>
      <rPr>
        <sz val="10"/>
        <rFont val="Arial"/>
        <family val="2"/>
      </rPr>
      <t xml:space="preserve"> - Firearms, ammunition etc</t>
    </r>
  </si>
  <si>
    <r>
      <rPr>
        <b/>
        <sz val="10"/>
        <rFont val="Arial"/>
        <family val="2"/>
      </rPr>
      <t>Class 14</t>
    </r>
    <r>
      <rPr>
        <sz val="10"/>
        <rFont val="Arial"/>
        <family val="2"/>
      </rPr>
      <t xml:space="preserve"> - Precious metals and their alloys etc</t>
    </r>
  </si>
  <si>
    <r>
      <rPr>
        <b/>
        <sz val="10"/>
        <rFont val="Arial"/>
        <family val="2"/>
      </rPr>
      <t>Class 15</t>
    </r>
    <r>
      <rPr>
        <sz val="10"/>
        <rFont val="Arial"/>
        <family val="2"/>
      </rPr>
      <t xml:space="preserve"> - Musical instruments (other than talking machines and wireless apparatus</t>
    </r>
  </si>
  <si>
    <r>
      <rPr>
        <b/>
        <sz val="10"/>
        <rFont val="Arial"/>
        <family val="2"/>
      </rPr>
      <t xml:space="preserve">Class 16 </t>
    </r>
    <r>
      <rPr>
        <sz val="10"/>
        <rFont val="Arial"/>
        <family val="2"/>
      </rPr>
      <t>-Paper and paper articles, stationery, office requisites etc</t>
    </r>
  </si>
  <si>
    <r>
      <rPr>
        <b/>
        <sz val="10"/>
        <rFont val="Arial"/>
        <family val="2"/>
      </rPr>
      <t>Class 17</t>
    </r>
    <r>
      <rPr>
        <sz val="10"/>
        <rFont val="Arial"/>
        <family val="2"/>
      </rPr>
      <t xml:space="preserve"> - Rubber, gutta-percha, gum etc</t>
    </r>
  </si>
  <si>
    <r>
      <rPr>
        <b/>
        <sz val="10"/>
        <rFont val="Arial"/>
        <family val="2"/>
      </rPr>
      <t>Class 18</t>
    </r>
    <r>
      <rPr>
        <sz val="10"/>
        <rFont val="Arial"/>
        <family val="2"/>
      </rPr>
      <t xml:space="preserve"> - Leather, skins, umbrellas, harness etc</t>
    </r>
  </si>
  <si>
    <r>
      <rPr>
        <b/>
        <sz val="10"/>
        <rFont val="Arial"/>
        <family val="2"/>
      </rPr>
      <t>Class 19</t>
    </r>
    <r>
      <rPr>
        <sz val="10"/>
        <rFont val="Arial"/>
        <family val="2"/>
      </rPr>
      <t xml:space="preserve"> - Building materials, road making materials, etc</t>
    </r>
  </si>
  <si>
    <r>
      <rPr>
        <b/>
        <sz val="10"/>
        <rFont val="Arial"/>
        <family val="2"/>
      </rPr>
      <t>Class 20</t>
    </r>
    <r>
      <rPr>
        <sz val="10"/>
        <rFont val="Arial"/>
        <family val="2"/>
      </rPr>
      <t xml:space="preserve"> - Furniture, articles of wood, cork etc</t>
    </r>
  </si>
  <si>
    <r>
      <rPr>
        <b/>
        <sz val="10"/>
        <rFont val="Arial"/>
        <family val="2"/>
      </rPr>
      <t>Class 21</t>
    </r>
    <r>
      <rPr>
        <sz val="10"/>
        <rFont val="Arial"/>
        <family val="2"/>
      </rPr>
      <t xml:space="preserve"> - Small domestic utensils and containers (not precious metal) glassware, etc</t>
    </r>
  </si>
  <si>
    <r>
      <rPr>
        <b/>
        <sz val="10"/>
        <rFont val="Arial"/>
        <family val="2"/>
      </rPr>
      <t>Class 22</t>
    </r>
    <r>
      <rPr>
        <sz val="10"/>
        <rFont val="Arial"/>
        <family val="2"/>
      </rPr>
      <t xml:space="preserve"> - Rope, string, nets, tents, raw fibrous textile materials, etc</t>
    </r>
  </si>
  <si>
    <r>
      <rPr>
        <b/>
        <sz val="10"/>
        <rFont val="Arial"/>
        <family val="2"/>
      </rPr>
      <t>Class 23</t>
    </r>
    <r>
      <rPr>
        <sz val="10"/>
        <rFont val="Arial"/>
        <family val="2"/>
      </rPr>
      <t xml:space="preserve"> - Yarns; threads</t>
    </r>
  </si>
  <si>
    <r>
      <rPr>
        <b/>
        <sz val="10"/>
        <rFont val="Arial"/>
        <family val="2"/>
      </rPr>
      <t>Class 24</t>
    </r>
    <r>
      <rPr>
        <sz val="10"/>
        <rFont val="Arial"/>
        <family val="2"/>
      </rPr>
      <t xml:space="preserve"> - Tissues (piece goods) bed and table covers etc</t>
    </r>
  </si>
  <si>
    <r>
      <rPr>
        <b/>
        <sz val="10"/>
        <rFont val="Arial"/>
        <family val="2"/>
      </rPr>
      <t>Class 25</t>
    </r>
    <r>
      <rPr>
        <sz val="10"/>
        <rFont val="Arial"/>
        <family val="2"/>
      </rPr>
      <t xml:space="preserve"> - Clothing including boots, shoes and slippers</t>
    </r>
  </si>
  <si>
    <r>
      <rPr>
        <b/>
        <sz val="10"/>
        <rFont val="Arial"/>
        <family val="2"/>
      </rPr>
      <t>Class 26</t>
    </r>
    <r>
      <rPr>
        <sz val="10"/>
        <rFont val="Arial"/>
        <family val="2"/>
      </rPr>
      <t xml:space="preserve"> - Lace and embroidery; ribbons and braids; artificial flowers etc</t>
    </r>
  </si>
  <si>
    <r>
      <rPr>
        <b/>
        <sz val="10"/>
        <rFont val="Arial"/>
        <family val="2"/>
      </rPr>
      <t>Class 27</t>
    </r>
    <r>
      <rPr>
        <sz val="10"/>
        <rFont val="Arial"/>
        <family val="2"/>
      </rPr>
      <t xml:space="preserve"> - Carpets, rugs etc</t>
    </r>
  </si>
  <si>
    <r>
      <rPr>
        <b/>
        <sz val="10"/>
        <rFont val="Arial"/>
        <family val="2"/>
      </rPr>
      <t>Class 28</t>
    </r>
    <r>
      <rPr>
        <sz val="10"/>
        <rFont val="Arial"/>
        <family val="2"/>
      </rPr>
      <t xml:space="preserve"> - Games etc</t>
    </r>
  </si>
  <si>
    <r>
      <rPr>
        <b/>
        <sz val="10"/>
        <rFont val="Arial"/>
        <family val="2"/>
      </rPr>
      <t>Class 29</t>
    </r>
    <r>
      <rPr>
        <sz val="10"/>
        <rFont val="Arial"/>
        <family val="2"/>
      </rPr>
      <t xml:space="preserve"> - Meat, fish, poultry and  game; meat extracts, etc</t>
    </r>
  </si>
  <si>
    <r>
      <rPr>
        <b/>
        <sz val="10"/>
        <rFont val="Arial"/>
        <family val="2"/>
      </rPr>
      <t xml:space="preserve">Class 30 </t>
    </r>
    <r>
      <rPr>
        <sz val="10"/>
        <rFont val="Arial"/>
        <family val="2"/>
      </rPr>
      <t>- Coffee tea, cocoa, sugar, rice etc</t>
    </r>
  </si>
  <si>
    <r>
      <rPr>
        <b/>
        <sz val="10"/>
        <rFont val="Arial"/>
        <family val="2"/>
      </rPr>
      <t>Class 31</t>
    </r>
    <r>
      <rPr>
        <sz val="10"/>
        <rFont val="Arial"/>
        <family val="2"/>
      </rPr>
      <t xml:space="preserve"> - Agricultural, horticultural and forestry products, fresh fruits etc</t>
    </r>
  </si>
  <si>
    <r>
      <rPr>
        <b/>
        <sz val="10"/>
        <rFont val="Arial"/>
        <family val="2"/>
      </rPr>
      <t>Class 32</t>
    </r>
    <r>
      <rPr>
        <sz val="10"/>
        <rFont val="Arial"/>
        <family val="2"/>
      </rPr>
      <t xml:space="preserve"> - Beer, ale, porter, mineral and aerated waters etc </t>
    </r>
  </si>
  <si>
    <r>
      <rPr>
        <b/>
        <sz val="10"/>
        <rFont val="Arial"/>
        <family val="2"/>
      </rPr>
      <t>Class 33</t>
    </r>
    <r>
      <rPr>
        <sz val="10"/>
        <rFont val="Arial"/>
        <family val="2"/>
      </rPr>
      <t xml:space="preserve"> - Wines, spirits and liqueurs</t>
    </r>
  </si>
  <si>
    <r>
      <rPr>
        <b/>
        <sz val="10"/>
        <rFont val="Arial"/>
        <family val="2"/>
      </rPr>
      <t>Class 34</t>
    </r>
    <r>
      <rPr>
        <sz val="10"/>
        <rFont val="Arial"/>
        <family val="2"/>
      </rPr>
      <t xml:space="preserve"> - Tobacco, raw or manufactured; smokers’ articles, matches</t>
    </r>
  </si>
  <si>
    <r>
      <rPr>
        <b/>
        <sz val="10"/>
        <rFont val="Arial"/>
        <family val="2"/>
      </rPr>
      <t>Class 35</t>
    </r>
    <r>
      <rPr>
        <sz val="10"/>
        <rFont val="Arial"/>
        <family val="2"/>
      </rPr>
      <t xml:space="preserve"> - Advertising; business management; business administration etc</t>
    </r>
  </si>
  <si>
    <r>
      <rPr>
        <b/>
        <sz val="10"/>
        <rFont val="Arial"/>
        <family val="2"/>
      </rPr>
      <t xml:space="preserve">Class 36 - </t>
    </r>
    <r>
      <rPr>
        <sz val="10"/>
        <rFont val="Arial"/>
        <family val="2"/>
      </rPr>
      <t>Insurance; financial affairs; monetary affairs; etc</t>
    </r>
  </si>
  <si>
    <r>
      <rPr>
        <b/>
        <sz val="10"/>
        <rFont val="Arial"/>
        <family val="2"/>
      </rPr>
      <t>Class 37</t>
    </r>
    <r>
      <rPr>
        <sz val="10"/>
        <rFont val="Arial"/>
        <family val="2"/>
      </rPr>
      <t xml:space="preserve"> - Building; construction, repair; installation services</t>
    </r>
  </si>
  <si>
    <r>
      <rPr>
        <b/>
        <sz val="10"/>
        <rFont val="Arial"/>
        <family val="2"/>
      </rPr>
      <t>Class 38</t>
    </r>
    <r>
      <rPr>
        <sz val="10"/>
        <rFont val="Arial"/>
        <family val="2"/>
      </rPr>
      <t xml:space="preserve"> - Telecommunications</t>
    </r>
  </si>
  <si>
    <r>
      <rPr>
        <b/>
        <sz val="10"/>
        <rFont val="Arial"/>
        <family val="2"/>
      </rPr>
      <t>Class 39</t>
    </r>
    <r>
      <rPr>
        <sz val="10"/>
        <rFont val="Arial"/>
        <family val="2"/>
      </rPr>
      <t xml:space="preserve"> - Transportation, packaging and storage </t>
    </r>
  </si>
  <si>
    <r>
      <rPr>
        <b/>
        <sz val="10"/>
        <rFont val="Arial"/>
        <family val="2"/>
      </rPr>
      <t>Class 40</t>
    </r>
    <r>
      <rPr>
        <sz val="10"/>
        <rFont val="Arial"/>
        <family val="2"/>
      </rPr>
      <t xml:space="preserve"> - Treatment of material</t>
    </r>
  </si>
  <si>
    <r>
      <rPr>
        <b/>
        <sz val="10"/>
        <rFont val="Arial"/>
        <family val="2"/>
      </rPr>
      <t>Class 41</t>
    </r>
    <r>
      <rPr>
        <sz val="10"/>
        <rFont val="Arial"/>
        <family val="2"/>
      </rPr>
      <t xml:space="preserve"> - Education; entertainment; sporting and cultural applications</t>
    </r>
  </si>
  <si>
    <r>
      <rPr>
        <b/>
        <sz val="10"/>
        <rFont val="Arial"/>
        <family val="2"/>
      </rPr>
      <t xml:space="preserve">Class 42 </t>
    </r>
    <r>
      <rPr>
        <sz val="10"/>
        <rFont val="Arial"/>
        <family val="2"/>
      </rPr>
      <t>- Scientific and technological services and research and design relating thereto ; industrial analysis and research services; design and development of computer hardware and software; legal services.</t>
    </r>
  </si>
  <si>
    <r>
      <rPr>
        <b/>
        <sz val="10"/>
        <rFont val="Arial"/>
        <family val="2"/>
      </rPr>
      <t>Class 43</t>
    </r>
    <r>
      <rPr>
        <sz val="10"/>
        <rFont val="Arial"/>
        <family val="2"/>
      </rPr>
      <t xml:space="preserve"> - Services for providing food or drink ; temporary accommodation </t>
    </r>
  </si>
  <si>
    <r>
      <rPr>
        <b/>
        <sz val="10"/>
        <rFont val="Arial"/>
        <family val="2"/>
      </rPr>
      <t>Class 44</t>
    </r>
    <r>
      <rPr>
        <sz val="10"/>
        <rFont val="Arial"/>
        <family val="2"/>
      </rPr>
      <t xml:space="preserve"> - Medical services; veterinary services, hygienic and beauty care for human beings or animals ; agriculture, horticulture and forestry services </t>
    </r>
  </si>
  <si>
    <r>
      <rPr>
        <b/>
        <sz val="10"/>
        <rFont val="Arial"/>
        <family val="2"/>
      </rPr>
      <t xml:space="preserve">Class 45 - </t>
    </r>
    <r>
      <rPr>
        <sz val="10"/>
        <rFont val="Arial"/>
        <family val="2"/>
      </rPr>
      <t>Personal and social services rendered by others to meet the needs of individuals ; security services for the protection of property and individuals</t>
    </r>
  </si>
  <si>
    <t>Total</t>
  </si>
  <si>
    <r>
      <t>Madrid</t>
    </r>
    <r>
      <rPr>
        <b/>
        <vertAlign val="superscript"/>
        <sz val="10"/>
        <color theme="1"/>
        <rFont val="Arial"/>
        <family val="2"/>
      </rPr>
      <t>2</t>
    </r>
  </si>
  <si>
    <r>
      <rPr>
        <vertAlign val="superscript"/>
        <sz val="10"/>
        <color theme="1"/>
        <rFont val="Arial"/>
        <family val="2"/>
      </rPr>
      <t>2</t>
    </r>
    <r>
      <rPr>
        <sz val="10"/>
        <color theme="1"/>
        <rFont val="Arial"/>
        <family val="2"/>
      </rPr>
      <t>UK joined Madrid Protocol in April 1996</t>
    </r>
  </si>
  <si>
    <r>
      <rPr>
        <vertAlign val="superscript"/>
        <sz val="10"/>
        <color theme="1"/>
        <rFont val="Arial"/>
        <family val="2"/>
      </rPr>
      <t>1</t>
    </r>
    <r>
      <rPr>
        <sz val="10"/>
        <color theme="1"/>
        <rFont val="Arial"/>
        <family val="2"/>
      </rPr>
      <t>Plus additional classes</t>
    </r>
  </si>
  <si>
    <t>Year</t>
  </si>
  <si>
    <t>Non-Resident Applications</t>
  </si>
  <si>
    <r>
      <rPr>
        <vertAlign val="superscript"/>
        <sz val="10"/>
        <color theme="1"/>
        <rFont val="Arial"/>
        <family val="2"/>
      </rPr>
      <t>1</t>
    </r>
    <r>
      <rPr>
        <sz val="10"/>
        <color theme="1"/>
        <rFont val="Arial"/>
        <family val="2"/>
      </rPr>
      <t>Plus Additional Classes</t>
    </r>
  </si>
  <si>
    <t>Average annual growth rate (2007-2017)</t>
  </si>
  <si>
    <t>Resident</t>
  </si>
  <si>
    <t>Non-Resident</t>
  </si>
  <si>
    <r>
      <t xml:space="preserve">UK TM </t>
    </r>
    <r>
      <rPr>
        <b/>
        <vertAlign val="superscript"/>
        <sz val="10"/>
        <color theme="1"/>
        <rFont val="Arial"/>
        <family val="2"/>
      </rPr>
      <t>1</t>
    </r>
  </si>
  <si>
    <r>
      <t xml:space="preserve">EU TM </t>
    </r>
    <r>
      <rPr>
        <b/>
        <vertAlign val="superscript"/>
        <sz val="10"/>
        <color theme="1"/>
        <rFont val="Arial"/>
        <family val="2"/>
      </rPr>
      <t>2</t>
    </r>
  </si>
  <si>
    <t>Share of registrations (2017)</t>
  </si>
  <si>
    <t>Applications</t>
  </si>
  <si>
    <t>Publications</t>
  </si>
  <si>
    <t>Title:</t>
  </si>
  <si>
    <t>Data:</t>
  </si>
  <si>
    <t>Further information and enquiries</t>
  </si>
  <si>
    <t xml:space="preserve">General enquiries: information@ipo.gov.uk </t>
  </si>
  <si>
    <t>Statistical enquiries: research@ipo.gov.uk</t>
  </si>
  <si>
    <t>Open Data</t>
  </si>
  <si>
    <t>The intellectual property office publishes free open datasets covering patent and trade mark activity.</t>
  </si>
  <si>
    <t>https://www.gov.uk/government/publications/ipo-patent-data</t>
  </si>
  <si>
    <t xml:space="preserve">https://www.gov.uk/government/publications/ipo-trade-mark-data-release </t>
  </si>
  <si>
    <t>Research at IPO</t>
  </si>
  <si>
    <t>IPO carries out and commissions research relating to intellectual property, patents, trade marks, copyright &amp; design.  Reports are published on our website.</t>
  </si>
  <si>
    <t xml:space="preserve">https://www.gov.uk/government/organisations/intellectual-property-office/about/research </t>
  </si>
  <si>
    <t>An overview of the filing activity at the UK Intellectual Property Office (IPO) with regards to patents applications, publications and grants from 1995-2017</t>
  </si>
  <si>
    <t>Trends at UK Intellectual Property Office (Trade Mark Data)</t>
  </si>
  <si>
    <t>Further information on trade marks and the application process available online;</t>
  </si>
  <si>
    <t>https://www.gov.uk/topic/intellectual-property/trade-marks</t>
  </si>
  <si>
    <t>1. Total IPR Applications to UK IPO: Patents, Trade Marks and Designs</t>
  </si>
  <si>
    <r>
      <rPr>
        <vertAlign val="superscript"/>
        <sz val="10"/>
        <color theme="1"/>
        <rFont val="Arial"/>
        <family val="2"/>
      </rPr>
      <t>1</t>
    </r>
    <r>
      <rPr>
        <sz val="10"/>
        <color theme="1"/>
        <rFont val="Arial"/>
        <family val="2"/>
      </rPr>
      <t>Plus additional classes. Direct and via the Madrid system.</t>
    </r>
  </si>
  <si>
    <r>
      <rPr>
        <vertAlign val="superscript"/>
        <sz val="10"/>
        <color theme="1"/>
        <rFont val="Arial"/>
        <family val="2"/>
      </rPr>
      <t>2</t>
    </r>
    <r>
      <rPr>
        <sz val="10"/>
        <color theme="1"/>
        <rFont val="Arial"/>
        <family val="2"/>
      </rPr>
      <t>Plus additional classes. Direct and via the Madrid system. Data source: WIPO statistics data centre http://www.wipo.int/ipstats/en/</t>
    </r>
  </si>
  <si>
    <r>
      <t>4a. Trade marks Applications by Application Route</t>
    </r>
    <r>
      <rPr>
        <b/>
        <vertAlign val="superscript"/>
        <sz val="10"/>
        <color theme="1"/>
        <rFont val="Arial"/>
        <family val="2"/>
      </rPr>
      <t>1</t>
    </r>
  </si>
  <si>
    <r>
      <t>4b. Trade marks registrations</t>
    </r>
    <r>
      <rPr>
        <b/>
        <vertAlign val="superscript"/>
        <sz val="10"/>
        <color theme="1"/>
        <rFont val="Arial"/>
        <family val="2"/>
      </rPr>
      <t>1</t>
    </r>
    <r>
      <rPr>
        <b/>
        <sz val="10"/>
        <color theme="1"/>
        <rFont val="Arial"/>
        <family val="2"/>
      </rPr>
      <t xml:space="preserve"> by Application Route</t>
    </r>
  </si>
  <si>
    <r>
      <t>Resident Applications</t>
    </r>
    <r>
      <rPr>
        <b/>
        <vertAlign val="superscript"/>
        <sz val="10"/>
        <color theme="1"/>
        <rFont val="Arial"/>
        <family val="2"/>
      </rPr>
      <t>2</t>
    </r>
  </si>
  <si>
    <r>
      <rPr>
        <vertAlign val="superscript"/>
        <sz val="10"/>
        <color theme="1"/>
        <rFont val="Arial"/>
        <family val="2"/>
      </rPr>
      <t>2</t>
    </r>
    <r>
      <rPr>
        <sz val="10"/>
        <color theme="1"/>
        <rFont val="Arial"/>
        <family val="2"/>
      </rPr>
      <t>Applicant residency counts are based on address details provided for the first named applicant in an application.  This is in line with international statistics to allow for comparison.</t>
    </r>
  </si>
  <si>
    <r>
      <t>5b. Registrations</t>
    </r>
    <r>
      <rPr>
        <b/>
        <vertAlign val="superscript"/>
        <sz val="10"/>
        <color theme="1"/>
        <rFont val="Arial"/>
        <family val="2"/>
      </rPr>
      <t>1</t>
    </r>
    <r>
      <rPr>
        <b/>
        <sz val="10"/>
        <color theme="1"/>
        <rFont val="Arial"/>
        <family val="2"/>
      </rPr>
      <t xml:space="preserve"> by Applicant Residency</t>
    </r>
  </si>
  <si>
    <t>Contents</t>
  </si>
  <si>
    <t>Data Sheet</t>
  </si>
  <si>
    <t>1. All IPR Applications</t>
  </si>
  <si>
    <t>2. Summary</t>
  </si>
  <si>
    <t>3. UK and EU Applications</t>
  </si>
  <si>
    <t>Trade Marks by Route</t>
  </si>
  <si>
    <t>4a. Applications by Route</t>
  </si>
  <si>
    <t>4b. Registations by Route</t>
  </si>
  <si>
    <t>Trade Marks by Residency</t>
  </si>
  <si>
    <t>5a. Applications by Residency</t>
  </si>
  <si>
    <t>5b. Registrations by Residency</t>
  </si>
  <si>
    <t>Trade Marks by Class</t>
  </si>
  <si>
    <t>6. Registrations by Class</t>
  </si>
  <si>
    <t>1. Trade mark data has been sourced from IPO annual statistics publications.  This data is compiled from snapshots taken at the end of each year with no retrospective updates. Recent years can be found on our website (https://www.gov.uk/government/statistics?departments%5B%5D=intellectual-property-office ) and some older versions at the national archive (http://webarchive.nationalarchives.gov.uk/tna/20140603095050/http://www.ipo.gov.uk/about/whatwedo/ourpublications/ourpublications-review.htm).</t>
  </si>
  <si>
    <t>2. Data covering regional offices (EUIPO, EPO) is sourced from the World Intellectual Property Organization (WIPO) statistics data centre (http://www.wipo.int/ipstats/en/).</t>
  </si>
  <si>
    <t>3. First named applicant is used for all applicant statistics in line with international statistics.</t>
  </si>
  <si>
    <t>Data Sources and Caveats</t>
  </si>
  <si>
    <r>
      <t xml:space="preserve">Patents </t>
    </r>
    <r>
      <rPr>
        <b/>
        <vertAlign val="superscript"/>
        <sz val="10"/>
        <color theme="1"/>
        <rFont val="Arial"/>
        <family val="2"/>
      </rPr>
      <t>1</t>
    </r>
  </si>
  <si>
    <r>
      <t xml:space="preserve">TMs </t>
    </r>
    <r>
      <rPr>
        <b/>
        <vertAlign val="superscript"/>
        <sz val="10"/>
        <color theme="1"/>
        <rFont val="Arial"/>
        <family val="2"/>
      </rPr>
      <t>2</t>
    </r>
  </si>
  <si>
    <r>
      <t xml:space="preserve">Designs </t>
    </r>
    <r>
      <rPr>
        <b/>
        <vertAlign val="superscript"/>
        <sz val="10"/>
        <color theme="1"/>
        <rFont val="Arial"/>
        <family val="2"/>
      </rPr>
      <t>3</t>
    </r>
  </si>
  <si>
    <r>
      <rPr>
        <vertAlign val="superscript"/>
        <sz val="10"/>
        <color theme="1"/>
        <rFont val="Arial"/>
        <family val="2"/>
      </rPr>
      <t xml:space="preserve">1 </t>
    </r>
    <r>
      <rPr>
        <sz val="10"/>
        <color theme="1"/>
        <rFont val="Arial"/>
        <family val="2"/>
      </rPr>
      <t>Direct and Patent Co-operation Treaty (PCT) national phase applications</t>
    </r>
  </si>
  <si>
    <r>
      <rPr>
        <vertAlign val="superscript"/>
        <sz val="10"/>
        <color theme="1"/>
        <rFont val="Arial"/>
        <family val="2"/>
      </rPr>
      <t>2</t>
    </r>
    <r>
      <rPr>
        <sz val="10"/>
        <color theme="1"/>
        <rFont val="Arial"/>
        <family val="2"/>
      </rPr>
      <t xml:space="preserve"> Direct and Madrid class applications</t>
    </r>
  </si>
  <si>
    <r>
      <rPr>
        <vertAlign val="superscript"/>
        <sz val="10"/>
        <color theme="1"/>
        <rFont val="Arial"/>
        <family val="2"/>
      </rPr>
      <t>3</t>
    </r>
    <r>
      <rPr>
        <sz val="10"/>
        <color theme="1"/>
        <rFont val="Arial"/>
        <family val="2"/>
      </rPr>
      <t xml:space="preserve"> Direct applications</t>
    </r>
  </si>
  <si>
    <r>
      <t>2. Summary of Trade Mark Activity</t>
    </r>
    <r>
      <rPr>
        <b/>
        <vertAlign val="superscript"/>
        <sz val="10"/>
        <color theme="1"/>
        <rFont val="Arial"/>
        <family val="2"/>
      </rPr>
      <t>1</t>
    </r>
    <r>
      <rPr>
        <b/>
        <sz val="10"/>
        <color theme="1"/>
        <rFont val="Arial"/>
        <family val="2"/>
      </rPr>
      <t xml:space="preserve">: </t>
    </r>
    <r>
      <rPr>
        <sz val="10"/>
        <color theme="1"/>
        <rFont val="Arial"/>
        <family val="2"/>
      </rPr>
      <t>Breakdown of Applications and Registrations at UK IPO</t>
    </r>
  </si>
  <si>
    <r>
      <rPr>
        <vertAlign val="superscript"/>
        <sz val="10"/>
        <color theme="1"/>
        <rFont val="Arial"/>
        <family val="2"/>
      </rPr>
      <t>1</t>
    </r>
    <r>
      <rPr>
        <sz val="10"/>
        <color theme="1"/>
        <rFont val="Arial"/>
        <family val="2"/>
      </rPr>
      <t>Applications plus additional classes. Direct and via the Madrid system.</t>
    </r>
  </si>
  <si>
    <t xml:space="preserve">4. All trade mark figures refer to trade mark class counts.  Trade mark applications to the IPO can specify one or more of the 45 goods and services classes in the NICE classification system (http://www.wipo.int/classifications/nice/en/).  Class counts allows for international comparison to IP offices with multiclass and single class filing systems. </t>
  </si>
  <si>
    <t xml:space="preserve">* Trade marks at the IPO can specify one or more of the 45 goods and services classes in the NICE classification system (http://www.wipo.int/classifications/nice/en/). </t>
  </si>
  <si>
    <t>3. UK &amp; EU Trade marks Applications (+ additional classes)</t>
  </si>
  <si>
    <r>
      <t>5a. Trade marks applications</t>
    </r>
    <r>
      <rPr>
        <i/>
        <vertAlign val="superscript"/>
        <sz val="10"/>
        <color theme="1"/>
        <rFont val="Arial"/>
        <family val="2"/>
      </rPr>
      <t>1</t>
    </r>
    <r>
      <rPr>
        <b/>
        <sz val="10"/>
        <color theme="1"/>
        <rFont val="Arial"/>
        <family val="2"/>
      </rPr>
      <t xml:space="preserve"> by Applicant Residency</t>
    </r>
  </si>
  <si>
    <t>6. Trademark registrations by class - NICE Classification</t>
  </si>
  <si>
    <t>Key</t>
  </si>
  <si>
    <t>Highest</t>
  </si>
  <si>
    <t>Lowest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</si>
</sst>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3" x14ac:knownFonts="1">
    <font>
      <sz val="12"/>
      <color theme="1"/>
      <name val="Arial"/>
      <family val="2"/>
    </font>
    <font>
      <b/>
      <sz val="12"/>
      <color theme="1"/>
      <name val="Arial"/>
      <family val="2"/>
    </font>
    <font>
      <b/>
      <sz val="10"/>
      <name val="Arial"/>
      <family val="2"/>
    </font>
    <font>
      <sz val="10"/>
      <name val="Arial"/>
      <family val="2"/>
    </font>
    <font>
      <sz val="12"/>
      <color theme="1"/>
      <name val="Arial"/>
      <family val="2"/>
    </font>
    <font>
      <b/>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i/>
      <vertAlign val="superscript"/>
      <sz val="10"/>
      <color theme="1"/>
      <name val="Arial"/>
      <family val="2"/>
    </font>
    <font>
      <b/>
      <sz val="12"/>
      <name val="Arial"/>
      <family val="2"/>
    </font>
    <font>
      <u/>
      <sz val="12"/>
      <color theme="10"/>
      <name val="Arial"/>
      <family val="2"/>
    </font>
    <font>
      <u/>
      <sz val="10"/>
      <color theme="10"/>
      <name val="Arial"/>
      <family val="2"/>
    </font>
  </fonts>
  <fills count="4">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cellStyleXfs>
  <cellXfs count="85">
    <xf numFmtId="0" fontId="0" fillId="0" borderId="0" xfId="0"/>
    <xf numFmtId="0" fontId="1" fillId="0" borderId="0" xfId="0" applyFont="1"/>
    <xf numFmtId="0" fontId="0" fillId="0" borderId="0" xfId="0" applyFill="1" applyBorder="1"/>
    <xf numFmtId="0" fontId="0" fillId="0" borderId="0" xfId="0" applyBorder="1"/>
    <xf numFmtId="0" fontId="5" fillId="0" borderId="0" xfId="0" applyFont="1"/>
    <xf numFmtId="0" fontId="7" fillId="0" borderId="0" xfId="0" applyFont="1"/>
    <xf numFmtId="0" fontId="7" fillId="0" borderId="1" xfId="0" applyFont="1" applyBorder="1" applyAlignment="1">
      <alignment horizontal="center"/>
    </xf>
    <xf numFmtId="0" fontId="7" fillId="0" borderId="0" xfId="0" applyFont="1" applyBorder="1" applyAlignment="1">
      <alignment horizontal="center"/>
    </xf>
    <xf numFmtId="164" fontId="7" fillId="0" borderId="1" xfId="1" applyNumberFormat="1" applyFont="1" applyBorder="1" applyAlignment="1">
      <alignment horizontal="center"/>
    </xf>
    <xf numFmtId="164" fontId="7" fillId="0" borderId="0" xfId="1" applyNumberFormat="1" applyFont="1" applyBorder="1" applyAlignment="1"/>
    <xf numFmtId="164" fontId="7" fillId="0" borderId="1" xfId="1" applyNumberFormat="1" applyFont="1" applyBorder="1" applyAlignment="1"/>
    <xf numFmtId="164" fontId="7" fillId="0" borderId="0" xfId="1" applyNumberFormat="1" applyFont="1" applyBorder="1" applyAlignment="1">
      <alignment horizontal="right"/>
    </xf>
    <xf numFmtId="164" fontId="7" fillId="0" borderId="1" xfId="1" applyNumberFormat="1" applyFont="1" applyBorder="1" applyAlignment="1">
      <alignment horizontal="right"/>
    </xf>
    <xf numFmtId="9" fontId="7" fillId="0" borderId="0" xfId="0" applyNumberFormat="1" applyFont="1" applyBorder="1"/>
    <xf numFmtId="0" fontId="5" fillId="0" borderId="2" xfId="0" applyFont="1" applyBorder="1" applyAlignment="1">
      <alignment horizontal="center"/>
    </xf>
    <xf numFmtId="0" fontId="5" fillId="0" borderId="2" xfId="0" applyFont="1" applyBorder="1" applyAlignment="1">
      <alignment horizontal="center" vertical="center"/>
    </xf>
    <xf numFmtId="164" fontId="7" fillId="0" borderId="0" xfId="0" applyNumberFormat="1" applyFont="1" applyBorder="1"/>
    <xf numFmtId="9" fontId="7" fillId="0" borderId="1" xfId="0" applyNumberFormat="1" applyFont="1" applyBorder="1"/>
    <xf numFmtId="164" fontId="7" fillId="0" borderId="1" xfId="0" applyNumberFormat="1" applyFont="1"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9" fontId="7" fillId="0" borderId="0" xfId="0" applyNumberFormat="1" applyFont="1" applyBorder="1" applyAlignment="1">
      <alignment horizontal="center"/>
    </xf>
    <xf numFmtId="9" fontId="7" fillId="0" borderId="1" xfId="0" applyNumberFormat="1" applyFont="1" applyBorder="1" applyAlignment="1">
      <alignment horizontal="center"/>
    </xf>
    <xf numFmtId="164" fontId="7" fillId="0" borderId="0" xfId="1" applyNumberFormat="1" applyFont="1" applyBorder="1" applyAlignment="1">
      <alignment horizontal="center"/>
    </xf>
    <xf numFmtId="164" fontId="7" fillId="0" borderId="0" xfId="0" applyNumberFormat="1" applyFont="1" applyBorder="1" applyAlignment="1">
      <alignment horizontal="center"/>
    </xf>
    <xf numFmtId="0" fontId="5" fillId="0" borderId="0" xfId="0" applyFont="1" applyBorder="1" applyAlignment="1">
      <alignment vertical="center"/>
    </xf>
    <xf numFmtId="0" fontId="5" fillId="0" borderId="0" xfId="0" applyFont="1" applyBorder="1" applyAlignment="1"/>
    <xf numFmtId="164" fontId="7" fillId="0" borderId="0" xfId="1" applyNumberFormat="1" applyFont="1" applyBorder="1" applyAlignment="1">
      <alignment vertical="center"/>
    </xf>
    <xf numFmtId="164" fontId="3" fillId="0" borderId="0" xfId="1" applyNumberFormat="1" applyFont="1" applyFill="1" applyBorder="1" applyAlignment="1">
      <alignment horizontal="left" vertical="top"/>
    </xf>
    <xf numFmtId="10" fontId="7" fillId="0" borderId="0" xfId="0" applyNumberFormat="1" applyFont="1"/>
    <xf numFmtId="165" fontId="7" fillId="0" borderId="0" xfId="0" applyNumberFormat="1" applyFont="1"/>
    <xf numFmtId="0" fontId="2" fillId="0" borderId="2" xfId="0" applyFont="1" applyFill="1" applyBorder="1" applyAlignment="1">
      <alignment vertical="center" wrapText="1"/>
    </xf>
    <xf numFmtId="0" fontId="2" fillId="0" borderId="2" xfId="0" applyFont="1" applyBorder="1" applyAlignment="1">
      <alignment horizontal="center" vertical="center" wrapText="1"/>
    </xf>
    <xf numFmtId="0" fontId="10" fillId="0" borderId="0" xfId="0" applyFont="1" applyFill="1" applyBorder="1"/>
    <xf numFmtId="164" fontId="3" fillId="0" borderId="1" xfId="1" applyNumberFormat="1" applyFont="1" applyFill="1" applyBorder="1" applyAlignment="1">
      <alignment horizontal="left" vertical="top"/>
    </xf>
    <xf numFmtId="164" fontId="7" fillId="0" borderId="1" xfId="1" applyNumberFormat="1" applyFont="1" applyBorder="1" applyAlignment="1">
      <alignment vertical="center"/>
    </xf>
    <xf numFmtId="10" fontId="7" fillId="0" borderId="1" xfId="0" applyNumberFormat="1" applyFont="1" applyBorder="1"/>
    <xf numFmtId="0" fontId="5" fillId="0" borderId="3" xfId="0" applyFont="1" applyBorder="1" applyAlignment="1">
      <alignment horizontal="center"/>
    </xf>
    <xf numFmtId="0" fontId="5" fillId="0" borderId="0" xfId="0" applyFont="1" applyBorder="1" applyAlignment="1">
      <alignment horizontal="center" vertical="center"/>
    </xf>
    <xf numFmtId="164" fontId="7" fillId="0" borderId="3" xfId="1" applyNumberFormat="1" applyFont="1" applyBorder="1"/>
    <xf numFmtId="164" fontId="7" fillId="0" borderId="0" xfId="1" applyNumberFormat="1" applyFont="1" applyBorder="1"/>
    <xf numFmtId="164" fontId="7" fillId="0" borderId="1" xfId="1" applyNumberFormat="1" applyFont="1" applyBorder="1"/>
    <xf numFmtId="0" fontId="7" fillId="0" borderId="0" xfId="0" applyFont="1" applyBorder="1"/>
    <xf numFmtId="0" fontId="5" fillId="0" borderId="3" xfId="0" applyFont="1" applyBorder="1" applyAlignment="1">
      <alignment horizontal="center" vertical="center"/>
    </xf>
    <xf numFmtId="0" fontId="7" fillId="0" borderId="3" xfId="0" applyFont="1" applyBorder="1" applyAlignment="1">
      <alignment horizontal="center"/>
    </xf>
    <xf numFmtId="164" fontId="7" fillId="0" borderId="3" xfId="1" applyNumberFormat="1" applyFont="1" applyBorder="1" applyAlignment="1"/>
    <xf numFmtId="9" fontId="7" fillId="0" borderId="3" xfId="0" applyNumberFormat="1" applyFont="1" applyBorder="1" applyAlignment="1">
      <alignment horizontal="center"/>
    </xf>
    <xf numFmtId="3" fontId="7" fillId="0" borderId="3" xfId="0" applyNumberFormat="1" applyFont="1" applyBorder="1" applyAlignment="1">
      <alignment horizontal="center"/>
    </xf>
    <xf numFmtId="9" fontId="7" fillId="0" borderId="0" xfId="0" applyNumberFormat="1" applyFont="1"/>
    <xf numFmtId="3" fontId="7" fillId="0" borderId="0" xfId="0" applyNumberFormat="1" applyFont="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3" fontId="7" fillId="0" borderId="0" xfId="1" applyNumberFormat="1" applyFont="1" applyBorder="1" applyAlignment="1">
      <alignment horizontal="center"/>
    </xf>
    <xf numFmtId="3" fontId="7" fillId="0" borderId="1" xfId="1" applyNumberFormat="1" applyFont="1" applyBorder="1" applyAlignment="1">
      <alignment horizontal="center"/>
    </xf>
    <xf numFmtId="3" fontId="7" fillId="0" borderId="1" xfId="0" applyNumberFormat="1" applyFont="1" applyBorder="1" applyAlignment="1">
      <alignment horizontal="center"/>
    </xf>
    <xf numFmtId="10" fontId="7" fillId="0" borderId="0" xfId="2" applyNumberFormat="1" applyFont="1"/>
    <xf numFmtId="0" fontId="0" fillId="0" borderId="0" xfId="0"/>
    <xf numFmtId="0" fontId="7" fillId="0" borderId="0" xfId="0" applyFont="1"/>
    <xf numFmtId="0" fontId="12" fillId="0" borderId="0" xfId="3" applyFont="1"/>
    <xf numFmtId="0" fontId="5" fillId="0" borderId="0" xfId="0" applyFont="1"/>
    <xf numFmtId="0" fontId="7" fillId="0" borderId="0" xfId="0" applyFont="1" applyFill="1"/>
    <xf numFmtId="0" fontId="11" fillId="0" borderId="0" xfId="3"/>
    <xf numFmtId="9" fontId="7" fillId="0" borderId="1" xfId="2" applyFont="1" applyBorder="1" applyAlignment="1">
      <alignment horizontal="center"/>
    </xf>
    <xf numFmtId="0" fontId="0" fillId="0" borderId="0" xfId="0"/>
    <xf numFmtId="0" fontId="5" fillId="0" borderId="0" xfId="0" applyFont="1"/>
    <xf numFmtId="0" fontId="7" fillId="0" borderId="3" xfId="0" applyFont="1" applyBorder="1"/>
    <xf numFmtId="0" fontId="7" fillId="0" borderId="0" xfId="0" applyFont="1" applyBorder="1"/>
    <xf numFmtId="0" fontId="7" fillId="0" borderId="1" xfId="0" applyFont="1" applyBorder="1"/>
    <xf numFmtId="164" fontId="7" fillId="0" borderId="3" xfId="4" applyNumberFormat="1" applyFont="1" applyBorder="1"/>
    <xf numFmtId="164" fontId="7" fillId="0" borderId="0" xfId="4" applyNumberFormat="1" applyFont="1" applyBorder="1"/>
    <xf numFmtId="164" fontId="7" fillId="0" borderId="1" xfId="4" applyNumberFormat="1" applyFont="1" applyBorder="1"/>
    <xf numFmtId="0" fontId="0" fillId="0" borderId="0" xfId="0"/>
    <xf numFmtId="0" fontId="7" fillId="0" borderId="0" xfId="0" applyFont="1"/>
    <xf numFmtId="0" fontId="11" fillId="0" borderId="0" xfId="3"/>
    <xf numFmtId="0" fontId="1" fillId="0" borderId="0" xfId="0" applyFont="1"/>
    <xf numFmtId="0" fontId="5" fillId="0" borderId="2" xfId="0" applyFont="1" applyBorder="1"/>
    <xf numFmtId="0" fontId="5" fillId="0" borderId="2" xfId="0" applyFont="1" applyBorder="1" applyAlignment="1">
      <alignment horizontal="left"/>
    </xf>
    <xf numFmtId="0" fontId="7" fillId="0" borderId="0" xfId="0" applyFont="1"/>
    <xf numFmtId="164" fontId="0" fillId="0" borderId="0" xfId="0" applyNumberFormat="1" applyBorder="1"/>
    <xf numFmtId="165" fontId="7" fillId="0" borderId="1" xfId="0" applyNumberFormat="1" applyFont="1" applyBorder="1"/>
    <xf numFmtId="0" fontId="0" fillId="0" borderId="0" xfId="0" applyAlignment="1">
      <alignment horizontal="left" wrapText="1"/>
    </xf>
    <xf numFmtId="0" fontId="7" fillId="0" borderId="0" xfId="0" applyFont="1" applyAlignment="1">
      <alignment horizontal="left" wrapText="1"/>
    </xf>
    <xf numFmtId="0" fontId="7" fillId="0" borderId="0" xfId="0" applyFont="1" applyBorder="1" applyAlignment="1">
      <alignment horizontal="left" vertical="top" wrapText="1"/>
    </xf>
    <xf numFmtId="0" fontId="0" fillId="2" borderId="0" xfId="0" applyFill="1"/>
    <xf numFmtId="0" fontId="0" fillId="3" borderId="0" xfId="0" applyFill="1"/>
  </cellXfs>
  <cellStyles count="5">
    <cellStyle name="Comma" xfId="1" builtinId="3"/>
    <cellStyle name="Comma 2" xf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IPR Applications to UK IPO</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460892388451444"/>
          <c:y val="0.17171296296296296"/>
          <c:w val="0.81063735783027124"/>
          <c:h val="0.62329432779235916"/>
        </c:manualLayout>
      </c:layout>
      <c:lineChart>
        <c:grouping val="standard"/>
        <c:varyColors val="0"/>
        <c:ser>
          <c:idx val="0"/>
          <c:order val="0"/>
          <c:tx>
            <c:v>Patents</c:v>
          </c:tx>
          <c:spPr>
            <a:ln w="28575" cap="rnd">
              <a:solidFill>
                <a:schemeClr val="accent1">
                  <a:lumMod val="75000"/>
                </a:schemeClr>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Applications'!$B$4:$B$26</c:f>
              <c:numCache>
                <c:formatCode>_-* #,##0_-;\-* #,##0_-;_-* "-"??_-;_-@_-</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22057</c:v>
                </c:pt>
                <c:pt idx="22">
                  <c:v>22074</c:v>
                </c:pt>
              </c:numCache>
            </c:numRef>
          </c:val>
          <c:smooth val="0"/>
          <c:extLst>
            <c:ext xmlns:c16="http://schemas.microsoft.com/office/drawing/2014/chart" uri="{C3380CC4-5D6E-409C-BE32-E72D297353CC}">
              <c16:uniqueId val="{00000000-C8E6-48B0-A5EB-56744EC23D0F}"/>
            </c:ext>
          </c:extLst>
        </c:ser>
        <c:ser>
          <c:idx val="1"/>
          <c:order val="1"/>
          <c:tx>
            <c:v>TM</c:v>
          </c:tx>
          <c:spPr>
            <a:ln w="28575" cap="rnd">
              <a:solidFill>
                <a:schemeClr val="accent6">
                  <a:lumMod val="75000"/>
                </a:schemeClr>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Applications'!$C$4:$C$26</c:f>
              <c:numCache>
                <c:formatCode>_-* #,##0_-;\-* #,##0_-;_-* "-"??_-;_-@_-</c:formatCode>
                <c:ptCount val="23"/>
                <c:pt idx="0">
                  <c:v>59053</c:v>
                </c:pt>
                <c:pt idx="1">
                  <c:v>53913</c:v>
                </c:pt>
                <c:pt idx="2">
                  <c:v>71463</c:v>
                </c:pt>
                <c:pt idx="3">
                  <c:v>75461</c:v>
                </c:pt>
                <c:pt idx="4">
                  <c:v>83942</c:v>
                </c:pt>
                <c:pt idx="5">
                  <c:v>100907</c:v>
                </c:pt>
                <c:pt idx="6">
                  <c:v>86837</c:v>
                </c:pt>
                <c:pt idx="7">
                  <c:v>80268</c:v>
                </c:pt>
                <c:pt idx="8">
                  <c:v>74495</c:v>
                </c:pt>
                <c:pt idx="9">
                  <c:v>78104</c:v>
                </c:pt>
                <c:pt idx="10">
                  <c:v>80543</c:v>
                </c:pt>
                <c:pt idx="11">
                  <c:v>89676</c:v>
                </c:pt>
                <c:pt idx="12">
                  <c:v>94473</c:v>
                </c:pt>
                <c:pt idx="13">
                  <c:v>83685</c:v>
                </c:pt>
                <c:pt idx="14">
                  <c:v>75368</c:v>
                </c:pt>
                <c:pt idx="15">
                  <c:v>76856</c:v>
                </c:pt>
                <c:pt idx="16">
                  <c:v>88634</c:v>
                </c:pt>
                <c:pt idx="17">
                  <c:v>93361</c:v>
                </c:pt>
                <c:pt idx="18">
                  <c:v>104443</c:v>
                </c:pt>
                <c:pt idx="19">
                  <c:v>110838</c:v>
                </c:pt>
                <c:pt idx="20">
                  <c:v>120792</c:v>
                </c:pt>
                <c:pt idx="21">
                  <c:v>138409</c:v>
                </c:pt>
                <c:pt idx="22">
                  <c:v>176493</c:v>
                </c:pt>
              </c:numCache>
            </c:numRef>
          </c:val>
          <c:smooth val="0"/>
          <c:extLst>
            <c:ext xmlns:c16="http://schemas.microsoft.com/office/drawing/2014/chart" uri="{C3380CC4-5D6E-409C-BE32-E72D297353CC}">
              <c16:uniqueId val="{00000001-C8E6-48B0-A5EB-56744EC23D0F}"/>
            </c:ext>
          </c:extLst>
        </c:ser>
        <c:ser>
          <c:idx val="2"/>
          <c:order val="2"/>
          <c:tx>
            <c:v>Designs</c:v>
          </c:tx>
          <c:spPr>
            <a:ln w="28575" cap="rnd">
              <a:solidFill>
                <a:srgbClr val="7030A0"/>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Applications'!$D$4:$D$26</c:f>
              <c:numCache>
                <c:formatCode>_-* #,##0_-;\-* #,##0_-;_-* "-"??_-;_-@_-</c:formatCode>
                <c:ptCount val="23"/>
                <c:pt idx="0">
                  <c:v>9246</c:v>
                </c:pt>
                <c:pt idx="1">
                  <c:v>9293</c:v>
                </c:pt>
                <c:pt idx="2">
                  <c:v>9528</c:v>
                </c:pt>
                <c:pt idx="3">
                  <c:v>9027</c:v>
                </c:pt>
                <c:pt idx="4">
                  <c:v>9227</c:v>
                </c:pt>
                <c:pt idx="5">
                  <c:v>9380</c:v>
                </c:pt>
                <c:pt idx="6">
                  <c:v>8697</c:v>
                </c:pt>
                <c:pt idx="7">
                  <c:v>9512</c:v>
                </c:pt>
                <c:pt idx="8">
                  <c:v>5910</c:v>
                </c:pt>
                <c:pt idx="9">
                  <c:v>4175</c:v>
                </c:pt>
                <c:pt idx="10">
                  <c:v>3588</c:v>
                </c:pt>
                <c:pt idx="11">
                  <c:v>3495</c:v>
                </c:pt>
                <c:pt idx="12">
                  <c:v>4683</c:v>
                </c:pt>
                <c:pt idx="13">
                  <c:v>4037</c:v>
                </c:pt>
                <c:pt idx="14">
                  <c:v>3523</c:v>
                </c:pt>
                <c:pt idx="15">
                  <c:v>3793</c:v>
                </c:pt>
                <c:pt idx="16">
                  <c:v>4492</c:v>
                </c:pt>
                <c:pt idx="17">
                  <c:v>4905</c:v>
                </c:pt>
                <c:pt idx="18">
                  <c:v>5186</c:v>
                </c:pt>
                <c:pt idx="19">
                  <c:v>5084</c:v>
                </c:pt>
                <c:pt idx="20">
                  <c:v>6472</c:v>
                </c:pt>
                <c:pt idx="21">
                  <c:v>10030</c:v>
                </c:pt>
                <c:pt idx="22">
                  <c:v>19269</c:v>
                </c:pt>
              </c:numCache>
            </c:numRef>
          </c:val>
          <c:smooth val="0"/>
          <c:extLst>
            <c:ext xmlns:c16="http://schemas.microsoft.com/office/drawing/2014/chart" uri="{C3380CC4-5D6E-409C-BE32-E72D297353CC}">
              <c16:uniqueId val="{00000002-C8E6-48B0-A5EB-56744EC23D0F}"/>
            </c:ext>
          </c:extLst>
        </c:ser>
        <c:dLbls>
          <c:showLegendKey val="0"/>
          <c:showVal val="0"/>
          <c:showCatName val="0"/>
          <c:showSerName val="0"/>
          <c:showPercent val="0"/>
          <c:showBubbleSize val="0"/>
        </c:dLbls>
        <c:smooth val="0"/>
        <c:axId val="530399032"/>
        <c:axId val="530394720"/>
      </c:lineChart>
      <c:catAx>
        <c:axId val="530399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4720"/>
        <c:crosses val="autoZero"/>
        <c:auto val="1"/>
        <c:lblAlgn val="ctr"/>
        <c:lblOffset val="100"/>
        <c:tickLblSkip val="2"/>
        <c:noMultiLvlLbl val="0"/>
      </c:catAx>
      <c:valAx>
        <c:axId val="530394720"/>
        <c:scaling>
          <c:orientation val="minMax"/>
          <c:max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9032"/>
        <c:crosses val="autoZero"/>
        <c:crossBetween val="between"/>
        <c:majorUnit val="3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Total National Registered Trade Mark Classes</a:t>
            </a:r>
            <a:r>
              <a:rPr lang="en-US" sz="1200" baseline="0"/>
              <a:t> by Residency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182184250998202"/>
          <c:y val="0.17083711120904913"/>
          <c:w val="0.80732967528781652"/>
          <c:h val="0.63675984663289398"/>
        </c:manualLayout>
      </c:layout>
      <c:lineChart>
        <c:grouping val="standard"/>
        <c:varyColors val="0"/>
        <c:ser>
          <c:idx val="0"/>
          <c:order val="0"/>
          <c:tx>
            <c:strRef>
              <c:f>'5b. Registrations by Residency'!$B$3</c:f>
              <c:strCache>
                <c:ptCount val="1"/>
                <c:pt idx="0">
                  <c:v>Resident Applications2</c:v>
                </c:pt>
              </c:strCache>
            </c:strRef>
          </c:tx>
          <c:spPr>
            <a:ln w="28575" cap="rnd">
              <a:solidFill>
                <a:schemeClr val="accent6">
                  <a:lumMod val="75000"/>
                </a:schemeClr>
              </a:solidFill>
              <a:round/>
            </a:ln>
            <a:effectLst/>
          </c:spPr>
          <c:marker>
            <c:symbol val="none"/>
          </c:marker>
          <c:cat>
            <c:numRef>
              <c:f>'5b. Registrations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Registrations by Residency'!$B$4:$B$26</c:f>
              <c:numCache>
                <c:formatCode>_-* #,##0_-;\-* #,##0_-;_-* "-"??_-;_-@_-</c:formatCode>
                <c:ptCount val="23"/>
                <c:pt idx="0">
                  <c:v>15729</c:v>
                </c:pt>
                <c:pt idx="1">
                  <c:v>29196</c:v>
                </c:pt>
                <c:pt idx="2">
                  <c:v>27897</c:v>
                </c:pt>
                <c:pt idx="3">
                  <c:v>29563</c:v>
                </c:pt>
                <c:pt idx="4">
                  <c:v>33309</c:v>
                </c:pt>
                <c:pt idx="5">
                  <c:v>44292</c:v>
                </c:pt>
                <c:pt idx="6">
                  <c:v>46544</c:v>
                </c:pt>
                <c:pt idx="7">
                  <c:v>42800</c:v>
                </c:pt>
                <c:pt idx="8">
                  <c:v>39864</c:v>
                </c:pt>
                <c:pt idx="9">
                  <c:v>42318</c:v>
                </c:pt>
                <c:pt idx="10">
                  <c:v>43412</c:v>
                </c:pt>
                <c:pt idx="11">
                  <c:v>44459</c:v>
                </c:pt>
                <c:pt idx="12">
                  <c:v>51675</c:v>
                </c:pt>
                <c:pt idx="13">
                  <c:v>71802</c:v>
                </c:pt>
                <c:pt idx="14">
                  <c:v>55287</c:v>
                </c:pt>
                <c:pt idx="15">
                  <c:v>60115</c:v>
                </c:pt>
                <c:pt idx="16">
                  <c:v>59916</c:v>
                </c:pt>
                <c:pt idx="17">
                  <c:v>66887</c:v>
                </c:pt>
                <c:pt idx="18">
                  <c:v>75975</c:v>
                </c:pt>
                <c:pt idx="19">
                  <c:v>79464</c:v>
                </c:pt>
                <c:pt idx="20">
                  <c:v>87515</c:v>
                </c:pt>
                <c:pt idx="21">
                  <c:v>97168</c:v>
                </c:pt>
                <c:pt idx="22">
                  <c:v>114334</c:v>
                </c:pt>
              </c:numCache>
            </c:numRef>
          </c:val>
          <c:smooth val="0"/>
          <c:extLst>
            <c:ext xmlns:c16="http://schemas.microsoft.com/office/drawing/2014/chart" uri="{C3380CC4-5D6E-409C-BE32-E72D297353CC}">
              <c16:uniqueId val="{00000000-FB82-474D-A89E-9572B3C37A2B}"/>
            </c:ext>
          </c:extLst>
        </c:ser>
        <c:ser>
          <c:idx val="1"/>
          <c:order val="1"/>
          <c:tx>
            <c:strRef>
              <c:f>'5b. Registrations by Residency'!$C$3</c:f>
              <c:strCache>
                <c:ptCount val="1"/>
                <c:pt idx="0">
                  <c:v>Non-Resident Applications</c:v>
                </c:pt>
              </c:strCache>
            </c:strRef>
          </c:tx>
          <c:spPr>
            <a:ln w="28575" cap="rnd">
              <a:solidFill>
                <a:schemeClr val="accent6">
                  <a:lumMod val="60000"/>
                  <a:lumOff val="40000"/>
                </a:schemeClr>
              </a:solidFill>
              <a:round/>
            </a:ln>
            <a:effectLst/>
          </c:spPr>
          <c:marker>
            <c:symbol val="none"/>
          </c:marker>
          <c:cat>
            <c:numRef>
              <c:f>'5b. Registrations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Registrations by Residency'!$C$4:$C$26</c:f>
              <c:numCache>
                <c:formatCode>_-* #,##0_-;\-* #,##0_-;_-* "-"??_-;_-@_-</c:formatCode>
                <c:ptCount val="23"/>
                <c:pt idx="0">
                  <c:v>17671</c:v>
                </c:pt>
                <c:pt idx="1">
                  <c:v>27335</c:v>
                </c:pt>
                <c:pt idx="2">
                  <c:v>17670</c:v>
                </c:pt>
                <c:pt idx="3">
                  <c:v>13807</c:v>
                </c:pt>
                <c:pt idx="4">
                  <c:v>11623</c:v>
                </c:pt>
                <c:pt idx="5">
                  <c:v>11769</c:v>
                </c:pt>
                <c:pt idx="6">
                  <c:v>12140</c:v>
                </c:pt>
                <c:pt idx="7">
                  <c:v>9281</c:v>
                </c:pt>
                <c:pt idx="8">
                  <c:v>7468</c:v>
                </c:pt>
                <c:pt idx="9">
                  <c:v>7595</c:v>
                </c:pt>
                <c:pt idx="10">
                  <c:v>7143</c:v>
                </c:pt>
                <c:pt idx="11">
                  <c:v>6817</c:v>
                </c:pt>
                <c:pt idx="12">
                  <c:v>7542</c:v>
                </c:pt>
                <c:pt idx="13">
                  <c:v>10607</c:v>
                </c:pt>
                <c:pt idx="14">
                  <c:v>7281</c:v>
                </c:pt>
                <c:pt idx="15">
                  <c:v>7129</c:v>
                </c:pt>
                <c:pt idx="16">
                  <c:v>7111</c:v>
                </c:pt>
                <c:pt idx="17">
                  <c:v>7820</c:v>
                </c:pt>
                <c:pt idx="18">
                  <c:v>7649</c:v>
                </c:pt>
                <c:pt idx="19">
                  <c:v>7908</c:v>
                </c:pt>
                <c:pt idx="20">
                  <c:v>9211</c:v>
                </c:pt>
                <c:pt idx="21">
                  <c:v>12051</c:v>
                </c:pt>
                <c:pt idx="22">
                  <c:v>21488</c:v>
                </c:pt>
              </c:numCache>
            </c:numRef>
          </c:val>
          <c:smooth val="0"/>
          <c:extLst>
            <c:ext xmlns:c16="http://schemas.microsoft.com/office/drawing/2014/chart" uri="{C3380CC4-5D6E-409C-BE32-E72D297353CC}">
              <c16:uniqueId val="{00000001-FB82-474D-A89E-9572B3C37A2B}"/>
            </c:ext>
          </c:extLst>
        </c:ser>
        <c:ser>
          <c:idx val="2"/>
          <c:order val="2"/>
          <c:tx>
            <c:strRef>
              <c:f>'5b. Registrations by Residency'!$F$3</c:f>
              <c:strCache>
                <c:ptCount val="1"/>
                <c:pt idx="0">
                  <c:v>Total</c:v>
                </c:pt>
              </c:strCache>
            </c:strRef>
          </c:tx>
          <c:spPr>
            <a:ln w="28575" cap="rnd">
              <a:solidFill>
                <a:schemeClr val="accent3"/>
              </a:solidFill>
              <a:round/>
            </a:ln>
            <a:effectLst/>
          </c:spPr>
          <c:marker>
            <c:symbol val="none"/>
          </c:marker>
          <c:cat>
            <c:numRef>
              <c:f>'5b. Registrations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Registrations by Residency'!$F$4:$F$26</c:f>
              <c:numCache>
                <c:formatCode>_-* #,##0_-;\-* #,##0_-;_-* "-"??_-;_-@_-</c:formatCode>
                <c:ptCount val="23"/>
                <c:pt idx="0">
                  <c:v>33400</c:v>
                </c:pt>
                <c:pt idx="1">
                  <c:v>56531</c:v>
                </c:pt>
                <c:pt idx="2">
                  <c:v>45567</c:v>
                </c:pt>
                <c:pt idx="3">
                  <c:v>43370</c:v>
                </c:pt>
                <c:pt idx="4">
                  <c:v>44932</c:v>
                </c:pt>
                <c:pt idx="5">
                  <c:v>56061</c:v>
                </c:pt>
                <c:pt idx="6">
                  <c:v>58684</c:v>
                </c:pt>
                <c:pt idx="7">
                  <c:v>52081</c:v>
                </c:pt>
                <c:pt idx="8">
                  <c:v>47332</c:v>
                </c:pt>
                <c:pt idx="9">
                  <c:v>49913</c:v>
                </c:pt>
                <c:pt idx="10">
                  <c:v>50555</c:v>
                </c:pt>
                <c:pt idx="11">
                  <c:v>51276</c:v>
                </c:pt>
                <c:pt idx="12">
                  <c:v>59217</c:v>
                </c:pt>
                <c:pt idx="13">
                  <c:v>82409</c:v>
                </c:pt>
                <c:pt idx="14">
                  <c:v>62568</c:v>
                </c:pt>
                <c:pt idx="15">
                  <c:v>67244</c:v>
                </c:pt>
                <c:pt idx="16">
                  <c:v>67027</c:v>
                </c:pt>
                <c:pt idx="17">
                  <c:v>74707</c:v>
                </c:pt>
                <c:pt idx="18">
                  <c:v>83624</c:v>
                </c:pt>
                <c:pt idx="19">
                  <c:v>87372</c:v>
                </c:pt>
                <c:pt idx="20">
                  <c:v>96726</c:v>
                </c:pt>
                <c:pt idx="21">
                  <c:v>109219</c:v>
                </c:pt>
                <c:pt idx="22">
                  <c:v>135822</c:v>
                </c:pt>
              </c:numCache>
            </c:numRef>
          </c:val>
          <c:smooth val="0"/>
          <c:extLst>
            <c:ext xmlns:c16="http://schemas.microsoft.com/office/drawing/2014/chart" uri="{C3380CC4-5D6E-409C-BE32-E72D297353CC}">
              <c16:uniqueId val="{00000002-FB82-474D-A89E-9572B3C37A2B}"/>
            </c:ext>
          </c:extLst>
        </c:ser>
        <c:dLbls>
          <c:showLegendKey val="0"/>
          <c:showVal val="0"/>
          <c:showCatName val="0"/>
          <c:showSerName val="0"/>
          <c:showPercent val="0"/>
          <c:showBubbleSize val="0"/>
        </c:dLbls>
        <c:smooth val="0"/>
        <c:axId val="530404912"/>
        <c:axId val="530403344"/>
      </c:lineChart>
      <c:catAx>
        <c:axId val="530404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3344"/>
        <c:crosses val="autoZero"/>
        <c:auto val="1"/>
        <c:lblAlgn val="ctr"/>
        <c:lblOffset val="100"/>
        <c:tickLblSkip val="2"/>
        <c:noMultiLvlLbl val="0"/>
      </c:catAx>
      <c:valAx>
        <c:axId val="530403344"/>
        <c:scaling>
          <c:orientation val="minMax"/>
          <c:max val="14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a:t>
                </a:r>
                <a:r>
                  <a:rPr lang="en-GB" baseline="0"/>
                  <a:t> Registered Classe</a:t>
                </a:r>
                <a:r>
                  <a:rPr lang="en-GB"/>
                  <a: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4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Share of National Registered Trade Mark</a:t>
            </a:r>
            <a:r>
              <a:rPr lang="en-GB" sz="1200" baseline="0"/>
              <a:t> Classes by Residency</a:t>
            </a:r>
            <a:endParaRPr lang="en-GB" sz="1100"/>
          </a:p>
        </c:rich>
      </c:tx>
      <c:layout>
        <c:manualLayout>
          <c:xMode val="edge"/>
          <c:yMode val="edge"/>
          <c:x val="0.16909426987060999"/>
          <c:y val="2.43531163519670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'5b. Registrations by Residency'!$D$3</c:f>
              <c:strCache>
                <c:ptCount val="1"/>
                <c:pt idx="0">
                  <c:v>Resident</c:v>
                </c:pt>
              </c:strCache>
            </c:strRef>
          </c:tx>
          <c:spPr>
            <a:solidFill>
              <a:schemeClr val="accent6">
                <a:lumMod val="75000"/>
              </a:schemeClr>
            </a:solidFill>
            <a:ln>
              <a:noFill/>
            </a:ln>
            <a:effectLst/>
          </c:spPr>
          <c:invertIfNegative val="0"/>
          <c:cat>
            <c:numRef>
              <c:f>'5b. Registrations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Registrations by Residency'!$D$4:$D$26</c:f>
              <c:numCache>
                <c:formatCode>0%</c:formatCode>
                <c:ptCount val="23"/>
                <c:pt idx="0">
                  <c:v>0.47092814371257485</c:v>
                </c:pt>
                <c:pt idx="1">
                  <c:v>0.5164599954007536</c:v>
                </c:pt>
                <c:pt idx="2">
                  <c:v>0.61221936928040033</c:v>
                </c:pt>
                <c:pt idx="3">
                  <c:v>0.68164629928522025</c:v>
                </c:pt>
                <c:pt idx="4">
                  <c:v>0.74132021721712815</c:v>
                </c:pt>
                <c:pt idx="5">
                  <c:v>0.79006796168459359</c:v>
                </c:pt>
                <c:pt idx="6">
                  <c:v>0.79312930270601867</c:v>
                </c:pt>
                <c:pt idx="7">
                  <c:v>0.82179681649737912</c:v>
                </c:pt>
                <c:pt idx="8">
                  <c:v>0.84222090763120083</c:v>
                </c:pt>
                <c:pt idx="9">
                  <c:v>0.84783523330595234</c:v>
                </c:pt>
                <c:pt idx="10">
                  <c:v>0.85870833745425779</c:v>
                </c:pt>
                <c:pt idx="11">
                  <c:v>0.86705281223184338</c:v>
                </c:pt>
                <c:pt idx="12">
                  <c:v>0.87263792492020875</c:v>
                </c:pt>
                <c:pt idx="13">
                  <c:v>0.8712883301581138</c:v>
                </c:pt>
                <c:pt idx="14">
                  <c:v>0.88363060989643272</c:v>
                </c:pt>
                <c:pt idx="15">
                  <c:v>0.89398310629944677</c:v>
                </c:pt>
                <c:pt idx="16">
                  <c:v>0.89390842496307454</c:v>
                </c:pt>
                <c:pt idx="17">
                  <c:v>0.89532440065857277</c:v>
                </c:pt>
                <c:pt idx="18">
                  <c:v>0.90853104371950633</c:v>
                </c:pt>
                <c:pt idx="19">
                  <c:v>0.90949045460788358</c:v>
                </c:pt>
                <c:pt idx="20">
                  <c:v>0.90477224324380212</c:v>
                </c:pt>
                <c:pt idx="21">
                  <c:v>0.88966205513692675</c:v>
                </c:pt>
                <c:pt idx="22">
                  <c:v>0.84179293487063955</c:v>
                </c:pt>
              </c:numCache>
            </c:numRef>
          </c:val>
          <c:extLst>
            <c:ext xmlns:c16="http://schemas.microsoft.com/office/drawing/2014/chart" uri="{C3380CC4-5D6E-409C-BE32-E72D297353CC}">
              <c16:uniqueId val="{00000000-9BD8-4E98-9429-016CD9A6A627}"/>
            </c:ext>
          </c:extLst>
        </c:ser>
        <c:ser>
          <c:idx val="1"/>
          <c:order val="1"/>
          <c:tx>
            <c:strRef>
              <c:f>'5b. Registrations by Residency'!$E$3</c:f>
              <c:strCache>
                <c:ptCount val="1"/>
                <c:pt idx="0">
                  <c:v>Non-Resident</c:v>
                </c:pt>
              </c:strCache>
            </c:strRef>
          </c:tx>
          <c:spPr>
            <a:solidFill>
              <a:schemeClr val="accent6">
                <a:lumMod val="60000"/>
                <a:lumOff val="40000"/>
              </a:schemeClr>
            </a:solidFill>
            <a:ln>
              <a:noFill/>
            </a:ln>
            <a:effectLst/>
          </c:spPr>
          <c:invertIfNegative val="0"/>
          <c:cat>
            <c:numRef>
              <c:f>'5b. Registrations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Registrations by Residency'!$E$4:$E$26</c:f>
              <c:numCache>
                <c:formatCode>0%</c:formatCode>
                <c:ptCount val="23"/>
                <c:pt idx="0">
                  <c:v>0.52907185628742515</c:v>
                </c:pt>
                <c:pt idx="1">
                  <c:v>0.48354000459924645</c:v>
                </c:pt>
                <c:pt idx="2">
                  <c:v>0.38778063071959973</c:v>
                </c:pt>
                <c:pt idx="3">
                  <c:v>0.31835370071477981</c:v>
                </c:pt>
                <c:pt idx="4">
                  <c:v>0.2586797827828719</c:v>
                </c:pt>
                <c:pt idx="5">
                  <c:v>0.20993203831540644</c:v>
                </c:pt>
                <c:pt idx="6">
                  <c:v>0.20687069729398133</c:v>
                </c:pt>
                <c:pt idx="7">
                  <c:v>0.1782031835026209</c:v>
                </c:pt>
                <c:pt idx="8">
                  <c:v>0.15777909236879911</c:v>
                </c:pt>
                <c:pt idx="9">
                  <c:v>0.15216476669404763</c:v>
                </c:pt>
                <c:pt idx="10">
                  <c:v>0.14129166254574227</c:v>
                </c:pt>
                <c:pt idx="11">
                  <c:v>0.13294718776815664</c:v>
                </c:pt>
                <c:pt idx="12">
                  <c:v>0.12736207507979128</c:v>
                </c:pt>
                <c:pt idx="13">
                  <c:v>0.1287116698418862</c:v>
                </c:pt>
                <c:pt idx="14">
                  <c:v>0.11636939010356732</c:v>
                </c:pt>
                <c:pt idx="15">
                  <c:v>0.10601689370055321</c:v>
                </c:pt>
                <c:pt idx="16">
                  <c:v>0.10609157503692541</c:v>
                </c:pt>
                <c:pt idx="17">
                  <c:v>0.10467559934142717</c:v>
                </c:pt>
                <c:pt idx="18">
                  <c:v>9.1468956280493632E-2</c:v>
                </c:pt>
                <c:pt idx="19">
                  <c:v>9.0509545392116461E-2</c:v>
                </c:pt>
                <c:pt idx="20">
                  <c:v>9.522775675619792E-2</c:v>
                </c:pt>
                <c:pt idx="21">
                  <c:v>0.11033794486307327</c:v>
                </c:pt>
                <c:pt idx="22">
                  <c:v>0.15820706512936047</c:v>
                </c:pt>
              </c:numCache>
            </c:numRef>
          </c:val>
          <c:extLst>
            <c:ext xmlns:c16="http://schemas.microsoft.com/office/drawing/2014/chart" uri="{C3380CC4-5D6E-409C-BE32-E72D297353CC}">
              <c16:uniqueId val="{00000001-9BD8-4E98-9429-016CD9A6A627}"/>
            </c:ext>
          </c:extLst>
        </c:ser>
        <c:dLbls>
          <c:showLegendKey val="0"/>
          <c:showVal val="0"/>
          <c:showCatName val="0"/>
          <c:showSerName val="0"/>
          <c:showPercent val="0"/>
          <c:showBubbleSize val="0"/>
        </c:dLbls>
        <c:gapWidth val="150"/>
        <c:overlap val="100"/>
        <c:axId val="530398248"/>
        <c:axId val="530401776"/>
      </c:barChart>
      <c:catAx>
        <c:axId val="530398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1776"/>
        <c:crosses val="autoZero"/>
        <c:auto val="1"/>
        <c:lblAlgn val="ctr"/>
        <c:lblOffset val="100"/>
        <c:tickLblSkip val="2"/>
        <c:noMultiLvlLbl val="0"/>
      </c:catAx>
      <c:valAx>
        <c:axId val="530401776"/>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a:t>
                </a:r>
                <a:r>
                  <a:rPr lang="en-GB" baseline="0"/>
                  <a:t> of Registered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824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a:t>
            </a:r>
            <a:r>
              <a:rPr lang="en-GB" baseline="0"/>
              <a:t> Trade Mark Activity 1995-2017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627559055118111"/>
          <c:y val="0.17171296296296296"/>
          <c:w val="0.81897069116360444"/>
          <c:h val="0.66901246719160101"/>
        </c:manualLayout>
      </c:layout>
      <c:lineChart>
        <c:grouping val="standard"/>
        <c:varyColors val="0"/>
        <c:ser>
          <c:idx val="0"/>
          <c:order val="0"/>
          <c:tx>
            <c:strRef>
              <c:f>'2. Summary'!$B$3</c:f>
              <c:strCache>
                <c:ptCount val="1"/>
                <c:pt idx="0">
                  <c:v>Applications</c:v>
                </c:pt>
              </c:strCache>
            </c:strRef>
          </c:tx>
          <c:spPr>
            <a:ln w="28575" cap="rnd">
              <a:solidFill>
                <a:schemeClr val="accent6">
                  <a:lumMod val="75000"/>
                </a:schemeClr>
              </a:solidFill>
              <a:round/>
            </a:ln>
            <a:effectLst/>
          </c:spPr>
          <c:marker>
            <c:symbol val="none"/>
          </c:marker>
          <c:cat>
            <c:numRef>
              <c:f>'2. Summary'!$A$4:$A$26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'2. Summary'!$B$4:$B$26</c:f>
              <c:numCache>
                <c:formatCode>#,##0</c:formatCode>
                <c:ptCount val="23"/>
                <c:pt idx="0">
                  <c:v>59053</c:v>
                </c:pt>
                <c:pt idx="1">
                  <c:v>53913</c:v>
                </c:pt>
                <c:pt idx="2">
                  <c:v>71463</c:v>
                </c:pt>
                <c:pt idx="3">
                  <c:v>75461</c:v>
                </c:pt>
                <c:pt idx="4">
                  <c:v>83942</c:v>
                </c:pt>
                <c:pt idx="5">
                  <c:v>100907</c:v>
                </c:pt>
                <c:pt idx="6">
                  <c:v>86837</c:v>
                </c:pt>
                <c:pt idx="7">
                  <c:v>80268</c:v>
                </c:pt>
                <c:pt idx="8">
                  <c:v>74495</c:v>
                </c:pt>
                <c:pt idx="9">
                  <c:v>78104</c:v>
                </c:pt>
                <c:pt idx="10">
                  <c:v>80543</c:v>
                </c:pt>
                <c:pt idx="11">
                  <c:v>89676</c:v>
                </c:pt>
                <c:pt idx="12">
                  <c:v>94473</c:v>
                </c:pt>
                <c:pt idx="13">
                  <c:v>83685</c:v>
                </c:pt>
                <c:pt idx="14">
                  <c:v>75368</c:v>
                </c:pt>
                <c:pt idx="15">
                  <c:v>76856</c:v>
                </c:pt>
                <c:pt idx="16">
                  <c:v>88604</c:v>
                </c:pt>
                <c:pt idx="17">
                  <c:v>93361</c:v>
                </c:pt>
                <c:pt idx="18">
                  <c:v>104443</c:v>
                </c:pt>
                <c:pt idx="19">
                  <c:v>110838</c:v>
                </c:pt>
                <c:pt idx="20">
                  <c:v>120792</c:v>
                </c:pt>
                <c:pt idx="21">
                  <c:v>138409</c:v>
                </c:pt>
                <c:pt idx="22">
                  <c:v>176493</c:v>
                </c:pt>
              </c:numCache>
            </c:numRef>
          </c:val>
          <c:smooth val="0"/>
          <c:extLst>
            <c:ext xmlns:c16="http://schemas.microsoft.com/office/drawing/2014/chart" uri="{C3380CC4-5D6E-409C-BE32-E72D297353CC}">
              <c16:uniqueId val="{00000000-4037-41F6-8DF2-57824E236380}"/>
            </c:ext>
          </c:extLst>
        </c:ser>
        <c:ser>
          <c:idx val="1"/>
          <c:order val="1"/>
          <c:tx>
            <c:strRef>
              <c:f>'2. Summary'!$C$3</c:f>
              <c:strCache>
                <c:ptCount val="1"/>
                <c:pt idx="0">
                  <c:v>Publications</c:v>
                </c:pt>
              </c:strCache>
            </c:strRef>
          </c:tx>
          <c:spPr>
            <a:ln w="28575" cap="rnd">
              <a:solidFill>
                <a:schemeClr val="accent6">
                  <a:lumMod val="60000"/>
                  <a:lumOff val="40000"/>
                </a:schemeClr>
              </a:solidFill>
              <a:round/>
            </a:ln>
            <a:effectLst/>
          </c:spPr>
          <c:marker>
            <c:symbol val="none"/>
          </c:marker>
          <c:cat>
            <c:numRef>
              <c:f>'2. Summary'!$A$4:$A$26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'2. Summary'!$C$4:$C$26</c:f>
              <c:numCache>
                <c:formatCode>#,##0</c:formatCode>
                <c:ptCount val="23"/>
                <c:pt idx="0">
                  <c:v>33400</c:v>
                </c:pt>
                <c:pt idx="1">
                  <c:v>56531</c:v>
                </c:pt>
                <c:pt idx="2">
                  <c:v>49187</c:v>
                </c:pt>
                <c:pt idx="3">
                  <c:v>51169</c:v>
                </c:pt>
                <c:pt idx="4">
                  <c:v>58077</c:v>
                </c:pt>
                <c:pt idx="5">
                  <c:v>76290</c:v>
                </c:pt>
                <c:pt idx="6">
                  <c:v>82935</c:v>
                </c:pt>
                <c:pt idx="7">
                  <c:v>74071</c:v>
                </c:pt>
                <c:pt idx="8">
                  <c:v>63988</c:v>
                </c:pt>
                <c:pt idx="9">
                  <c:v>65175</c:v>
                </c:pt>
                <c:pt idx="10">
                  <c:v>63760</c:v>
                </c:pt>
                <c:pt idx="11">
                  <c:v>65327</c:v>
                </c:pt>
                <c:pt idx="12">
                  <c:v>71454</c:v>
                </c:pt>
                <c:pt idx="13">
                  <c:v>99834</c:v>
                </c:pt>
                <c:pt idx="14">
                  <c:v>67338</c:v>
                </c:pt>
                <c:pt idx="15">
                  <c:v>76918</c:v>
                </c:pt>
                <c:pt idx="16">
                  <c:v>75108</c:v>
                </c:pt>
                <c:pt idx="17">
                  <c:v>93818</c:v>
                </c:pt>
                <c:pt idx="18">
                  <c:v>92254</c:v>
                </c:pt>
                <c:pt idx="19">
                  <c:v>94688</c:v>
                </c:pt>
                <c:pt idx="20">
                  <c:v>104219</c:v>
                </c:pt>
                <c:pt idx="21">
                  <c:v>115865</c:v>
                </c:pt>
                <c:pt idx="22">
                  <c:v>151092</c:v>
                </c:pt>
              </c:numCache>
            </c:numRef>
          </c:val>
          <c:smooth val="0"/>
          <c:extLst>
            <c:ext xmlns:c16="http://schemas.microsoft.com/office/drawing/2014/chart" uri="{C3380CC4-5D6E-409C-BE32-E72D297353CC}">
              <c16:uniqueId val="{00000001-4037-41F6-8DF2-57824E236380}"/>
            </c:ext>
          </c:extLst>
        </c:ser>
        <c:dLbls>
          <c:showLegendKey val="0"/>
          <c:showVal val="0"/>
          <c:showCatName val="0"/>
          <c:showSerName val="0"/>
          <c:showPercent val="0"/>
          <c:showBubbleSize val="0"/>
        </c:dLbls>
        <c:smooth val="0"/>
        <c:axId val="530395504"/>
        <c:axId val="530395896"/>
      </c:lineChart>
      <c:catAx>
        <c:axId val="530395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5896"/>
        <c:crosses val="autoZero"/>
        <c:auto val="1"/>
        <c:lblAlgn val="ctr"/>
        <c:lblOffset val="100"/>
        <c:tickLblSkip val="2"/>
        <c:noMultiLvlLbl val="0"/>
      </c:catAx>
      <c:valAx>
        <c:axId val="530395896"/>
        <c:scaling>
          <c:orientation val="minMax"/>
          <c:max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5504"/>
        <c:crosses val="autoZero"/>
        <c:crossBetween val="between"/>
        <c:majorUnit val="3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UK and EU Trade Mark Class Applications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6">
                  <a:lumMod val="75000"/>
                </a:schemeClr>
              </a:solidFill>
              <a:round/>
            </a:ln>
            <a:effectLst/>
          </c:spPr>
          <c:marker>
            <c:symbol val="none"/>
          </c:marker>
          <c:cat>
            <c:numRef>
              <c:f>'3. UK and EU Applications '!$A$5:$A$18</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'3. UK and EU Applications '!$B$5:$B$18</c:f>
              <c:numCache>
                <c:formatCode>_-* #,##0_-;\-* #,##0_-;_-* "-"??_-;_-@_-</c:formatCode>
                <c:ptCount val="14"/>
                <c:pt idx="0">
                  <c:v>78104</c:v>
                </c:pt>
                <c:pt idx="1">
                  <c:v>80543</c:v>
                </c:pt>
                <c:pt idx="2">
                  <c:v>89676</c:v>
                </c:pt>
                <c:pt idx="3">
                  <c:v>94473</c:v>
                </c:pt>
                <c:pt idx="4">
                  <c:v>83685</c:v>
                </c:pt>
                <c:pt idx="5">
                  <c:v>75368</c:v>
                </c:pt>
                <c:pt idx="6">
                  <c:v>76856</c:v>
                </c:pt>
                <c:pt idx="7">
                  <c:v>88604</c:v>
                </c:pt>
                <c:pt idx="8">
                  <c:v>93361</c:v>
                </c:pt>
                <c:pt idx="9">
                  <c:v>104443</c:v>
                </c:pt>
                <c:pt idx="10">
                  <c:v>110838</c:v>
                </c:pt>
                <c:pt idx="11">
                  <c:v>120792</c:v>
                </c:pt>
                <c:pt idx="12">
                  <c:v>138409</c:v>
                </c:pt>
                <c:pt idx="13">
                  <c:v>176493</c:v>
                </c:pt>
              </c:numCache>
            </c:numRef>
          </c:val>
          <c:smooth val="0"/>
          <c:extLst>
            <c:ext xmlns:c16="http://schemas.microsoft.com/office/drawing/2014/chart" uri="{C3380CC4-5D6E-409C-BE32-E72D297353CC}">
              <c16:uniqueId val="{00000000-3072-45BD-BE6C-BF81157EBC28}"/>
            </c:ext>
          </c:extLst>
        </c:ser>
        <c:ser>
          <c:idx val="1"/>
          <c:order val="1"/>
          <c:spPr>
            <a:ln w="28575" cap="rnd">
              <a:solidFill>
                <a:schemeClr val="accent6">
                  <a:lumMod val="60000"/>
                  <a:lumOff val="40000"/>
                </a:schemeClr>
              </a:solidFill>
              <a:round/>
            </a:ln>
            <a:effectLst/>
          </c:spPr>
          <c:marker>
            <c:symbol val="none"/>
          </c:marker>
          <c:cat>
            <c:numRef>
              <c:f>'3. UK and EU Applications '!$A$5:$A$18</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'3. UK and EU Applications '!$C$5:$C$18</c:f>
              <c:numCache>
                <c:formatCode>_-* #,##0_-;\-* #,##0_-;_-* "-"??_-;_-@_-</c:formatCode>
                <c:ptCount val="14"/>
                <c:pt idx="0">
                  <c:v>161746</c:v>
                </c:pt>
                <c:pt idx="1">
                  <c:v>180914</c:v>
                </c:pt>
                <c:pt idx="2">
                  <c:v>212151</c:v>
                </c:pt>
                <c:pt idx="3">
                  <c:v>247765</c:v>
                </c:pt>
                <c:pt idx="4">
                  <c:v>248297</c:v>
                </c:pt>
                <c:pt idx="5">
                  <c:v>246064</c:v>
                </c:pt>
                <c:pt idx="6">
                  <c:v>280585</c:v>
                </c:pt>
                <c:pt idx="7">
                  <c:v>303689</c:v>
                </c:pt>
                <c:pt idx="8">
                  <c:v>313533</c:v>
                </c:pt>
                <c:pt idx="9">
                  <c:v>325961</c:v>
                </c:pt>
                <c:pt idx="10">
                  <c:v>336253</c:v>
                </c:pt>
                <c:pt idx="11">
                  <c:v>366206</c:v>
                </c:pt>
                <c:pt idx="12">
                  <c:v>369970</c:v>
                </c:pt>
                <c:pt idx="13">
                  <c:v>375734</c:v>
                </c:pt>
              </c:numCache>
            </c:numRef>
          </c:val>
          <c:smooth val="0"/>
          <c:extLst>
            <c:ext xmlns:c16="http://schemas.microsoft.com/office/drawing/2014/chart" uri="{C3380CC4-5D6E-409C-BE32-E72D297353CC}">
              <c16:uniqueId val="{00000001-3072-45BD-BE6C-BF81157EBC28}"/>
            </c:ext>
          </c:extLst>
        </c:ser>
        <c:dLbls>
          <c:showLegendKey val="0"/>
          <c:showVal val="0"/>
          <c:showCatName val="0"/>
          <c:showSerName val="0"/>
          <c:showPercent val="0"/>
          <c:showBubbleSize val="0"/>
        </c:dLbls>
        <c:smooth val="0"/>
        <c:axId val="530397464"/>
        <c:axId val="530393936"/>
      </c:lineChart>
      <c:catAx>
        <c:axId val="530397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3936"/>
        <c:crosses val="autoZero"/>
        <c:auto val="1"/>
        <c:lblAlgn val="ctr"/>
        <c:lblOffset val="100"/>
        <c:tickLblSkip val="2"/>
        <c:noMultiLvlLbl val="0"/>
      </c:catAx>
      <c:valAx>
        <c:axId val="53039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Application Classes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7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UK Trade Mark Class Applications by Route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'4a. Applications by Route'!$B$3</c:f>
              <c:strCache>
                <c:ptCount val="1"/>
                <c:pt idx="0">
                  <c:v>National</c:v>
                </c:pt>
              </c:strCache>
            </c:strRef>
          </c:tx>
          <c:spPr>
            <a:ln w="28575" cap="rnd">
              <a:solidFill>
                <a:schemeClr val="accent6">
                  <a:lumMod val="75000"/>
                </a:schemeClr>
              </a:solidFill>
              <a:round/>
            </a:ln>
            <a:effectLst/>
          </c:spPr>
          <c:marker>
            <c:symbol val="none"/>
          </c:marker>
          <c:cat>
            <c:numRef>
              <c:f>'4a. Applications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Route'!$B$4:$B$26</c:f>
              <c:numCache>
                <c:formatCode>_-* #,##0_-;\-* #,##0_-;_-* "-"??_-;_-@_-</c:formatCode>
                <c:ptCount val="23"/>
                <c:pt idx="0">
                  <c:v>59053</c:v>
                </c:pt>
                <c:pt idx="1">
                  <c:v>52206</c:v>
                </c:pt>
                <c:pt idx="2">
                  <c:v>59760</c:v>
                </c:pt>
                <c:pt idx="3">
                  <c:v>58531</c:v>
                </c:pt>
                <c:pt idx="4">
                  <c:v>62340</c:v>
                </c:pt>
                <c:pt idx="5">
                  <c:v>75957</c:v>
                </c:pt>
                <c:pt idx="6">
                  <c:v>61001</c:v>
                </c:pt>
                <c:pt idx="7">
                  <c:v>60065</c:v>
                </c:pt>
                <c:pt idx="8">
                  <c:v>58370</c:v>
                </c:pt>
                <c:pt idx="9">
                  <c:v>61931</c:v>
                </c:pt>
                <c:pt idx="10">
                  <c:v>63726</c:v>
                </c:pt>
                <c:pt idx="11">
                  <c:v>74146</c:v>
                </c:pt>
                <c:pt idx="12">
                  <c:v>80033</c:v>
                </c:pt>
                <c:pt idx="13">
                  <c:v>70240</c:v>
                </c:pt>
                <c:pt idx="14">
                  <c:v>64431</c:v>
                </c:pt>
                <c:pt idx="15">
                  <c:v>68141</c:v>
                </c:pt>
                <c:pt idx="16">
                  <c:v>79898</c:v>
                </c:pt>
                <c:pt idx="17">
                  <c:v>87509</c:v>
                </c:pt>
                <c:pt idx="18">
                  <c:v>96095</c:v>
                </c:pt>
                <c:pt idx="19">
                  <c:v>103186</c:v>
                </c:pt>
                <c:pt idx="20">
                  <c:v>111487</c:v>
                </c:pt>
                <c:pt idx="21">
                  <c:v>130230</c:v>
                </c:pt>
                <c:pt idx="22">
                  <c:v>156837</c:v>
                </c:pt>
              </c:numCache>
            </c:numRef>
          </c:val>
          <c:smooth val="0"/>
          <c:extLst>
            <c:ext xmlns:c16="http://schemas.microsoft.com/office/drawing/2014/chart" uri="{C3380CC4-5D6E-409C-BE32-E72D297353CC}">
              <c16:uniqueId val="{00000000-3DB2-46CA-9A4B-8F4A53398016}"/>
            </c:ext>
          </c:extLst>
        </c:ser>
        <c:ser>
          <c:idx val="1"/>
          <c:order val="1"/>
          <c:tx>
            <c:strRef>
              <c:f>'4a. Applications by Route'!$C$3</c:f>
              <c:strCache>
                <c:ptCount val="1"/>
                <c:pt idx="0">
                  <c:v>Madrid2</c:v>
                </c:pt>
              </c:strCache>
            </c:strRef>
          </c:tx>
          <c:spPr>
            <a:ln w="28575" cap="rnd">
              <a:solidFill>
                <a:schemeClr val="accent6">
                  <a:lumMod val="60000"/>
                  <a:lumOff val="40000"/>
                </a:schemeClr>
              </a:solidFill>
              <a:round/>
            </a:ln>
            <a:effectLst/>
          </c:spPr>
          <c:marker>
            <c:symbol val="none"/>
          </c:marker>
          <c:cat>
            <c:numRef>
              <c:f>'4a. Applications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Route'!$C$4:$C$26</c:f>
              <c:numCache>
                <c:formatCode>_-* #,##0_-;\-* #,##0_-;_-* "-"??_-;_-@_-</c:formatCode>
                <c:ptCount val="23"/>
                <c:pt idx="0">
                  <c:v>0</c:v>
                </c:pt>
                <c:pt idx="1">
                  <c:v>1707</c:v>
                </c:pt>
                <c:pt idx="2">
                  <c:v>11703</c:v>
                </c:pt>
                <c:pt idx="3">
                  <c:v>16930</c:v>
                </c:pt>
                <c:pt idx="4">
                  <c:v>21602</c:v>
                </c:pt>
                <c:pt idx="5">
                  <c:v>24950</c:v>
                </c:pt>
                <c:pt idx="6">
                  <c:v>25836</c:v>
                </c:pt>
                <c:pt idx="7">
                  <c:v>20203</c:v>
                </c:pt>
                <c:pt idx="8">
                  <c:v>16125</c:v>
                </c:pt>
                <c:pt idx="9">
                  <c:v>16173</c:v>
                </c:pt>
                <c:pt idx="10">
                  <c:v>16817</c:v>
                </c:pt>
                <c:pt idx="11">
                  <c:v>15530</c:v>
                </c:pt>
                <c:pt idx="12">
                  <c:v>14440</c:v>
                </c:pt>
                <c:pt idx="13">
                  <c:v>13445</c:v>
                </c:pt>
                <c:pt idx="14">
                  <c:v>10937</c:v>
                </c:pt>
                <c:pt idx="15">
                  <c:v>8715</c:v>
                </c:pt>
                <c:pt idx="16">
                  <c:v>8706</c:v>
                </c:pt>
                <c:pt idx="17">
                  <c:v>7371</c:v>
                </c:pt>
                <c:pt idx="18">
                  <c:v>8348</c:v>
                </c:pt>
                <c:pt idx="19">
                  <c:v>7652</c:v>
                </c:pt>
                <c:pt idx="20">
                  <c:v>9305</c:v>
                </c:pt>
                <c:pt idx="21">
                  <c:v>8179</c:v>
                </c:pt>
                <c:pt idx="22">
                  <c:v>19656</c:v>
                </c:pt>
              </c:numCache>
            </c:numRef>
          </c:val>
          <c:smooth val="0"/>
          <c:extLst>
            <c:ext xmlns:c16="http://schemas.microsoft.com/office/drawing/2014/chart" uri="{C3380CC4-5D6E-409C-BE32-E72D297353CC}">
              <c16:uniqueId val="{00000001-3DB2-46CA-9A4B-8F4A53398016}"/>
            </c:ext>
          </c:extLst>
        </c:ser>
        <c:ser>
          <c:idx val="2"/>
          <c:order val="2"/>
          <c:tx>
            <c:strRef>
              <c:f>'4a. Applications by Route'!$F$3</c:f>
              <c:strCache>
                <c:ptCount val="1"/>
                <c:pt idx="0">
                  <c:v>Total</c:v>
                </c:pt>
              </c:strCache>
            </c:strRef>
          </c:tx>
          <c:spPr>
            <a:ln w="28575" cap="rnd">
              <a:solidFill>
                <a:schemeClr val="accent3"/>
              </a:solidFill>
              <a:round/>
            </a:ln>
            <a:effectLst/>
          </c:spPr>
          <c:marker>
            <c:symbol val="none"/>
          </c:marker>
          <c:cat>
            <c:numRef>
              <c:f>'4a. Applications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Route'!$F$4:$F$26</c:f>
              <c:numCache>
                <c:formatCode>_-* #,##0_-;\-* #,##0_-;_-* "-"??_-;_-@_-</c:formatCode>
                <c:ptCount val="23"/>
                <c:pt idx="0">
                  <c:v>59053</c:v>
                </c:pt>
                <c:pt idx="1">
                  <c:v>53913</c:v>
                </c:pt>
                <c:pt idx="2">
                  <c:v>71463</c:v>
                </c:pt>
                <c:pt idx="3">
                  <c:v>75461</c:v>
                </c:pt>
                <c:pt idx="4">
                  <c:v>83942</c:v>
                </c:pt>
                <c:pt idx="5">
                  <c:v>100907</c:v>
                </c:pt>
                <c:pt idx="6">
                  <c:v>86837</c:v>
                </c:pt>
                <c:pt idx="7">
                  <c:v>80268</c:v>
                </c:pt>
                <c:pt idx="8">
                  <c:v>74495</c:v>
                </c:pt>
                <c:pt idx="9">
                  <c:v>78104</c:v>
                </c:pt>
                <c:pt idx="10">
                  <c:v>80543</c:v>
                </c:pt>
                <c:pt idx="11">
                  <c:v>89676</c:v>
                </c:pt>
                <c:pt idx="12">
                  <c:v>94473</c:v>
                </c:pt>
                <c:pt idx="13">
                  <c:v>83685</c:v>
                </c:pt>
                <c:pt idx="14">
                  <c:v>75368</c:v>
                </c:pt>
                <c:pt idx="15">
                  <c:v>76856</c:v>
                </c:pt>
                <c:pt idx="16">
                  <c:v>88604</c:v>
                </c:pt>
                <c:pt idx="17">
                  <c:v>94880</c:v>
                </c:pt>
                <c:pt idx="18">
                  <c:v>104443</c:v>
                </c:pt>
                <c:pt idx="19">
                  <c:v>110838</c:v>
                </c:pt>
                <c:pt idx="20">
                  <c:v>120792</c:v>
                </c:pt>
                <c:pt idx="21">
                  <c:v>138409</c:v>
                </c:pt>
                <c:pt idx="22">
                  <c:v>176493</c:v>
                </c:pt>
              </c:numCache>
            </c:numRef>
          </c:val>
          <c:smooth val="0"/>
          <c:extLst>
            <c:ext xmlns:c16="http://schemas.microsoft.com/office/drawing/2014/chart" uri="{C3380CC4-5D6E-409C-BE32-E72D297353CC}">
              <c16:uniqueId val="{00000002-3DB2-46CA-9A4B-8F4A53398016}"/>
            </c:ext>
          </c:extLst>
        </c:ser>
        <c:dLbls>
          <c:showLegendKey val="0"/>
          <c:showVal val="0"/>
          <c:showCatName val="0"/>
          <c:showSerName val="0"/>
          <c:showPercent val="0"/>
          <c:showBubbleSize val="0"/>
        </c:dLbls>
        <c:smooth val="0"/>
        <c:axId val="530391976"/>
        <c:axId val="530391584"/>
      </c:lineChart>
      <c:catAx>
        <c:axId val="530391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1584"/>
        <c:crosses val="autoZero"/>
        <c:auto val="1"/>
        <c:lblAlgn val="ctr"/>
        <c:lblOffset val="100"/>
        <c:tickLblSkip val="2"/>
        <c:noMultiLvlLbl val="0"/>
      </c:catAx>
      <c:valAx>
        <c:axId val="530391584"/>
        <c:scaling>
          <c:orientation val="minMax"/>
          <c:max val="180000"/>
        </c:scaling>
        <c:delete val="0"/>
        <c:axPos val="l"/>
        <c:majorGridlines>
          <c:spPr>
            <a:ln w="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a:t>
                </a:r>
                <a:r>
                  <a:rPr lang="en-GB" baseline="0"/>
                  <a:t> Application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1976"/>
        <c:crosses val="autoZero"/>
        <c:crossBetween val="between"/>
        <c:majorUnit val="30000"/>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 of UK</a:t>
            </a:r>
            <a:r>
              <a:rPr lang="en-GB" baseline="0"/>
              <a:t> Trade Mark Class Applications by Route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966905673103711"/>
          <c:y val="0.13250209703168547"/>
          <c:w val="0.86157372786502251"/>
          <c:h val="0.65450694951790822"/>
        </c:manualLayout>
      </c:layout>
      <c:barChart>
        <c:barDir val="col"/>
        <c:grouping val="stacked"/>
        <c:varyColors val="0"/>
        <c:ser>
          <c:idx val="0"/>
          <c:order val="0"/>
          <c:tx>
            <c:strRef>
              <c:f>'4a. Applications by Route'!$D$3</c:f>
              <c:strCache>
                <c:ptCount val="1"/>
                <c:pt idx="0">
                  <c:v>National</c:v>
                </c:pt>
              </c:strCache>
            </c:strRef>
          </c:tx>
          <c:spPr>
            <a:solidFill>
              <a:schemeClr val="accent6">
                <a:lumMod val="75000"/>
              </a:schemeClr>
            </a:solidFill>
            <a:ln>
              <a:noFill/>
            </a:ln>
            <a:effectLst/>
          </c:spPr>
          <c:invertIfNegative val="0"/>
          <c:cat>
            <c:numRef>
              <c:f>'4a. Applications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Route'!$D$4:$D$26</c:f>
              <c:numCache>
                <c:formatCode>0%</c:formatCode>
                <c:ptCount val="23"/>
                <c:pt idx="0">
                  <c:v>1</c:v>
                </c:pt>
                <c:pt idx="1">
                  <c:v>0.96833787769183688</c:v>
                </c:pt>
                <c:pt idx="2">
                  <c:v>0.83623693379790942</c:v>
                </c:pt>
                <c:pt idx="3">
                  <c:v>0.77564569777766001</c:v>
                </c:pt>
                <c:pt idx="4">
                  <c:v>0.74265564318219723</c:v>
                </c:pt>
                <c:pt idx="5">
                  <c:v>0.75274262439672168</c:v>
                </c:pt>
                <c:pt idx="6">
                  <c:v>0.70247705471170119</c:v>
                </c:pt>
                <c:pt idx="7">
                  <c:v>0.74830567598544873</c:v>
                </c:pt>
                <c:pt idx="8">
                  <c:v>0.78354251963219013</c:v>
                </c:pt>
                <c:pt idx="9">
                  <c:v>0.79292993956775581</c:v>
                </c:pt>
                <c:pt idx="10">
                  <c:v>0.79120469811156768</c:v>
                </c:pt>
                <c:pt idx="11">
                  <c:v>0.82682100004460501</c:v>
                </c:pt>
                <c:pt idx="12">
                  <c:v>0.84715209636615751</c:v>
                </c:pt>
                <c:pt idx="13">
                  <c:v>0.83933799366672646</c:v>
                </c:pt>
                <c:pt idx="14">
                  <c:v>0.85488536248805858</c:v>
                </c:pt>
                <c:pt idx="15">
                  <c:v>0.88660612053710841</c:v>
                </c:pt>
                <c:pt idx="16">
                  <c:v>0.90143737166324434</c:v>
                </c:pt>
                <c:pt idx="17">
                  <c:v>0.91942031469243046</c:v>
                </c:pt>
                <c:pt idx="18">
                  <c:v>0.92007123502771848</c:v>
                </c:pt>
                <c:pt idx="19">
                  <c:v>0.93096230534654179</c:v>
                </c:pt>
                <c:pt idx="20">
                  <c:v>0.92296675276508378</c:v>
                </c:pt>
                <c:pt idx="21">
                  <c:v>0.94090702194221476</c:v>
                </c:pt>
                <c:pt idx="22">
                  <c:v>0.88863014397171558</c:v>
                </c:pt>
              </c:numCache>
            </c:numRef>
          </c:val>
          <c:extLst>
            <c:ext xmlns:c16="http://schemas.microsoft.com/office/drawing/2014/chart" uri="{C3380CC4-5D6E-409C-BE32-E72D297353CC}">
              <c16:uniqueId val="{00000000-370D-4D40-9C8D-082073A151AF}"/>
            </c:ext>
          </c:extLst>
        </c:ser>
        <c:ser>
          <c:idx val="1"/>
          <c:order val="1"/>
          <c:tx>
            <c:strRef>
              <c:f>'4a. Applications by Route'!$E$3</c:f>
              <c:strCache>
                <c:ptCount val="1"/>
                <c:pt idx="0">
                  <c:v>Madrid</c:v>
                </c:pt>
              </c:strCache>
            </c:strRef>
          </c:tx>
          <c:spPr>
            <a:solidFill>
              <a:schemeClr val="accent6">
                <a:lumMod val="60000"/>
                <a:lumOff val="40000"/>
              </a:schemeClr>
            </a:solidFill>
            <a:ln>
              <a:noFill/>
            </a:ln>
            <a:effectLst/>
          </c:spPr>
          <c:invertIfNegative val="0"/>
          <c:cat>
            <c:numRef>
              <c:f>'4a. Applications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Route'!$E$4:$E$26</c:f>
              <c:numCache>
                <c:formatCode>0%</c:formatCode>
                <c:ptCount val="23"/>
                <c:pt idx="0">
                  <c:v>0</c:v>
                </c:pt>
                <c:pt idx="1">
                  <c:v>3.1662122308163149E-2</c:v>
                </c:pt>
                <c:pt idx="2">
                  <c:v>0.16376306620209058</c:v>
                </c:pt>
                <c:pt idx="3">
                  <c:v>0.22435430222234001</c:v>
                </c:pt>
                <c:pt idx="4">
                  <c:v>0.25734435681780277</c:v>
                </c:pt>
                <c:pt idx="5">
                  <c:v>0.24725737560327826</c:v>
                </c:pt>
                <c:pt idx="6">
                  <c:v>0.29752294528829876</c:v>
                </c:pt>
                <c:pt idx="7">
                  <c:v>0.25169432401455127</c:v>
                </c:pt>
                <c:pt idx="8">
                  <c:v>0.21645748036780993</c:v>
                </c:pt>
                <c:pt idx="9">
                  <c:v>0.20707006043224419</c:v>
                </c:pt>
                <c:pt idx="10">
                  <c:v>0.20879530188843226</c:v>
                </c:pt>
                <c:pt idx="11">
                  <c:v>0.17317899995539499</c:v>
                </c:pt>
                <c:pt idx="12">
                  <c:v>0.15284790363384249</c:v>
                </c:pt>
                <c:pt idx="13">
                  <c:v>0.1606620063332736</c:v>
                </c:pt>
                <c:pt idx="14">
                  <c:v>0.1451146375119414</c:v>
                </c:pt>
                <c:pt idx="15">
                  <c:v>0.11339387946289164</c:v>
                </c:pt>
                <c:pt idx="16">
                  <c:v>9.856262833675565E-2</c:v>
                </c:pt>
                <c:pt idx="17">
                  <c:v>8.0579685307569537E-2</c:v>
                </c:pt>
                <c:pt idx="18">
                  <c:v>7.9928764972281532E-2</c:v>
                </c:pt>
                <c:pt idx="19">
                  <c:v>6.9037694653458201E-2</c:v>
                </c:pt>
                <c:pt idx="20">
                  <c:v>7.7033247234916224E-2</c:v>
                </c:pt>
                <c:pt idx="21">
                  <c:v>5.909297805778526E-2</c:v>
                </c:pt>
                <c:pt idx="22">
                  <c:v>0.11136985602828441</c:v>
                </c:pt>
              </c:numCache>
            </c:numRef>
          </c:val>
          <c:extLst>
            <c:ext xmlns:c16="http://schemas.microsoft.com/office/drawing/2014/chart" uri="{C3380CC4-5D6E-409C-BE32-E72D297353CC}">
              <c16:uniqueId val="{00000001-370D-4D40-9C8D-082073A151AF}"/>
            </c:ext>
          </c:extLst>
        </c:ser>
        <c:dLbls>
          <c:showLegendKey val="0"/>
          <c:showVal val="0"/>
          <c:showCatName val="0"/>
          <c:showSerName val="0"/>
          <c:showPercent val="0"/>
          <c:showBubbleSize val="0"/>
        </c:dLbls>
        <c:gapWidth val="150"/>
        <c:overlap val="100"/>
        <c:axId val="530406872"/>
        <c:axId val="530403736"/>
      </c:barChart>
      <c:catAx>
        <c:axId val="530406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3736"/>
        <c:crosses val="autoZero"/>
        <c:auto val="1"/>
        <c:lblAlgn val="ctr"/>
        <c:lblOffset val="100"/>
        <c:tickLblSkip val="2"/>
        <c:noMultiLvlLbl val="0"/>
      </c:catAx>
      <c:valAx>
        <c:axId val="530403736"/>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6872"/>
        <c:crosses val="autoZero"/>
        <c:crossBetween val="between"/>
        <c:majorUnit val="0.2"/>
      </c:valAx>
      <c:spPr>
        <a:noFill/>
        <a:ln>
          <a:noFill/>
        </a:ln>
        <a:effectLst/>
      </c:spPr>
    </c:plotArea>
    <c:legend>
      <c:legendPos val="b"/>
      <c:layout>
        <c:manualLayout>
          <c:xMode val="edge"/>
          <c:yMode val="edge"/>
          <c:x val="0.43164321284991081"/>
          <c:y val="0.92356516146238909"/>
          <c:w val="0.23089253508115956"/>
          <c:h val="7.42579454795873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Registed Trade Marks</a:t>
            </a:r>
            <a:r>
              <a:rPr lang="en-GB" baseline="0"/>
              <a:t> by Application Route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'4b. Registrations by Route'!$B$3</c:f>
              <c:strCache>
                <c:ptCount val="1"/>
                <c:pt idx="0">
                  <c:v>National</c:v>
                </c:pt>
              </c:strCache>
            </c:strRef>
          </c:tx>
          <c:spPr>
            <a:ln w="28575" cap="rnd">
              <a:solidFill>
                <a:schemeClr val="accent6">
                  <a:lumMod val="75000"/>
                </a:schemeClr>
              </a:solidFill>
              <a:round/>
            </a:ln>
            <a:effectLst/>
          </c:spPr>
          <c:marker>
            <c:symbol val="none"/>
          </c:marker>
          <c:cat>
            <c:numRef>
              <c:f>'4b. Registrations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Registrations by Route'!$B$4:$B$26</c:f>
              <c:numCache>
                <c:formatCode>_-* #,##0_-;\-* #,##0_-;_-* "-"??_-;_-@_-</c:formatCode>
                <c:ptCount val="23"/>
                <c:pt idx="0">
                  <c:v>33400</c:v>
                </c:pt>
                <c:pt idx="1">
                  <c:v>56531</c:v>
                </c:pt>
                <c:pt idx="2">
                  <c:v>45567</c:v>
                </c:pt>
                <c:pt idx="3">
                  <c:v>43370</c:v>
                </c:pt>
                <c:pt idx="4">
                  <c:v>44932</c:v>
                </c:pt>
                <c:pt idx="5">
                  <c:v>56061</c:v>
                </c:pt>
                <c:pt idx="6">
                  <c:v>58684</c:v>
                </c:pt>
                <c:pt idx="7">
                  <c:v>52081</c:v>
                </c:pt>
                <c:pt idx="8">
                  <c:v>47332</c:v>
                </c:pt>
                <c:pt idx="9">
                  <c:v>49913</c:v>
                </c:pt>
                <c:pt idx="10">
                  <c:v>50555</c:v>
                </c:pt>
                <c:pt idx="11">
                  <c:v>51276</c:v>
                </c:pt>
                <c:pt idx="12">
                  <c:v>59217</c:v>
                </c:pt>
                <c:pt idx="13">
                  <c:v>82409</c:v>
                </c:pt>
                <c:pt idx="14">
                  <c:v>62568</c:v>
                </c:pt>
                <c:pt idx="15">
                  <c:v>67244</c:v>
                </c:pt>
                <c:pt idx="16">
                  <c:v>67027</c:v>
                </c:pt>
                <c:pt idx="17">
                  <c:v>74707</c:v>
                </c:pt>
                <c:pt idx="18">
                  <c:v>83624</c:v>
                </c:pt>
                <c:pt idx="19">
                  <c:v>87372</c:v>
                </c:pt>
                <c:pt idx="20">
                  <c:v>96726</c:v>
                </c:pt>
                <c:pt idx="21">
                  <c:v>109219</c:v>
                </c:pt>
                <c:pt idx="22">
                  <c:v>135822</c:v>
                </c:pt>
              </c:numCache>
            </c:numRef>
          </c:val>
          <c:smooth val="0"/>
          <c:extLst>
            <c:ext xmlns:c16="http://schemas.microsoft.com/office/drawing/2014/chart" uri="{C3380CC4-5D6E-409C-BE32-E72D297353CC}">
              <c16:uniqueId val="{00000000-E938-4427-A8C6-B6AE61EB6763}"/>
            </c:ext>
          </c:extLst>
        </c:ser>
        <c:ser>
          <c:idx val="1"/>
          <c:order val="1"/>
          <c:tx>
            <c:strRef>
              <c:f>'4b. Registrations by Route'!$C$3</c:f>
              <c:strCache>
                <c:ptCount val="1"/>
                <c:pt idx="0">
                  <c:v>Madrid2</c:v>
                </c:pt>
              </c:strCache>
            </c:strRef>
          </c:tx>
          <c:spPr>
            <a:ln w="28575" cap="rnd">
              <a:solidFill>
                <a:schemeClr val="accent6">
                  <a:lumMod val="60000"/>
                  <a:lumOff val="40000"/>
                </a:schemeClr>
              </a:solidFill>
              <a:round/>
            </a:ln>
            <a:effectLst/>
          </c:spPr>
          <c:marker>
            <c:symbol val="none"/>
          </c:marker>
          <c:cat>
            <c:numRef>
              <c:f>'4b. Registrations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Registrations by Route'!$C$4:$C$26</c:f>
              <c:numCache>
                <c:formatCode>_-* #,##0_-;\-* #,##0_-;_-* "-"??_-;_-@_-</c:formatCode>
                <c:ptCount val="23"/>
                <c:pt idx="0">
                  <c:v>0</c:v>
                </c:pt>
                <c:pt idx="1">
                  <c:v>0</c:v>
                </c:pt>
                <c:pt idx="2">
                  <c:v>3620</c:v>
                </c:pt>
                <c:pt idx="3">
                  <c:v>7799</c:v>
                </c:pt>
                <c:pt idx="4">
                  <c:v>13145</c:v>
                </c:pt>
                <c:pt idx="5">
                  <c:v>20229</c:v>
                </c:pt>
                <c:pt idx="6">
                  <c:v>24251</c:v>
                </c:pt>
                <c:pt idx="7">
                  <c:v>21990</c:v>
                </c:pt>
                <c:pt idx="8">
                  <c:v>16656</c:v>
                </c:pt>
                <c:pt idx="9">
                  <c:v>15262</c:v>
                </c:pt>
                <c:pt idx="10">
                  <c:v>13205</c:v>
                </c:pt>
                <c:pt idx="11">
                  <c:v>14051</c:v>
                </c:pt>
                <c:pt idx="12">
                  <c:v>12237</c:v>
                </c:pt>
                <c:pt idx="13">
                  <c:v>17425</c:v>
                </c:pt>
                <c:pt idx="14">
                  <c:v>4770</c:v>
                </c:pt>
                <c:pt idx="15">
                  <c:v>9674</c:v>
                </c:pt>
                <c:pt idx="16">
                  <c:v>8081</c:v>
                </c:pt>
                <c:pt idx="17">
                  <c:v>7615</c:v>
                </c:pt>
                <c:pt idx="18">
                  <c:v>8630</c:v>
                </c:pt>
                <c:pt idx="19">
                  <c:v>7316</c:v>
                </c:pt>
                <c:pt idx="20">
                  <c:v>7493</c:v>
                </c:pt>
                <c:pt idx="21">
                  <c:v>6646</c:v>
                </c:pt>
                <c:pt idx="22">
                  <c:v>15270</c:v>
                </c:pt>
              </c:numCache>
            </c:numRef>
          </c:val>
          <c:smooth val="0"/>
          <c:extLst>
            <c:ext xmlns:c16="http://schemas.microsoft.com/office/drawing/2014/chart" uri="{C3380CC4-5D6E-409C-BE32-E72D297353CC}">
              <c16:uniqueId val="{00000001-E938-4427-A8C6-B6AE61EB6763}"/>
            </c:ext>
          </c:extLst>
        </c:ser>
        <c:ser>
          <c:idx val="2"/>
          <c:order val="2"/>
          <c:tx>
            <c:strRef>
              <c:f>'4b. Registrations by Route'!$F$3</c:f>
              <c:strCache>
                <c:ptCount val="1"/>
                <c:pt idx="0">
                  <c:v>Total</c:v>
                </c:pt>
              </c:strCache>
            </c:strRef>
          </c:tx>
          <c:spPr>
            <a:ln w="28575" cap="rnd">
              <a:solidFill>
                <a:schemeClr val="accent3"/>
              </a:solidFill>
              <a:round/>
            </a:ln>
            <a:effectLst/>
          </c:spPr>
          <c:marker>
            <c:symbol val="none"/>
          </c:marker>
          <c:cat>
            <c:numRef>
              <c:f>'4b. Registrations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Registrations by Route'!$F$4:$F$26</c:f>
              <c:numCache>
                <c:formatCode>_-* #,##0_-;\-* #,##0_-;_-* "-"??_-;_-@_-</c:formatCode>
                <c:ptCount val="23"/>
                <c:pt idx="0">
                  <c:v>33400</c:v>
                </c:pt>
                <c:pt idx="1">
                  <c:v>56531</c:v>
                </c:pt>
                <c:pt idx="2">
                  <c:v>49187</c:v>
                </c:pt>
                <c:pt idx="3">
                  <c:v>51169</c:v>
                </c:pt>
                <c:pt idx="4">
                  <c:v>58077</c:v>
                </c:pt>
                <c:pt idx="5">
                  <c:v>76290</c:v>
                </c:pt>
                <c:pt idx="6">
                  <c:v>82935</c:v>
                </c:pt>
                <c:pt idx="7">
                  <c:v>74071</c:v>
                </c:pt>
                <c:pt idx="8">
                  <c:v>63988</c:v>
                </c:pt>
                <c:pt idx="9">
                  <c:v>65175</c:v>
                </c:pt>
                <c:pt idx="10">
                  <c:v>63760</c:v>
                </c:pt>
                <c:pt idx="11">
                  <c:v>65327</c:v>
                </c:pt>
                <c:pt idx="12">
                  <c:v>71454</c:v>
                </c:pt>
                <c:pt idx="13">
                  <c:v>99834</c:v>
                </c:pt>
                <c:pt idx="14">
                  <c:v>67338</c:v>
                </c:pt>
                <c:pt idx="15">
                  <c:v>76918</c:v>
                </c:pt>
                <c:pt idx="16">
                  <c:v>75108</c:v>
                </c:pt>
                <c:pt idx="17">
                  <c:v>82322</c:v>
                </c:pt>
                <c:pt idx="18">
                  <c:v>92254</c:v>
                </c:pt>
                <c:pt idx="19">
                  <c:v>94688</c:v>
                </c:pt>
                <c:pt idx="20">
                  <c:v>104219</c:v>
                </c:pt>
                <c:pt idx="21">
                  <c:v>115865</c:v>
                </c:pt>
                <c:pt idx="22">
                  <c:v>151092</c:v>
                </c:pt>
              </c:numCache>
            </c:numRef>
          </c:val>
          <c:smooth val="0"/>
          <c:extLst>
            <c:ext xmlns:c16="http://schemas.microsoft.com/office/drawing/2014/chart" uri="{C3380CC4-5D6E-409C-BE32-E72D297353CC}">
              <c16:uniqueId val="{00000002-E938-4427-A8C6-B6AE61EB6763}"/>
            </c:ext>
          </c:extLst>
        </c:ser>
        <c:dLbls>
          <c:showLegendKey val="0"/>
          <c:showVal val="0"/>
          <c:showCatName val="0"/>
          <c:showSerName val="0"/>
          <c:showPercent val="0"/>
          <c:showBubbleSize val="0"/>
        </c:dLbls>
        <c:smooth val="0"/>
        <c:axId val="530404520"/>
        <c:axId val="530405696"/>
      </c:lineChart>
      <c:catAx>
        <c:axId val="530404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5696"/>
        <c:crosses val="autoZero"/>
        <c:auto val="1"/>
        <c:lblAlgn val="ctr"/>
        <c:lblOffset val="100"/>
        <c:tickLblSkip val="2"/>
        <c:noMultiLvlLbl val="0"/>
      </c:catAx>
      <c:valAx>
        <c:axId val="53040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a:t>
                </a:r>
                <a:r>
                  <a:rPr lang="en-GB" baseline="0"/>
                  <a:t> Registered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4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200"/>
              <a:t>Share of Registered Trade Mark</a:t>
            </a:r>
            <a:r>
              <a:rPr lang="en-GB" sz="1200" baseline="0"/>
              <a:t> Classes by Application Route</a:t>
            </a:r>
            <a:endParaRPr lang="en-GB"/>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51085077779912"/>
          <c:y val="0.14000000000000001"/>
          <c:w val="0.8303528287857076"/>
          <c:h val="0.64877403960868529"/>
        </c:manualLayout>
      </c:layout>
      <c:barChart>
        <c:barDir val="col"/>
        <c:grouping val="stacked"/>
        <c:varyColors val="0"/>
        <c:ser>
          <c:idx val="0"/>
          <c:order val="0"/>
          <c:tx>
            <c:strRef>
              <c:f>'4b. Registrations by Route'!$D$3</c:f>
              <c:strCache>
                <c:ptCount val="1"/>
                <c:pt idx="0">
                  <c:v>National</c:v>
                </c:pt>
              </c:strCache>
            </c:strRef>
          </c:tx>
          <c:spPr>
            <a:solidFill>
              <a:schemeClr val="accent6">
                <a:lumMod val="75000"/>
              </a:schemeClr>
            </a:solidFill>
            <a:ln>
              <a:noFill/>
            </a:ln>
            <a:effectLst/>
          </c:spPr>
          <c:invertIfNegative val="0"/>
          <c:cat>
            <c:numRef>
              <c:f>'4b. Registrations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Registrations by Route'!$D$4:$D$26</c:f>
              <c:numCache>
                <c:formatCode>0%</c:formatCode>
                <c:ptCount val="23"/>
                <c:pt idx="0">
                  <c:v>1</c:v>
                </c:pt>
                <c:pt idx="1">
                  <c:v>1</c:v>
                </c:pt>
                <c:pt idx="2">
                  <c:v>0.92640331794986475</c:v>
                </c:pt>
                <c:pt idx="3">
                  <c:v>0.84758349782094633</c:v>
                </c:pt>
                <c:pt idx="4">
                  <c:v>0.77366255144032925</c:v>
                </c:pt>
                <c:pt idx="5">
                  <c:v>0.73484073928430982</c:v>
                </c:pt>
                <c:pt idx="6">
                  <c:v>0.70759028154578885</c:v>
                </c:pt>
                <c:pt idx="7">
                  <c:v>0.703122679591203</c:v>
                </c:pt>
                <c:pt idx="8">
                  <c:v>0.73970119397387013</c:v>
                </c:pt>
                <c:pt idx="9">
                  <c:v>0.76583045646336789</c:v>
                </c:pt>
                <c:pt idx="10">
                  <c:v>0.79289523212045165</c:v>
                </c:pt>
                <c:pt idx="11">
                  <c:v>0.78491282318183908</c:v>
                </c:pt>
                <c:pt idx="12">
                  <c:v>0.82874296750356868</c:v>
                </c:pt>
                <c:pt idx="13">
                  <c:v>0.82546026403830364</c:v>
                </c:pt>
                <c:pt idx="14">
                  <c:v>0.92916332531408719</c:v>
                </c:pt>
                <c:pt idx="15">
                  <c:v>0.87422969916014459</c:v>
                </c:pt>
                <c:pt idx="16">
                  <c:v>0.89240826543111251</c:v>
                </c:pt>
                <c:pt idx="17">
                  <c:v>0.90749738830446292</c:v>
                </c:pt>
                <c:pt idx="18">
                  <c:v>0.90645392069720554</c:v>
                </c:pt>
                <c:pt idx="19">
                  <c:v>0.92273572152754313</c:v>
                </c:pt>
                <c:pt idx="20">
                  <c:v>0.92810332089158409</c:v>
                </c:pt>
                <c:pt idx="21">
                  <c:v>0.9426401415440383</c:v>
                </c:pt>
                <c:pt idx="22">
                  <c:v>0.89893574775633389</c:v>
                </c:pt>
              </c:numCache>
            </c:numRef>
          </c:val>
          <c:extLst>
            <c:ext xmlns:c16="http://schemas.microsoft.com/office/drawing/2014/chart" uri="{C3380CC4-5D6E-409C-BE32-E72D297353CC}">
              <c16:uniqueId val="{00000000-6771-4E97-AB25-43BCD8839C1F}"/>
            </c:ext>
          </c:extLst>
        </c:ser>
        <c:ser>
          <c:idx val="1"/>
          <c:order val="1"/>
          <c:tx>
            <c:v>Madrid</c:v>
          </c:tx>
          <c:spPr>
            <a:solidFill>
              <a:schemeClr val="accent6">
                <a:lumMod val="60000"/>
                <a:lumOff val="40000"/>
              </a:schemeClr>
            </a:solidFill>
            <a:ln>
              <a:noFill/>
            </a:ln>
            <a:effectLst/>
          </c:spPr>
          <c:invertIfNegative val="0"/>
          <c:cat>
            <c:numRef>
              <c:f>'4b. Registrations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Registrations by Route'!$E$4:$E$26</c:f>
              <c:numCache>
                <c:formatCode>0%</c:formatCode>
                <c:ptCount val="23"/>
                <c:pt idx="0">
                  <c:v>0</c:v>
                </c:pt>
                <c:pt idx="1">
                  <c:v>0</c:v>
                </c:pt>
                <c:pt idx="2">
                  <c:v>7.3596682050135198E-2</c:v>
                </c:pt>
                <c:pt idx="3">
                  <c:v>0.15241650217905373</c:v>
                </c:pt>
                <c:pt idx="4">
                  <c:v>0.22633744855967078</c:v>
                </c:pt>
                <c:pt idx="5">
                  <c:v>0.26515926071569013</c:v>
                </c:pt>
                <c:pt idx="6">
                  <c:v>0.29240971845421115</c:v>
                </c:pt>
                <c:pt idx="7">
                  <c:v>0.29687732040879694</c:v>
                </c:pt>
                <c:pt idx="8">
                  <c:v>0.26029880602612993</c:v>
                </c:pt>
                <c:pt idx="9">
                  <c:v>0.23416954353663214</c:v>
                </c:pt>
                <c:pt idx="10">
                  <c:v>0.20710476787954832</c:v>
                </c:pt>
                <c:pt idx="11">
                  <c:v>0.21508717681816095</c:v>
                </c:pt>
                <c:pt idx="12">
                  <c:v>0.17125703249643126</c:v>
                </c:pt>
                <c:pt idx="13">
                  <c:v>0.17453973596169642</c:v>
                </c:pt>
                <c:pt idx="14">
                  <c:v>7.0836674685912857E-2</c:v>
                </c:pt>
                <c:pt idx="15">
                  <c:v>0.12577030083985544</c:v>
                </c:pt>
                <c:pt idx="16">
                  <c:v>0.10759173456888747</c:v>
                </c:pt>
                <c:pt idx="17">
                  <c:v>9.2502611695537043E-2</c:v>
                </c:pt>
                <c:pt idx="18">
                  <c:v>9.354607930279446E-2</c:v>
                </c:pt>
                <c:pt idx="19">
                  <c:v>7.7264278472456913E-2</c:v>
                </c:pt>
                <c:pt idx="20">
                  <c:v>7.1896679108415934E-2</c:v>
                </c:pt>
                <c:pt idx="21">
                  <c:v>5.7359858455961678E-2</c:v>
                </c:pt>
                <c:pt idx="22">
                  <c:v>0.10106425224366611</c:v>
                </c:pt>
              </c:numCache>
            </c:numRef>
          </c:val>
          <c:extLst>
            <c:ext xmlns:c16="http://schemas.microsoft.com/office/drawing/2014/chart" uri="{C3380CC4-5D6E-409C-BE32-E72D297353CC}">
              <c16:uniqueId val="{00000001-6771-4E97-AB25-43BCD8839C1F}"/>
            </c:ext>
          </c:extLst>
        </c:ser>
        <c:dLbls>
          <c:showLegendKey val="0"/>
          <c:showVal val="0"/>
          <c:showCatName val="0"/>
          <c:showSerName val="0"/>
          <c:showPercent val="0"/>
          <c:showBubbleSize val="0"/>
        </c:dLbls>
        <c:gapWidth val="150"/>
        <c:overlap val="100"/>
        <c:axId val="530397856"/>
        <c:axId val="530400208"/>
      </c:barChart>
      <c:catAx>
        <c:axId val="530397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0208"/>
        <c:crosses val="autoZero"/>
        <c:auto val="1"/>
        <c:lblAlgn val="ctr"/>
        <c:lblOffset val="100"/>
        <c:tickLblSkip val="2"/>
        <c:noMultiLvlLbl val="0"/>
      </c:catAx>
      <c:valAx>
        <c:axId val="530400208"/>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a:t>
                </a:r>
                <a:r>
                  <a:rPr lang="en-GB" baseline="0"/>
                  <a:t> Registered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785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Total National Trade Mark</a:t>
            </a:r>
            <a:r>
              <a:rPr lang="en-GB" sz="1200" baseline="0"/>
              <a:t> Class Applications by Applicant Residency</a:t>
            </a:r>
            <a:endParaRPr lang="en-GB"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68089069511471"/>
          <c:y val="0.20050841546904538"/>
          <c:w val="0.81725869951739905"/>
          <c:h val="0.63728098672980549"/>
        </c:manualLayout>
      </c:layout>
      <c:lineChart>
        <c:grouping val="standard"/>
        <c:varyColors val="0"/>
        <c:ser>
          <c:idx val="0"/>
          <c:order val="0"/>
          <c:tx>
            <c:strRef>
              <c:f>'5a. Applications by Residency'!$B$3</c:f>
              <c:strCache>
                <c:ptCount val="1"/>
                <c:pt idx="0">
                  <c:v>Resident Applications2</c:v>
                </c:pt>
              </c:strCache>
            </c:strRef>
          </c:tx>
          <c:spPr>
            <a:ln w="28575" cap="rnd">
              <a:solidFill>
                <a:schemeClr val="accent6">
                  <a:lumMod val="75000"/>
                </a:schemeClr>
              </a:solidFill>
              <a:round/>
            </a:ln>
            <a:effectLst/>
          </c:spPr>
          <c:marker>
            <c:symbol val="none"/>
          </c:marker>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Residency'!$B$4:$B$26</c:f>
              <c:numCache>
                <c:formatCode>_-* #,##0_-;\-* #,##0_-;_-* "-"??_-;_-@_-</c:formatCode>
                <c:ptCount val="23"/>
                <c:pt idx="0">
                  <c:v>31399</c:v>
                </c:pt>
                <c:pt idx="1">
                  <c:v>34109</c:v>
                </c:pt>
                <c:pt idx="2">
                  <c:v>42303</c:v>
                </c:pt>
                <c:pt idx="3">
                  <c:v>45455</c:v>
                </c:pt>
                <c:pt idx="4">
                  <c:v>49825</c:v>
                </c:pt>
                <c:pt idx="5">
                  <c:v>61050</c:v>
                </c:pt>
                <c:pt idx="6">
                  <c:v>50610</c:v>
                </c:pt>
                <c:pt idx="7">
                  <c:v>51399</c:v>
                </c:pt>
                <c:pt idx="8">
                  <c:v>49876</c:v>
                </c:pt>
                <c:pt idx="9">
                  <c:v>53304</c:v>
                </c:pt>
                <c:pt idx="10">
                  <c:v>55600</c:v>
                </c:pt>
                <c:pt idx="11">
                  <c:v>65305</c:v>
                </c:pt>
                <c:pt idx="12">
                  <c:v>70739</c:v>
                </c:pt>
                <c:pt idx="13">
                  <c:v>62349</c:v>
                </c:pt>
                <c:pt idx="14">
                  <c:v>58029</c:v>
                </c:pt>
                <c:pt idx="15">
                  <c:v>61318</c:v>
                </c:pt>
                <c:pt idx="16">
                  <c:v>72119</c:v>
                </c:pt>
                <c:pt idx="17">
                  <c:v>79405</c:v>
                </c:pt>
                <c:pt idx="18">
                  <c:v>87732</c:v>
                </c:pt>
                <c:pt idx="19">
                  <c:v>94593</c:v>
                </c:pt>
                <c:pt idx="20">
                  <c:v>101456</c:v>
                </c:pt>
                <c:pt idx="21">
                  <c:v>114633</c:v>
                </c:pt>
                <c:pt idx="22">
                  <c:v>132089</c:v>
                </c:pt>
              </c:numCache>
            </c:numRef>
          </c:val>
          <c:smooth val="0"/>
          <c:extLst>
            <c:ext xmlns:c16="http://schemas.microsoft.com/office/drawing/2014/chart" uri="{C3380CC4-5D6E-409C-BE32-E72D297353CC}">
              <c16:uniqueId val="{00000000-E505-470D-8C62-AD61DAD668B5}"/>
            </c:ext>
          </c:extLst>
        </c:ser>
        <c:ser>
          <c:idx val="1"/>
          <c:order val="1"/>
          <c:tx>
            <c:strRef>
              <c:f>'5a. Applications by Residency'!$C$3</c:f>
              <c:strCache>
                <c:ptCount val="1"/>
                <c:pt idx="0">
                  <c:v>Non-Resident Applications</c:v>
                </c:pt>
              </c:strCache>
            </c:strRef>
          </c:tx>
          <c:spPr>
            <a:ln w="28575" cap="rnd">
              <a:solidFill>
                <a:schemeClr val="accent6">
                  <a:lumMod val="60000"/>
                  <a:lumOff val="40000"/>
                </a:schemeClr>
              </a:solidFill>
              <a:round/>
            </a:ln>
            <a:effectLst/>
          </c:spPr>
          <c:marker>
            <c:symbol val="none"/>
          </c:marker>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Residency'!$C$4:$C$26</c:f>
              <c:numCache>
                <c:formatCode>_-* #,##0_-;\-* #,##0_-;_-* "-"??_-;_-@_-</c:formatCode>
                <c:ptCount val="23"/>
                <c:pt idx="0">
                  <c:v>27654</c:v>
                </c:pt>
                <c:pt idx="1">
                  <c:v>18097</c:v>
                </c:pt>
                <c:pt idx="2">
                  <c:v>17457</c:v>
                </c:pt>
                <c:pt idx="3">
                  <c:v>13076</c:v>
                </c:pt>
                <c:pt idx="4">
                  <c:v>12515</c:v>
                </c:pt>
                <c:pt idx="5">
                  <c:v>14907</c:v>
                </c:pt>
                <c:pt idx="6">
                  <c:v>10391</c:v>
                </c:pt>
                <c:pt idx="7">
                  <c:v>8666</c:v>
                </c:pt>
                <c:pt idx="8">
                  <c:v>8494</c:v>
                </c:pt>
                <c:pt idx="9">
                  <c:v>8627</c:v>
                </c:pt>
                <c:pt idx="10">
                  <c:v>8126</c:v>
                </c:pt>
                <c:pt idx="11">
                  <c:v>8841</c:v>
                </c:pt>
                <c:pt idx="12">
                  <c:v>9294</c:v>
                </c:pt>
                <c:pt idx="13">
                  <c:v>7891</c:v>
                </c:pt>
                <c:pt idx="14">
                  <c:v>6402</c:v>
                </c:pt>
                <c:pt idx="15">
                  <c:v>6823</c:v>
                </c:pt>
                <c:pt idx="16">
                  <c:v>7779</c:v>
                </c:pt>
                <c:pt idx="17">
                  <c:v>8104</c:v>
                </c:pt>
                <c:pt idx="18">
                  <c:v>8363</c:v>
                </c:pt>
                <c:pt idx="19">
                  <c:v>8593</c:v>
                </c:pt>
                <c:pt idx="20">
                  <c:v>10031</c:v>
                </c:pt>
                <c:pt idx="21">
                  <c:v>15597</c:v>
                </c:pt>
                <c:pt idx="22">
                  <c:v>24748</c:v>
                </c:pt>
              </c:numCache>
            </c:numRef>
          </c:val>
          <c:smooth val="0"/>
          <c:extLst>
            <c:ext xmlns:c16="http://schemas.microsoft.com/office/drawing/2014/chart" uri="{C3380CC4-5D6E-409C-BE32-E72D297353CC}">
              <c16:uniqueId val="{00000001-E505-470D-8C62-AD61DAD668B5}"/>
            </c:ext>
          </c:extLst>
        </c:ser>
        <c:ser>
          <c:idx val="2"/>
          <c:order val="2"/>
          <c:tx>
            <c:strRef>
              <c:f>'5a. Applications by Residency'!$F$3</c:f>
              <c:strCache>
                <c:ptCount val="1"/>
                <c:pt idx="0">
                  <c:v>Total</c:v>
                </c:pt>
              </c:strCache>
            </c:strRef>
          </c:tx>
          <c:spPr>
            <a:ln w="28575" cap="rnd">
              <a:solidFill>
                <a:schemeClr val="accent3"/>
              </a:solidFill>
              <a:round/>
            </a:ln>
            <a:effectLst/>
          </c:spPr>
          <c:marker>
            <c:symbol val="none"/>
          </c:marker>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Residency'!$F$4:$F$26</c:f>
              <c:numCache>
                <c:formatCode>_-* #,##0_-;\-* #,##0_-;_-* "-"??_-;_-@_-</c:formatCode>
                <c:ptCount val="23"/>
                <c:pt idx="0">
                  <c:v>59053</c:v>
                </c:pt>
                <c:pt idx="1">
                  <c:v>52206</c:v>
                </c:pt>
                <c:pt idx="2">
                  <c:v>59760</c:v>
                </c:pt>
                <c:pt idx="3">
                  <c:v>58531</c:v>
                </c:pt>
                <c:pt idx="4">
                  <c:v>62340</c:v>
                </c:pt>
                <c:pt idx="5">
                  <c:v>75957</c:v>
                </c:pt>
                <c:pt idx="6">
                  <c:v>61001</c:v>
                </c:pt>
                <c:pt idx="7">
                  <c:v>60065</c:v>
                </c:pt>
                <c:pt idx="8">
                  <c:v>58370</c:v>
                </c:pt>
                <c:pt idx="9">
                  <c:v>61931</c:v>
                </c:pt>
                <c:pt idx="10">
                  <c:v>63726</c:v>
                </c:pt>
                <c:pt idx="11">
                  <c:v>74146</c:v>
                </c:pt>
                <c:pt idx="12">
                  <c:v>80033</c:v>
                </c:pt>
                <c:pt idx="13">
                  <c:v>70240</c:v>
                </c:pt>
                <c:pt idx="14">
                  <c:v>64431</c:v>
                </c:pt>
                <c:pt idx="15">
                  <c:v>68141</c:v>
                </c:pt>
                <c:pt idx="16">
                  <c:v>79898</c:v>
                </c:pt>
                <c:pt idx="17">
                  <c:v>87509</c:v>
                </c:pt>
                <c:pt idx="18">
                  <c:v>96095</c:v>
                </c:pt>
                <c:pt idx="19">
                  <c:v>103186</c:v>
                </c:pt>
                <c:pt idx="20">
                  <c:v>111487</c:v>
                </c:pt>
                <c:pt idx="21">
                  <c:v>130230</c:v>
                </c:pt>
                <c:pt idx="22">
                  <c:v>156837</c:v>
                </c:pt>
              </c:numCache>
            </c:numRef>
          </c:val>
          <c:smooth val="0"/>
          <c:extLst>
            <c:ext xmlns:c16="http://schemas.microsoft.com/office/drawing/2014/chart" uri="{C3380CC4-5D6E-409C-BE32-E72D297353CC}">
              <c16:uniqueId val="{00000002-E505-470D-8C62-AD61DAD668B5}"/>
            </c:ext>
          </c:extLst>
        </c:ser>
        <c:dLbls>
          <c:showLegendKey val="0"/>
          <c:showVal val="0"/>
          <c:showCatName val="0"/>
          <c:showSerName val="0"/>
          <c:showPercent val="0"/>
          <c:showBubbleSize val="0"/>
        </c:dLbls>
        <c:smooth val="0"/>
        <c:axId val="530400600"/>
        <c:axId val="530404128"/>
      </c:lineChart>
      <c:catAx>
        <c:axId val="5304006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4128"/>
        <c:crosses val="autoZero"/>
        <c:auto val="1"/>
        <c:lblAlgn val="ctr"/>
        <c:lblOffset val="100"/>
        <c:tickLblSkip val="2"/>
        <c:noMultiLvlLbl val="0"/>
      </c:catAx>
      <c:valAx>
        <c:axId val="530404128"/>
        <c:scaling>
          <c:orientation val="minMax"/>
          <c:max val="16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Application</a:t>
                </a:r>
                <a:r>
                  <a:rPr lang="en-GB" baseline="0"/>
                  <a:t>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400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GB" sz="1200"/>
              <a:t>Share of National</a:t>
            </a:r>
            <a:r>
              <a:rPr lang="en-GB" sz="1200" baseline="0"/>
              <a:t> Trade Mark Class Applications by Applicant Residency</a:t>
            </a:r>
            <a:endParaRPr lang="en-GB" sz="1200"/>
          </a:p>
        </c:rich>
      </c:tx>
      <c:layout>
        <c:manualLayout>
          <c:xMode val="edge"/>
          <c:yMode val="edge"/>
          <c:x val="0.1821949877233088"/>
          <c:y val="2.336270880047278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099250698501396"/>
          <c:y val="0.2284326710816777"/>
          <c:w val="0.81607611548556436"/>
          <c:h val="0.51426743842450162"/>
        </c:manualLayout>
      </c:layout>
      <c:barChart>
        <c:barDir val="col"/>
        <c:grouping val="stacked"/>
        <c:varyColors val="0"/>
        <c:ser>
          <c:idx val="0"/>
          <c:order val="0"/>
          <c:tx>
            <c:strRef>
              <c:f>'5a. Applications by Residency'!$D$3</c:f>
              <c:strCache>
                <c:ptCount val="1"/>
                <c:pt idx="0">
                  <c:v>Resident</c:v>
                </c:pt>
              </c:strCache>
            </c:strRef>
          </c:tx>
          <c:spPr>
            <a:solidFill>
              <a:schemeClr val="accent6">
                <a:lumMod val="75000"/>
              </a:schemeClr>
            </a:solidFill>
            <a:ln>
              <a:noFill/>
            </a:ln>
            <a:effectLst/>
          </c:spPr>
          <c:invertIfNegative val="0"/>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Residency'!$D$4:$D$26</c:f>
              <c:numCache>
                <c:formatCode>0%</c:formatCode>
                <c:ptCount val="23"/>
                <c:pt idx="0">
                  <c:v>0.53170880395576858</c:v>
                </c:pt>
                <c:pt idx="1">
                  <c:v>0.65335402061065773</c:v>
                </c:pt>
                <c:pt idx="2">
                  <c:v>0.70788152610441768</c:v>
                </c:pt>
                <c:pt idx="3">
                  <c:v>0.77659701696536876</c:v>
                </c:pt>
                <c:pt idx="4">
                  <c:v>0.7992460699390439</c:v>
                </c:pt>
                <c:pt idx="5">
                  <c:v>0.80374422370551757</c:v>
                </c:pt>
                <c:pt idx="6">
                  <c:v>0.82965853018802971</c:v>
                </c:pt>
                <c:pt idx="7">
                  <c:v>0.85572296678598181</c:v>
                </c:pt>
                <c:pt idx="8">
                  <c:v>0.85448004111701215</c:v>
                </c:pt>
                <c:pt idx="9">
                  <c:v>0.86069981108007299</c:v>
                </c:pt>
                <c:pt idx="10">
                  <c:v>0.87248532780968524</c:v>
                </c:pt>
                <c:pt idx="11">
                  <c:v>0.88076227982628863</c:v>
                </c:pt>
                <c:pt idx="12">
                  <c:v>0.88387290242774852</c:v>
                </c:pt>
                <c:pt idx="13">
                  <c:v>0.88765660592255125</c:v>
                </c:pt>
                <c:pt idx="14">
                  <c:v>0.90063789169809561</c:v>
                </c:pt>
                <c:pt idx="15">
                  <c:v>0.89986938847389975</c:v>
                </c:pt>
                <c:pt idx="16">
                  <c:v>0.90263836391399033</c:v>
                </c:pt>
                <c:pt idx="17">
                  <c:v>0.91087863184137563</c:v>
                </c:pt>
                <c:pt idx="18">
                  <c:v>0.91297153858161195</c:v>
                </c:pt>
                <c:pt idx="19">
                  <c:v>0.91672319888356946</c:v>
                </c:pt>
                <c:pt idx="20">
                  <c:v>0.91002538412550338</c:v>
                </c:pt>
                <c:pt idx="21">
                  <c:v>0.88023496890117481</c:v>
                </c:pt>
                <c:pt idx="22">
                  <c:v>0.84220560199442729</c:v>
                </c:pt>
              </c:numCache>
            </c:numRef>
          </c:val>
          <c:extLst>
            <c:ext xmlns:c16="http://schemas.microsoft.com/office/drawing/2014/chart" uri="{C3380CC4-5D6E-409C-BE32-E72D297353CC}">
              <c16:uniqueId val="{00000000-D594-4EE4-B609-EBCC36EFBA66}"/>
            </c:ext>
          </c:extLst>
        </c:ser>
        <c:ser>
          <c:idx val="1"/>
          <c:order val="1"/>
          <c:tx>
            <c:strRef>
              <c:f>'5a. Applications by Residency'!$E$3</c:f>
              <c:strCache>
                <c:ptCount val="1"/>
                <c:pt idx="0">
                  <c:v>Non-Resident</c:v>
                </c:pt>
              </c:strCache>
            </c:strRef>
          </c:tx>
          <c:spPr>
            <a:solidFill>
              <a:schemeClr val="accent6">
                <a:lumMod val="60000"/>
                <a:lumOff val="40000"/>
              </a:schemeClr>
            </a:solidFill>
            <a:ln>
              <a:noFill/>
            </a:ln>
            <a:effectLst/>
          </c:spPr>
          <c:invertIfNegative val="0"/>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Residency'!$E$4:$E$26</c:f>
              <c:numCache>
                <c:formatCode>0%</c:formatCode>
                <c:ptCount val="23"/>
                <c:pt idx="0">
                  <c:v>0.46829119604423147</c:v>
                </c:pt>
                <c:pt idx="1">
                  <c:v>0.34664597938934222</c:v>
                </c:pt>
                <c:pt idx="2">
                  <c:v>0.29211847389558232</c:v>
                </c:pt>
                <c:pt idx="3">
                  <c:v>0.22340298303463121</c:v>
                </c:pt>
                <c:pt idx="4">
                  <c:v>0.20075393006095604</c:v>
                </c:pt>
                <c:pt idx="5">
                  <c:v>0.1962557762944824</c:v>
                </c:pt>
                <c:pt idx="6">
                  <c:v>0.17034146981197029</c:v>
                </c:pt>
                <c:pt idx="7">
                  <c:v>0.14427703321401814</c:v>
                </c:pt>
                <c:pt idx="8">
                  <c:v>0.14551995888298783</c:v>
                </c:pt>
                <c:pt idx="9">
                  <c:v>0.13930018891992701</c:v>
                </c:pt>
                <c:pt idx="10">
                  <c:v>0.12751467219031479</c:v>
                </c:pt>
                <c:pt idx="11">
                  <c:v>0.11923772017371133</c:v>
                </c:pt>
                <c:pt idx="12">
                  <c:v>0.11612709757225145</c:v>
                </c:pt>
                <c:pt idx="13">
                  <c:v>0.11234339407744874</c:v>
                </c:pt>
                <c:pt idx="14">
                  <c:v>9.9362108301904367E-2</c:v>
                </c:pt>
                <c:pt idx="15">
                  <c:v>0.1001306115261003</c:v>
                </c:pt>
                <c:pt idx="16">
                  <c:v>9.7361636086009659E-2</c:v>
                </c:pt>
                <c:pt idx="17">
                  <c:v>8.9121368158624384E-2</c:v>
                </c:pt>
                <c:pt idx="18">
                  <c:v>8.7028461418388048E-2</c:v>
                </c:pt>
                <c:pt idx="19">
                  <c:v>8.3276801116430529E-2</c:v>
                </c:pt>
                <c:pt idx="20">
                  <c:v>8.997461587449658E-2</c:v>
                </c:pt>
                <c:pt idx="21">
                  <c:v>0.11976503109882515</c:v>
                </c:pt>
                <c:pt idx="22">
                  <c:v>0.15779439800557266</c:v>
                </c:pt>
              </c:numCache>
            </c:numRef>
          </c:val>
          <c:extLst>
            <c:ext xmlns:c16="http://schemas.microsoft.com/office/drawing/2014/chart" uri="{C3380CC4-5D6E-409C-BE32-E72D297353CC}">
              <c16:uniqueId val="{00000001-D594-4EE4-B609-EBCC36EFBA66}"/>
            </c:ext>
          </c:extLst>
        </c:ser>
        <c:dLbls>
          <c:showLegendKey val="0"/>
          <c:showVal val="0"/>
          <c:showCatName val="0"/>
          <c:showSerName val="0"/>
          <c:showPercent val="0"/>
          <c:showBubbleSize val="0"/>
        </c:dLbls>
        <c:gapWidth val="150"/>
        <c:overlap val="100"/>
        <c:axId val="530399816"/>
        <c:axId val="530399424"/>
      </c:barChart>
      <c:catAx>
        <c:axId val="530399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9424"/>
        <c:crosses val="autoZero"/>
        <c:auto val="1"/>
        <c:lblAlgn val="ctr"/>
        <c:lblOffset val="100"/>
        <c:tickLblSkip val="2"/>
        <c:noMultiLvlLbl val="0"/>
      </c:catAx>
      <c:valAx>
        <c:axId val="53039942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Shre of Application</a:t>
                </a:r>
                <a:r>
                  <a:rPr lang="en-GB" baseline="0"/>
                  <a:t> Classes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9981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542925</xdr:colOff>
      <xdr:row>3</xdr:row>
      <xdr:rowOff>76200</xdr:rowOff>
    </xdr:from>
    <xdr:to>
      <xdr:col>10</xdr:col>
      <xdr:colOff>742950</xdr:colOff>
      <xdr:row>19</xdr:row>
      <xdr:rowOff>95250</xdr:rowOff>
    </xdr:to>
    <xdr:graphicFrame macro="">
      <xdr:nvGraphicFramePr>
        <xdr:cNvPr id="7" name="Chart 6">
          <a:extLst>
            <a:ext uri="{FF2B5EF4-FFF2-40B4-BE49-F238E27FC236}">
              <a16:creationId xmlns:a16="http://schemas.microsoft.com/office/drawing/2014/main" id="{6A57383A-8384-4A9A-81F9-C58545252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0.69811</cdr:x>
      <cdr:y>0.51316</cdr:y>
    </cdr:from>
    <cdr:to>
      <cdr:x>0.86269</cdr:x>
      <cdr:y>0.62774</cdr:y>
    </cdr:to>
    <cdr:sp macro="" textlink="">
      <cdr:nvSpPr>
        <cdr:cNvPr id="2" name="TextBox 1"/>
        <cdr:cNvSpPr txBox="1"/>
      </cdr:nvSpPr>
      <cdr:spPr>
        <a:xfrm xmlns:a="http://schemas.openxmlformats.org/drawingml/2006/main">
          <a:off x="3537510" y="1588537"/>
          <a:ext cx="833976" cy="354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National</a:t>
          </a:r>
        </a:p>
      </cdr:txBody>
    </cdr:sp>
  </cdr:relSizeAnchor>
  <cdr:relSizeAnchor xmlns:cdr="http://schemas.openxmlformats.org/drawingml/2006/chartDrawing">
    <cdr:from>
      <cdr:x>0.76644</cdr:x>
      <cdr:y>0.69204</cdr:y>
    </cdr:from>
    <cdr:to>
      <cdr:x>0.93102</cdr:x>
      <cdr:y>0.80663</cdr:y>
    </cdr:to>
    <cdr:sp macro="" textlink="">
      <cdr:nvSpPr>
        <cdr:cNvPr id="3" name="TextBox 1"/>
        <cdr:cNvSpPr txBox="1"/>
      </cdr:nvSpPr>
      <cdr:spPr>
        <a:xfrm xmlns:a="http://schemas.openxmlformats.org/drawingml/2006/main">
          <a:off x="3883766" y="2142309"/>
          <a:ext cx="833993" cy="354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Madrid</a:t>
          </a:r>
        </a:p>
      </cdr:txBody>
    </cdr:sp>
  </cdr:relSizeAnchor>
  <cdr:relSizeAnchor xmlns:cdr="http://schemas.openxmlformats.org/drawingml/2006/chartDrawing">
    <cdr:from>
      <cdr:x>0.82895</cdr:x>
      <cdr:y>0.24615</cdr:y>
    </cdr:from>
    <cdr:to>
      <cdr:x>0.93985</cdr:x>
      <cdr:y>0.33538</cdr:y>
    </cdr:to>
    <cdr:sp macro="" textlink="">
      <cdr:nvSpPr>
        <cdr:cNvPr id="4" name="TextBox 3"/>
        <cdr:cNvSpPr txBox="1"/>
      </cdr:nvSpPr>
      <cdr:spPr>
        <a:xfrm xmlns:a="http://schemas.openxmlformats.org/drawingml/2006/main">
          <a:off x="4200524" y="762000"/>
          <a:ext cx="5619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323850</xdr:colOff>
      <xdr:row>1</xdr:row>
      <xdr:rowOff>142874</xdr:rowOff>
    </xdr:from>
    <xdr:to>
      <xdr:col>12</xdr:col>
      <xdr:colOff>476250</xdr:colOff>
      <xdr:row>17</xdr:row>
      <xdr:rowOff>76199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314325</xdr:colOff>
      <xdr:row>18</xdr:row>
      <xdr:rowOff>57150</xdr:rowOff>
    </xdr:from>
    <xdr:to>
      <xdr:col>12</xdr:col>
      <xdr:colOff>466725</xdr:colOff>
      <xdr:row>37</xdr:row>
      <xdr:rowOff>66675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0.51135</cdr:x>
      <cdr:y>0.58442</cdr:y>
    </cdr:from>
    <cdr:to>
      <cdr:x>0.66968</cdr:x>
      <cdr:y>0.6747</cdr:y>
    </cdr:to>
    <cdr:sp macro="" textlink="">
      <cdr:nvSpPr>
        <cdr:cNvPr id="2" name="TextBox 1"/>
        <cdr:cNvSpPr txBox="1"/>
      </cdr:nvSpPr>
      <cdr:spPr>
        <a:xfrm xmlns:a="http://schemas.openxmlformats.org/drawingml/2006/main">
          <a:off x="2415842" y="1592042"/>
          <a:ext cx="748014" cy="24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a:t>
          </a:r>
        </a:p>
      </cdr:txBody>
    </cdr:sp>
  </cdr:relSizeAnchor>
  <cdr:relSizeAnchor xmlns:cdr="http://schemas.openxmlformats.org/drawingml/2006/chartDrawing">
    <cdr:from>
      <cdr:x>0.69052</cdr:x>
      <cdr:y>0.69216</cdr:y>
    </cdr:from>
    <cdr:to>
      <cdr:x>0.91136</cdr:x>
      <cdr:y>0.78244</cdr:y>
    </cdr:to>
    <cdr:sp macro="" textlink="">
      <cdr:nvSpPr>
        <cdr:cNvPr id="3" name="TextBox 1"/>
        <cdr:cNvSpPr txBox="1"/>
      </cdr:nvSpPr>
      <cdr:spPr>
        <a:xfrm xmlns:a="http://schemas.openxmlformats.org/drawingml/2006/main">
          <a:off x="3262314" y="1997637"/>
          <a:ext cx="1043305" cy="260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Non-Resident</a:t>
          </a:r>
        </a:p>
      </cdr:txBody>
    </cdr:sp>
  </cdr:relSizeAnchor>
  <cdr:relSizeAnchor xmlns:cdr="http://schemas.openxmlformats.org/drawingml/2006/chartDrawing">
    <cdr:from>
      <cdr:x>0.73588</cdr:x>
      <cdr:y>0.34771</cdr:y>
    </cdr:from>
    <cdr:to>
      <cdr:x>0.85685</cdr:x>
      <cdr:y>0.43352</cdr:y>
    </cdr:to>
    <cdr:sp macro="" textlink="">
      <cdr:nvSpPr>
        <cdr:cNvPr id="4" name="TextBox 3"/>
        <cdr:cNvSpPr txBox="1"/>
      </cdr:nvSpPr>
      <cdr:spPr>
        <a:xfrm xmlns:a="http://schemas.openxmlformats.org/drawingml/2006/main">
          <a:off x="3476605" y="947214"/>
          <a:ext cx="571511" cy="233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628649</xdr:colOff>
      <xdr:row>1</xdr:row>
      <xdr:rowOff>109536</xdr:rowOff>
    </xdr:from>
    <xdr:to>
      <xdr:col>13</xdr:col>
      <xdr:colOff>447674</xdr:colOff>
      <xdr:row>17</xdr:row>
      <xdr:rowOff>161924</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638174</xdr:colOff>
      <xdr:row>19</xdr:row>
      <xdr:rowOff>52386</xdr:rowOff>
    </xdr:from>
    <xdr:to>
      <xdr:col>13</xdr:col>
      <xdr:colOff>457199</xdr:colOff>
      <xdr:row>38</xdr:row>
      <xdr:rowOff>104774</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0.68249</cdr:x>
      <cdr:y>0.50963</cdr:y>
    </cdr:from>
    <cdr:to>
      <cdr:x>0.83458</cdr:x>
      <cdr:y>0.58949</cdr:y>
    </cdr:to>
    <cdr:sp macro="" textlink="">
      <cdr:nvSpPr>
        <cdr:cNvPr id="2" name="TextBox 1"/>
        <cdr:cNvSpPr txBox="1"/>
      </cdr:nvSpPr>
      <cdr:spPr>
        <a:xfrm xmlns:a="http://schemas.openxmlformats.org/drawingml/2006/main">
          <a:off x="3516893" y="1594618"/>
          <a:ext cx="783723" cy="249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a:t>
          </a:r>
        </a:p>
      </cdr:txBody>
    </cdr:sp>
  </cdr:relSizeAnchor>
  <cdr:relSizeAnchor xmlns:cdr="http://schemas.openxmlformats.org/drawingml/2006/chartDrawing">
    <cdr:from>
      <cdr:x>0.70325</cdr:x>
      <cdr:y>0.69218</cdr:y>
    </cdr:from>
    <cdr:to>
      <cdr:x>0.9338</cdr:x>
      <cdr:y>0.77956</cdr:y>
    </cdr:to>
    <cdr:sp macro="" textlink="">
      <cdr:nvSpPr>
        <cdr:cNvPr id="3" name="TextBox 1"/>
        <cdr:cNvSpPr txBox="1"/>
      </cdr:nvSpPr>
      <cdr:spPr>
        <a:xfrm xmlns:a="http://schemas.openxmlformats.org/drawingml/2006/main">
          <a:off x="3623852" y="2165797"/>
          <a:ext cx="1188059" cy="2734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Non-Resident</a:t>
          </a:r>
        </a:p>
      </cdr:txBody>
    </cdr:sp>
  </cdr:relSizeAnchor>
  <cdr:relSizeAnchor xmlns:cdr="http://schemas.openxmlformats.org/drawingml/2006/chartDrawing">
    <cdr:from>
      <cdr:x>0.80037</cdr:x>
      <cdr:y>0.27245</cdr:y>
    </cdr:from>
    <cdr:to>
      <cdr:x>0.90573</cdr:x>
      <cdr:y>0.36986</cdr:y>
    </cdr:to>
    <cdr:sp macro="" textlink="">
      <cdr:nvSpPr>
        <cdr:cNvPr id="4" name="TextBox 3"/>
        <cdr:cNvSpPr txBox="1"/>
      </cdr:nvSpPr>
      <cdr:spPr>
        <a:xfrm xmlns:a="http://schemas.openxmlformats.org/drawingml/2006/main">
          <a:off x="4124326" y="852489"/>
          <a:ext cx="5429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2.xml><?xml version="1.0" encoding="utf-8"?>
<c:userShapes xmlns:c="http://schemas.openxmlformats.org/drawingml/2006/chart">
  <cdr:relSizeAnchor xmlns:cdr="http://schemas.openxmlformats.org/drawingml/2006/chartDrawing">
    <cdr:from>
      <cdr:x>0.69582</cdr:x>
      <cdr:y>0.30233</cdr:y>
    </cdr:from>
    <cdr:to>
      <cdr:x>0.90415</cdr:x>
      <cdr:y>0.37376</cdr:y>
    </cdr:to>
    <cdr:sp macro="" textlink="">
      <cdr:nvSpPr>
        <cdr:cNvPr id="2" name="TextBox 1"/>
        <cdr:cNvSpPr txBox="1"/>
      </cdr:nvSpPr>
      <cdr:spPr>
        <a:xfrm xmlns:a="http://schemas.openxmlformats.org/drawingml/2006/main">
          <a:off x="3320490" y="881196"/>
          <a:ext cx="994156" cy="208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Trade Marks</a:t>
          </a:r>
        </a:p>
      </cdr:txBody>
    </cdr:sp>
  </cdr:relSizeAnchor>
  <cdr:relSizeAnchor xmlns:cdr="http://schemas.openxmlformats.org/drawingml/2006/chartDrawing">
    <cdr:from>
      <cdr:x>0.6605</cdr:x>
      <cdr:y>0.63002</cdr:y>
    </cdr:from>
    <cdr:to>
      <cdr:x>0.823</cdr:x>
      <cdr:y>0.6982</cdr:y>
    </cdr:to>
    <cdr:sp macro="" textlink="">
      <cdr:nvSpPr>
        <cdr:cNvPr id="3" name="TextBox 2"/>
        <cdr:cNvSpPr txBox="1"/>
      </cdr:nvSpPr>
      <cdr:spPr>
        <a:xfrm xmlns:a="http://schemas.openxmlformats.org/drawingml/2006/main">
          <a:off x="3151942" y="1836276"/>
          <a:ext cx="775454" cy="1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Patents</a:t>
          </a:r>
          <a:endParaRPr lang="en-GB" sz="1100"/>
        </a:p>
      </cdr:txBody>
    </cdr:sp>
  </cdr:relSizeAnchor>
  <cdr:relSizeAnchor xmlns:cdr="http://schemas.openxmlformats.org/drawingml/2006/chartDrawing">
    <cdr:from>
      <cdr:x>0.44193</cdr:x>
      <cdr:y>0.70475</cdr:y>
    </cdr:from>
    <cdr:to>
      <cdr:x>0.57086</cdr:x>
      <cdr:y>0.77942</cdr:y>
    </cdr:to>
    <cdr:sp macro="" textlink="">
      <cdr:nvSpPr>
        <cdr:cNvPr id="4" name="TextBox 3"/>
        <cdr:cNvSpPr txBox="1"/>
      </cdr:nvSpPr>
      <cdr:spPr>
        <a:xfrm xmlns:a="http://schemas.openxmlformats.org/drawingml/2006/main">
          <a:off x="2108901" y="2054111"/>
          <a:ext cx="615257" cy="217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Designs</a:t>
          </a:r>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733425</xdr:colOff>
      <xdr:row>4</xdr:row>
      <xdr:rowOff>119062</xdr:rowOff>
    </xdr:from>
    <xdr:to>
      <xdr:col>9</xdr:col>
      <xdr:colOff>733425</xdr:colOff>
      <xdr:row>21</xdr:row>
      <xdr:rowOff>109537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0.69167</cdr:x>
      <cdr:y>0.31424</cdr:y>
    </cdr:from>
    <cdr:to>
      <cdr:x>0.89583</cdr:x>
      <cdr:y>0.40451</cdr:y>
    </cdr:to>
    <cdr:sp macro="" textlink="">
      <cdr:nvSpPr>
        <cdr:cNvPr id="2" name="TextBox 1"/>
        <cdr:cNvSpPr txBox="1"/>
      </cdr:nvSpPr>
      <cdr:spPr>
        <a:xfrm xmlns:a="http://schemas.openxmlformats.org/drawingml/2006/main">
          <a:off x="3162300" y="862013"/>
          <a:ext cx="933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Applications</a:t>
          </a:r>
        </a:p>
      </cdr:txBody>
    </cdr:sp>
  </cdr:relSizeAnchor>
  <cdr:relSizeAnchor xmlns:cdr="http://schemas.openxmlformats.org/drawingml/2006/chartDrawing">
    <cdr:from>
      <cdr:x>0.75625</cdr:x>
      <cdr:y>0.52257</cdr:y>
    </cdr:from>
    <cdr:to>
      <cdr:x>0.95625</cdr:x>
      <cdr:y>0.61979</cdr:y>
    </cdr:to>
    <cdr:sp macro="" textlink="">
      <cdr:nvSpPr>
        <cdr:cNvPr id="3" name="TextBox 2"/>
        <cdr:cNvSpPr txBox="1"/>
      </cdr:nvSpPr>
      <cdr:spPr>
        <a:xfrm xmlns:a="http://schemas.openxmlformats.org/drawingml/2006/main">
          <a:off x="3457575" y="1433513"/>
          <a:ext cx="9144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Publications</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57150</xdr:colOff>
      <xdr:row>2</xdr:row>
      <xdr:rowOff>19050</xdr:rowOff>
    </xdr:from>
    <xdr:to>
      <xdr:col>10</xdr:col>
      <xdr:colOff>57150</xdr:colOff>
      <xdr:row>18</xdr:row>
      <xdr:rowOff>152400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0.53958</cdr:x>
      <cdr:y>0.23264</cdr:y>
    </cdr:from>
    <cdr:to>
      <cdr:x>0.6625</cdr:x>
      <cdr:y>0.31945</cdr:y>
    </cdr:to>
    <cdr:sp macro="" textlink="">
      <cdr:nvSpPr>
        <cdr:cNvPr id="2" name="TextBox 1"/>
        <cdr:cNvSpPr txBox="1"/>
      </cdr:nvSpPr>
      <cdr:spPr>
        <a:xfrm xmlns:a="http://schemas.openxmlformats.org/drawingml/2006/main">
          <a:off x="2466975" y="638172"/>
          <a:ext cx="561990" cy="238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EU TM</a:t>
          </a:r>
        </a:p>
      </cdr:txBody>
    </cdr:sp>
  </cdr:relSizeAnchor>
  <cdr:relSizeAnchor xmlns:cdr="http://schemas.openxmlformats.org/drawingml/2006/chartDrawing">
    <cdr:from>
      <cdr:x>0.68125</cdr:x>
      <cdr:y>0.54167</cdr:y>
    </cdr:from>
    <cdr:to>
      <cdr:x>0.81875</cdr:x>
      <cdr:y>0.64237</cdr:y>
    </cdr:to>
    <cdr:sp macro="" textlink="">
      <cdr:nvSpPr>
        <cdr:cNvPr id="3" name="TextBox 2"/>
        <cdr:cNvSpPr txBox="1"/>
      </cdr:nvSpPr>
      <cdr:spPr>
        <a:xfrm xmlns:a="http://schemas.openxmlformats.org/drawingml/2006/main">
          <a:off x="3114660" y="1485897"/>
          <a:ext cx="628650" cy="276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UK TM</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542925</xdr:colOff>
      <xdr:row>1</xdr:row>
      <xdr:rowOff>161924</xdr:rowOff>
    </xdr:from>
    <xdr:to>
      <xdr:col>13</xdr:col>
      <xdr:colOff>352425</xdr:colOff>
      <xdr:row>18</xdr:row>
      <xdr:rowOff>85724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609600</xdr:colOff>
      <xdr:row>19</xdr:row>
      <xdr:rowOff>76199</xdr:rowOff>
    </xdr:from>
    <xdr:to>
      <xdr:col>13</xdr:col>
      <xdr:colOff>219074</xdr:colOff>
      <xdr:row>36</xdr:row>
      <xdr:rowOff>57149</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0.80394</cdr:x>
      <cdr:y>0.44017</cdr:y>
    </cdr:from>
    <cdr:to>
      <cdr:x>0.98936</cdr:x>
      <cdr:y>0.52698</cdr:y>
    </cdr:to>
    <cdr:sp macro="" textlink="">
      <cdr:nvSpPr>
        <cdr:cNvPr id="2" name="TextBox 1"/>
        <cdr:cNvSpPr txBox="1"/>
      </cdr:nvSpPr>
      <cdr:spPr>
        <a:xfrm xmlns:a="http://schemas.openxmlformats.org/drawingml/2006/main">
          <a:off x="4135071" y="1199100"/>
          <a:ext cx="953708" cy="236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National</a:t>
          </a:r>
        </a:p>
      </cdr:txBody>
    </cdr:sp>
  </cdr:relSizeAnchor>
  <cdr:relSizeAnchor xmlns:cdr="http://schemas.openxmlformats.org/drawingml/2006/chartDrawing">
    <cdr:from>
      <cdr:x>0.56227</cdr:x>
      <cdr:y>0.63919</cdr:y>
    </cdr:from>
    <cdr:to>
      <cdr:x>0.69491</cdr:x>
      <cdr:y>0.72599</cdr:y>
    </cdr:to>
    <cdr:sp macro="" textlink="">
      <cdr:nvSpPr>
        <cdr:cNvPr id="3" name="TextBox 1"/>
        <cdr:cNvSpPr txBox="1"/>
      </cdr:nvSpPr>
      <cdr:spPr>
        <a:xfrm xmlns:a="http://schemas.openxmlformats.org/drawingml/2006/main">
          <a:off x="2892028" y="1844741"/>
          <a:ext cx="682228" cy="2505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Madrid</a:t>
          </a:r>
        </a:p>
      </cdr:txBody>
    </cdr:sp>
  </cdr:relSizeAnchor>
  <cdr:relSizeAnchor xmlns:cdr="http://schemas.openxmlformats.org/drawingml/2006/chartDrawing">
    <cdr:from>
      <cdr:x>0.73518</cdr:x>
      <cdr:y>0.35258</cdr:y>
    </cdr:from>
    <cdr:to>
      <cdr:x>0.8537</cdr:x>
      <cdr:y>0.43839</cdr:y>
    </cdr:to>
    <cdr:sp macro="" textlink="">
      <cdr:nvSpPr>
        <cdr:cNvPr id="4" name="TextBox 3"/>
        <cdr:cNvSpPr txBox="1"/>
      </cdr:nvSpPr>
      <cdr:spPr>
        <a:xfrm xmlns:a="http://schemas.openxmlformats.org/drawingml/2006/main">
          <a:off x="3781395" y="960481"/>
          <a:ext cx="609607" cy="2337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219075</xdr:colOff>
      <xdr:row>1</xdr:row>
      <xdr:rowOff>152399</xdr:rowOff>
    </xdr:from>
    <xdr:to>
      <xdr:col>12</xdr:col>
      <xdr:colOff>714375</xdr:colOff>
      <xdr:row>19</xdr:row>
      <xdr:rowOff>152399</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200024</xdr:colOff>
      <xdr:row>20</xdr:row>
      <xdr:rowOff>152400</xdr:rowOff>
    </xdr:from>
    <xdr:to>
      <xdr:col>12</xdr:col>
      <xdr:colOff>704849</xdr:colOff>
      <xdr:row>40</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ipo-trade-mark-data-release" TargetMode="External"/><Relationship Id="rId2" Type="http://schemas.openxmlformats.org/officeDocument/2006/relationships/hyperlink" Target="https://www.gov.uk/government/publications/ipo-patent-data" TargetMode="External"/><Relationship Id="rId1" Type="http://schemas.openxmlformats.org/officeDocument/2006/relationships/hyperlink" Target="https://www.gov.uk/government/organisations/intellectual-property-office/about/research" TargetMode="External"/><Relationship Id="rId6" Type="http://schemas.openxmlformats.org/officeDocument/2006/relationships/printerSettings" Target="../printerSettings/printerSettings1.bin"/><Relationship Id="rId5" Type="http://schemas.openxmlformats.org/officeDocument/2006/relationships/hyperlink" Target="https://www.gov.uk/topic/intellectual-property/trade-marks" TargetMode="External"/><Relationship Id="rId4" Type="http://schemas.openxmlformats.org/officeDocument/2006/relationships/hyperlink" Target="https://www.gov.uk/government/organisations/intellectual-property-office/about/research"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workbookViewId="0"/>
  </sheetViews>
  <sheetFormatPr defaultRowHeight="15" x14ac:dyDescent="0.4"/>
  <sheetData>
    <row r="1" spans="1:2" x14ac:dyDescent="0.4">
      <c r="A1" s="59" t="s">
        <v>63</v>
      </c>
      <c r="B1" s="60" t="s">
        <v>76</v>
      </c>
    </row>
    <row r="3" spans="1:2" x14ac:dyDescent="0.4">
      <c r="A3" s="59" t="s">
        <v>64</v>
      </c>
      <c r="B3" s="57" t="s">
        <v>75</v>
      </c>
    </row>
    <row r="5" spans="1:2" x14ac:dyDescent="0.4">
      <c r="A5" s="59" t="s">
        <v>65</v>
      </c>
      <c r="B5" s="56"/>
    </row>
    <row r="6" spans="1:2" x14ac:dyDescent="0.4">
      <c r="A6" s="57" t="s">
        <v>77</v>
      </c>
      <c r="B6" s="56"/>
    </row>
    <row r="7" spans="1:2" x14ac:dyDescent="0.4">
      <c r="A7" s="61" t="s">
        <v>78</v>
      </c>
      <c r="B7" s="56"/>
    </row>
    <row r="8" spans="1:2" x14ac:dyDescent="0.4">
      <c r="A8" s="58"/>
      <c r="B8" s="56"/>
    </row>
    <row r="9" spans="1:2" x14ac:dyDescent="0.4">
      <c r="A9" s="57" t="s">
        <v>66</v>
      </c>
      <c r="B9" s="56"/>
    </row>
    <row r="10" spans="1:2" x14ac:dyDescent="0.4">
      <c r="A10" s="57" t="s">
        <v>67</v>
      </c>
      <c r="B10" s="56"/>
    </row>
    <row r="12" spans="1:2" x14ac:dyDescent="0.4">
      <c r="A12" s="59" t="s">
        <v>68</v>
      </c>
      <c r="B12" s="56"/>
    </row>
    <row r="13" spans="1:2" x14ac:dyDescent="0.4">
      <c r="A13" s="57" t="s">
        <v>69</v>
      </c>
      <c r="B13" s="56"/>
    </row>
    <row r="15" spans="1:2" x14ac:dyDescent="0.4">
      <c r="A15" s="58" t="s">
        <v>70</v>
      </c>
      <c r="B15" s="56"/>
    </row>
    <row r="16" spans="1:2" x14ac:dyDescent="0.4">
      <c r="A16" s="58" t="s">
        <v>71</v>
      </c>
      <c r="B16" s="56"/>
    </row>
    <row r="18" spans="1:1" x14ac:dyDescent="0.4">
      <c r="A18" s="59" t="s">
        <v>72</v>
      </c>
    </row>
    <row r="19" spans="1:1" x14ac:dyDescent="0.4">
      <c r="A19" s="57" t="s">
        <v>73</v>
      </c>
    </row>
    <row r="21" spans="1:1" x14ac:dyDescent="0.4">
      <c r="A21" s="58" t="s">
        <v>74</v>
      </c>
    </row>
  </sheetData>
  <hyperlinks>
    <hyperlink ref="A22" r:id="rId1" display="https://www.gov.uk/government/organisations/intellectual-property-office/about/research "/>
    <hyperlink ref="A15" r:id="rId2"/>
    <hyperlink ref="A16" r:id="rId3"/>
    <hyperlink ref="A21" r:id="rId4"/>
    <hyperlink ref="A7"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2.75" x14ac:dyDescent="0.35"/>
  <cols>
    <col min="1" max="1" width="8.88671875" style="5"/>
    <col min="2" max="2" width="10.77734375" style="5" customWidth="1"/>
    <col min="3" max="3" width="10" style="5" customWidth="1"/>
    <col min="4" max="4" width="9.21875" style="5" customWidth="1"/>
    <col min="5" max="5" width="10.33203125" style="5" customWidth="1"/>
    <col min="6" max="16384" width="8.88671875" style="5"/>
  </cols>
  <sheetData>
    <row r="1" spans="1:6" ht="15" x14ac:dyDescent="0.4">
      <c r="A1" s="4" t="s">
        <v>86</v>
      </c>
      <c r="B1" s="4"/>
    </row>
    <row r="2" spans="1:6" ht="13.15" x14ac:dyDescent="0.4">
      <c r="A2" s="25"/>
      <c r="B2" s="26"/>
      <c r="C2" s="26"/>
      <c r="D2" s="26"/>
    </row>
    <row r="3" spans="1:6" ht="39.4" x14ac:dyDescent="0.35">
      <c r="A3" s="20" t="s">
        <v>52</v>
      </c>
      <c r="B3" s="20" t="s">
        <v>84</v>
      </c>
      <c r="C3" s="20" t="s">
        <v>53</v>
      </c>
      <c r="D3" s="20" t="s">
        <v>56</v>
      </c>
      <c r="E3" s="20" t="s">
        <v>57</v>
      </c>
      <c r="F3" s="20" t="s">
        <v>48</v>
      </c>
    </row>
    <row r="4" spans="1:6" x14ac:dyDescent="0.35">
      <c r="A4" s="7">
        <v>1995</v>
      </c>
      <c r="B4" s="23">
        <v>15729</v>
      </c>
      <c r="C4" s="23">
        <f t="shared" ref="C4:C25" si="0">F4-B4</f>
        <v>17671</v>
      </c>
      <c r="D4" s="21">
        <f t="shared" ref="D4:D25" si="1">B4/F4</f>
        <v>0.47092814371257485</v>
      </c>
      <c r="E4" s="21">
        <f t="shared" ref="E4:E26" si="2">C4/F4</f>
        <v>0.52907185628742515</v>
      </c>
      <c r="F4" s="23">
        <v>33400</v>
      </c>
    </row>
    <row r="5" spans="1:6" x14ac:dyDescent="0.35">
      <c r="A5" s="7">
        <v>1996</v>
      </c>
      <c r="B5" s="23">
        <v>29196</v>
      </c>
      <c r="C5" s="23">
        <f t="shared" si="0"/>
        <v>27335</v>
      </c>
      <c r="D5" s="21">
        <f t="shared" si="1"/>
        <v>0.5164599954007536</v>
      </c>
      <c r="E5" s="21">
        <f t="shared" si="2"/>
        <v>0.48354000459924645</v>
      </c>
      <c r="F5" s="23">
        <v>56531</v>
      </c>
    </row>
    <row r="6" spans="1:6" x14ac:dyDescent="0.35">
      <c r="A6" s="7">
        <v>1997</v>
      </c>
      <c r="B6" s="23">
        <v>27897</v>
      </c>
      <c r="C6" s="23">
        <f t="shared" si="0"/>
        <v>17670</v>
      </c>
      <c r="D6" s="21">
        <f t="shared" si="1"/>
        <v>0.61221936928040033</v>
      </c>
      <c r="E6" s="21">
        <f t="shared" si="2"/>
        <v>0.38778063071959973</v>
      </c>
      <c r="F6" s="23">
        <v>45567</v>
      </c>
    </row>
    <row r="7" spans="1:6" x14ac:dyDescent="0.35">
      <c r="A7" s="7">
        <v>1998</v>
      </c>
      <c r="B7" s="23">
        <v>29563</v>
      </c>
      <c r="C7" s="23">
        <f t="shared" si="0"/>
        <v>13807</v>
      </c>
      <c r="D7" s="21">
        <f t="shared" si="1"/>
        <v>0.68164629928522025</v>
      </c>
      <c r="E7" s="21">
        <f t="shared" si="2"/>
        <v>0.31835370071477981</v>
      </c>
      <c r="F7" s="23">
        <v>43370</v>
      </c>
    </row>
    <row r="8" spans="1:6" x14ac:dyDescent="0.35">
      <c r="A8" s="7">
        <v>1999</v>
      </c>
      <c r="B8" s="23">
        <v>33309</v>
      </c>
      <c r="C8" s="23">
        <f t="shared" si="0"/>
        <v>11623</v>
      </c>
      <c r="D8" s="21">
        <f t="shared" si="1"/>
        <v>0.74132021721712815</v>
      </c>
      <c r="E8" s="21">
        <f t="shared" si="2"/>
        <v>0.2586797827828719</v>
      </c>
      <c r="F8" s="23">
        <v>44932</v>
      </c>
    </row>
    <row r="9" spans="1:6" x14ac:dyDescent="0.35">
      <c r="A9" s="7">
        <v>2000</v>
      </c>
      <c r="B9" s="23">
        <v>44292</v>
      </c>
      <c r="C9" s="23">
        <f t="shared" si="0"/>
        <v>11769</v>
      </c>
      <c r="D9" s="21">
        <f t="shared" si="1"/>
        <v>0.79006796168459359</v>
      </c>
      <c r="E9" s="21">
        <f t="shared" si="2"/>
        <v>0.20993203831540644</v>
      </c>
      <c r="F9" s="23">
        <v>56061</v>
      </c>
    </row>
    <row r="10" spans="1:6" x14ac:dyDescent="0.35">
      <c r="A10" s="7">
        <v>2001</v>
      </c>
      <c r="B10" s="23">
        <v>46544</v>
      </c>
      <c r="C10" s="23">
        <f t="shared" si="0"/>
        <v>12140</v>
      </c>
      <c r="D10" s="21">
        <f t="shared" si="1"/>
        <v>0.79312930270601867</v>
      </c>
      <c r="E10" s="21">
        <f t="shared" si="2"/>
        <v>0.20687069729398133</v>
      </c>
      <c r="F10" s="23">
        <v>58684</v>
      </c>
    </row>
    <row r="11" spans="1:6" x14ac:dyDescent="0.35">
      <c r="A11" s="7">
        <v>2002</v>
      </c>
      <c r="B11" s="23">
        <v>42800</v>
      </c>
      <c r="C11" s="23">
        <f t="shared" si="0"/>
        <v>9281</v>
      </c>
      <c r="D11" s="21">
        <f t="shared" si="1"/>
        <v>0.82179681649737912</v>
      </c>
      <c r="E11" s="21">
        <f t="shared" si="2"/>
        <v>0.1782031835026209</v>
      </c>
      <c r="F11" s="23">
        <v>52081</v>
      </c>
    </row>
    <row r="12" spans="1:6" x14ac:dyDescent="0.35">
      <c r="A12" s="7">
        <v>2003</v>
      </c>
      <c r="B12" s="23">
        <v>39864</v>
      </c>
      <c r="C12" s="23">
        <f t="shared" si="0"/>
        <v>7468</v>
      </c>
      <c r="D12" s="21">
        <f t="shared" si="1"/>
        <v>0.84222090763120083</v>
      </c>
      <c r="E12" s="21">
        <f t="shared" si="2"/>
        <v>0.15777909236879911</v>
      </c>
      <c r="F12" s="23">
        <v>47332</v>
      </c>
    </row>
    <row r="13" spans="1:6" x14ac:dyDescent="0.35">
      <c r="A13" s="7">
        <v>2004</v>
      </c>
      <c r="B13" s="23">
        <v>42318</v>
      </c>
      <c r="C13" s="23">
        <f t="shared" si="0"/>
        <v>7595</v>
      </c>
      <c r="D13" s="21">
        <f t="shared" si="1"/>
        <v>0.84783523330595234</v>
      </c>
      <c r="E13" s="21">
        <f t="shared" si="2"/>
        <v>0.15216476669404763</v>
      </c>
      <c r="F13" s="23">
        <v>49913</v>
      </c>
    </row>
    <row r="14" spans="1:6" x14ac:dyDescent="0.35">
      <c r="A14" s="7">
        <v>2005</v>
      </c>
      <c r="B14" s="23">
        <v>43412</v>
      </c>
      <c r="C14" s="23">
        <f t="shared" si="0"/>
        <v>7143</v>
      </c>
      <c r="D14" s="21">
        <f t="shared" si="1"/>
        <v>0.85870833745425779</v>
      </c>
      <c r="E14" s="21">
        <f t="shared" si="2"/>
        <v>0.14129166254574227</v>
      </c>
      <c r="F14" s="23">
        <v>50555</v>
      </c>
    </row>
    <row r="15" spans="1:6" x14ac:dyDescent="0.35">
      <c r="A15" s="7">
        <v>2006</v>
      </c>
      <c r="B15" s="23">
        <v>44459</v>
      </c>
      <c r="C15" s="23">
        <f t="shared" si="0"/>
        <v>6817</v>
      </c>
      <c r="D15" s="21">
        <f t="shared" si="1"/>
        <v>0.86705281223184338</v>
      </c>
      <c r="E15" s="21">
        <f t="shared" si="2"/>
        <v>0.13294718776815664</v>
      </c>
      <c r="F15" s="23">
        <v>51276</v>
      </c>
    </row>
    <row r="16" spans="1:6" x14ac:dyDescent="0.35">
      <c r="A16" s="7">
        <v>2007</v>
      </c>
      <c r="B16" s="23">
        <v>51675</v>
      </c>
      <c r="C16" s="23">
        <f t="shared" si="0"/>
        <v>7542</v>
      </c>
      <c r="D16" s="21">
        <f t="shared" si="1"/>
        <v>0.87263792492020875</v>
      </c>
      <c r="E16" s="21">
        <f t="shared" si="2"/>
        <v>0.12736207507979128</v>
      </c>
      <c r="F16" s="23">
        <v>59217</v>
      </c>
    </row>
    <row r="17" spans="1:6" x14ac:dyDescent="0.35">
      <c r="A17" s="7">
        <v>2008</v>
      </c>
      <c r="B17" s="23">
        <v>71802</v>
      </c>
      <c r="C17" s="23">
        <f t="shared" si="0"/>
        <v>10607</v>
      </c>
      <c r="D17" s="21">
        <f t="shared" si="1"/>
        <v>0.8712883301581138</v>
      </c>
      <c r="E17" s="21">
        <f t="shared" si="2"/>
        <v>0.1287116698418862</v>
      </c>
      <c r="F17" s="23">
        <v>82409</v>
      </c>
    </row>
    <row r="18" spans="1:6" x14ac:dyDescent="0.35">
      <c r="A18" s="7">
        <v>2009</v>
      </c>
      <c r="B18" s="23">
        <v>55287</v>
      </c>
      <c r="C18" s="23">
        <f t="shared" si="0"/>
        <v>7281</v>
      </c>
      <c r="D18" s="21">
        <f t="shared" si="1"/>
        <v>0.88363060989643272</v>
      </c>
      <c r="E18" s="21">
        <f t="shared" si="2"/>
        <v>0.11636939010356732</v>
      </c>
      <c r="F18" s="23">
        <v>62568</v>
      </c>
    </row>
    <row r="19" spans="1:6" x14ac:dyDescent="0.35">
      <c r="A19" s="7">
        <v>2010</v>
      </c>
      <c r="B19" s="23">
        <v>60115</v>
      </c>
      <c r="C19" s="23">
        <f t="shared" si="0"/>
        <v>7129</v>
      </c>
      <c r="D19" s="21">
        <f t="shared" si="1"/>
        <v>0.89398310629944677</v>
      </c>
      <c r="E19" s="21">
        <f t="shared" si="2"/>
        <v>0.10601689370055321</v>
      </c>
      <c r="F19" s="23">
        <v>67244</v>
      </c>
    </row>
    <row r="20" spans="1:6" x14ac:dyDescent="0.35">
      <c r="A20" s="7">
        <v>2011</v>
      </c>
      <c r="B20" s="23">
        <v>59916</v>
      </c>
      <c r="C20" s="23">
        <f t="shared" si="0"/>
        <v>7111</v>
      </c>
      <c r="D20" s="21">
        <f t="shared" si="1"/>
        <v>0.89390842496307454</v>
      </c>
      <c r="E20" s="21">
        <f t="shared" si="2"/>
        <v>0.10609157503692541</v>
      </c>
      <c r="F20" s="23">
        <v>67027</v>
      </c>
    </row>
    <row r="21" spans="1:6" x14ac:dyDescent="0.35">
      <c r="A21" s="7">
        <v>2012</v>
      </c>
      <c r="B21" s="23">
        <v>66887</v>
      </c>
      <c r="C21" s="23">
        <v>7820</v>
      </c>
      <c r="D21" s="21">
        <f t="shared" si="1"/>
        <v>0.89532440065857277</v>
      </c>
      <c r="E21" s="21">
        <f t="shared" si="2"/>
        <v>0.10467559934142717</v>
      </c>
      <c r="F21" s="23">
        <f>B21+C21</f>
        <v>74707</v>
      </c>
    </row>
    <row r="22" spans="1:6" x14ac:dyDescent="0.35">
      <c r="A22" s="7">
        <v>2013</v>
      </c>
      <c r="B22" s="23">
        <v>75975</v>
      </c>
      <c r="C22" s="23">
        <f t="shared" si="0"/>
        <v>7649</v>
      </c>
      <c r="D22" s="21">
        <f t="shared" si="1"/>
        <v>0.90853104371950633</v>
      </c>
      <c r="E22" s="21">
        <f t="shared" si="2"/>
        <v>9.1468956280493632E-2</v>
      </c>
      <c r="F22" s="23">
        <v>83624</v>
      </c>
    </row>
    <row r="23" spans="1:6" x14ac:dyDescent="0.35">
      <c r="A23" s="7">
        <v>2014</v>
      </c>
      <c r="B23" s="23">
        <v>79464</v>
      </c>
      <c r="C23" s="23">
        <f t="shared" si="0"/>
        <v>7908</v>
      </c>
      <c r="D23" s="21">
        <f t="shared" si="1"/>
        <v>0.90949045460788358</v>
      </c>
      <c r="E23" s="21">
        <f t="shared" si="2"/>
        <v>9.0509545392116461E-2</v>
      </c>
      <c r="F23" s="23">
        <v>87372</v>
      </c>
    </row>
    <row r="24" spans="1:6" x14ac:dyDescent="0.35">
      <c r="A24" s="7">
        <v>2015</v>
      </c>
      <c r="B24" s="23">
        <v>87515</v>
      </c>
      <c r="C24" s="23">
        <f t="shared" si="0"/>
        <v>9211</v>
      </c>
      <c r="D24" s="21">
        <f t="shared" si="1"/>
        <v>0.90477224324380212</v>
      </c>
      <c r="E24" s="21">
        <f t="shared" si="2"/>
        <v>9.522775675619792E-2</v>
      </c>
      <c r="F24" s="23">
        <v>96726</v>
      </c>
    </row>
    <row r="25" spans="1:6" x14ac:dyDescent="0.35">
      <c r="A25" s="7">
        <v>2016</v>
      </c>
      <c r="B25" s="23">
        <v>97168</v>
      </c>
      <c r="C25" s="23">
        <f t="shared" si="0"/>
        <v>12051</v>
      </c>
      <c r="D25" s="21">
        <f t="shared" si="1"/>
        <v>0.88966205513692675</v>
      </c>
      <c r="E25" s="21">
        <f t="shared" si="2"/>
        <v>0.11033794486307327</v>
      </c>
      <c r="F25" s="23">
        <v>109219</v>
      </c>
    </row>
    <row r="26" spans="1:6" x14ac:dyDescent="0.35">
      <c r="A26" s="6">
        <v>2017</v>
      </c>
      <c r="B26" s="8">
        <v>114334</v>
      </c>
      <c r="C26" s="8">
        <v>21488</v>
      </c>
      <c r="D26" s="22">
        <f>B26/F26</f>
        <v>0.84179293487063955</v>
      </c>
      <c r="E26" s="22">
        <f t="shared" si="2"/>
        <v>0.15820706512936047</v>
      </c>
      <c r="F26" s="8">
        <v>135822</v>
      </c>
    </row>
    <row r="28" spans="1:6" ht="14.25" x14ac:dyDescent="0.35">
      <c r="A28" s="72" t="s">
        <v>51</v>
      </c>
      <c r="B28" s="72"/>
      <c r="C28" s="72"/>
      <c r="D28" s="72"/>
      <c r="E28" s="72"/>
      <c r="F28" s="72"/>
    </row>
    <row r="29" spans="1:6" x14ac:dyDescent="0.35">
      <c r="A29" s="81" t="s">
        <v>85</v>
      </c>
      <c r="B29" s="81"/>
      <c r="C29" s="81"/>
      <c r="D29" s="81"/>
      <c r="E29" s="81"/>
      <c r="F29" s="81"/>
    </row>
    <row r="30" spans="1:6" x14ac:dyDescent="0.35">
      <c r="A30" s="81"/>
      <c r="B30" s="81"/>
      <c r="C30" s="81"/>
      <c r="D30" s="81"/>
      <c r="E30" s="81"/>
      <c r="F30" s="81"/>
    </row>
  </sheetData>
  <mergeCells count="1">
    <mergeCell ref="A29:F3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85" zoomScaleNormal="85" workbookViewId="0">
      <selection activeCell="I11" sqref="I11"/>
    </sheetView>
  </sheetViews>
  <sheetFormatPr defaultRowHeight="15" x14ac:dyDescent="0.4"/>
  <cols>
    <col min="1" max="1" width="69.88671875" customWidth="1"/>
    <col min="5" max="5" width="10.33203125" bestFit="1" customWidth="1"/>
    <col min="6" max="6" width="11.77734375" customWidth="1"/>
  </cols>
  <sheetData>
    <row r="1" spans="1:8" x14ac:dyDescent="0.4">
      <c r="A1" s="1" t="s">
        <v>116</v>
      </c>
    </row>
    <row r="2" spans="1:8" x14ac:dyDescent="0.4">
      <c r="B2" s="3"/>
      <c r="C2" s="2"/>
      <c r="D2" s="33"/>
    </row>
    <row r="3" spans="1:8" ht="52.5" x14ac:dyDescent="0.4">
      <c r="A3" s="31" t="s">
        <v>2</v>
      </c>
      <c r="B3" s="19">
        <v>2007</v>
      </c>
      <c r="C3" s="19">
        <v>2012</v>
      </c>
      <c r="D3" s="32">
        <v>2017</v>
      </c>
      <c r="E3" s="32" t="s">
        <v>60</v>
      </c>
      <c r="F3" s="32" t="s">
        <v>55</v>
      </c>
    </row>
    <row r="4" spans="1:8" x14ac:dyDescent="0.4">
      <c r="A4" s="28" t="s">
        <v>3</v>
      </c>
      <c r="B4" s="27">
        <v>785</v>
      </c>
      <c r="C4" s="27">
        <v>692</v>
      </c>
      <c r="D4" s="16">
        <v>1241</v>
      </c>
      <c r="E4" s="29">
        <v>8.2135387710798712E-3</v>
      </c>
      <c r="F4" s="30">
        <f>((D4/B4)^(1/10))-1</f>
        <v>4.6863872522139083E-2</v>
      </c>
      <c r="H4" t="s">
        <v>117</v>
      </c>
    </row>
    <row r="5" spans="1:8" x14ac:dyDescent="0.4">
      <c r="A5" s="28" t="s">
        <v>4</v>
      </c>
      <c r="B5" s="27">
        <v>718</v>
      </c>
      <c r="C5" s="27">
        <v>465</v>
      </c>
      <c r="D5" s="16">
        <v>517</v>
      </c>
      <c r="E5" s="29">
        <v>3.4217562809414131E-3</v>
      </c>
      <c r="F5" s="30">
        <f t="shared" ref="F5:F48" si="0">((D5/B5)^(1/10))-1</f>
        <v>-3.2309205065770952E-2</v>
      </c>
      <c r="H5" s="83" t="s">
        <v>118</v>
      </c>
    </row>
    <row r="6" spans="1:8" x14ac:dyDescent="0.4">
      <c r="A6" s="28" t="s">
        <v>5</v>
      </c>
      <c r="B6" s="27">
        <v>2003</v>
      </c>
      <c r="C6" s="27">
        <v>1987</v>
      </c>
      <c r="D6" s="16">
        <v>4277</v>
      </c>
      <c r="E6" s="29">
        <v>2.8307256505969873E-2</v>
      </c>
      <c r="F6" s="30">
        <f t="shared" si="0"/>
        <v>7.8812152720967532E-2</v>
      </c>
      <c r="H6" s="84" t="s">
        <v>119</v>
      </c>
    </row>
    <row r="7" spans="1:8" x14ac:dyDescent="0.4">
      <c r="A7" s="28" t="s">
        <v>6</v>
      </c>
      <c r="B7" s="27">
        <v>389</v>
      </c>
      <c r="C7" s="27">
        <v>447</v>
      </c>
      <c r="D7" s="16">
        <v>760</v>
      </c>
      <c r="E7" s="29">
        <v>5.0300479178249013E-3</v>
      </c>
      <c r="F7" s="30">
        <f t="shared" si="0"/>
        <v>6.9267579514083577E-2</v>
      </c>
    </row>
    <row r="8" spans="1:8" x14ac:dyDescent="0.4">
      <c r="A8" s="28" t="s">
        <v>7</v>
      </c>
      <c r="B8" s="27">
        <v>2061</v>
      </c>
      <c r="C8" s="27">
        <v>2208</v>
      </c>
      <c r="D8" s="16">
        <v>3578</v>
      </c>
      <c r="E8" s="29">
        <v>2.3680936118391442E-2</v>
      </c>
      <c r="F8" s="30">
        <f t="shared" si="0"/>
        <v>5.6711014942844917E-2</v>
      </c>
    </row>
    <row r="9" spans="1:8" x14ac:dyDescent="0.4">
      <c r="A9" s="28" t="s">
        <v>8</v>
      </c>
      <c r="B9" s="27">
        <v>1073</v>
      </c>
      <c r="C9" s="27">
        <v>921</v>
      </c>
      <c r="D9" s="16">
        <v>1503</v>
      </c>
      <c r="E9" s="29">
        <v>9.9475816059089832E-3</v>
      </c>
      <c r="F9" s="30">
        <f t="shared" si="0"/>
        <v>3.4274758537766736E-2</v>
      </c>
    </row>
    <row r="10" spans="1:8" x14ac:dyDescent="0.4">
      <c r="A10" s="28" t="s">
        <v>9</v>
      </c>
      <c r="B10" s="27">
        <v>975</v>
      </c>
      <c r="C10" s="27">
        <v>1034</v>
      </c>
      <c r="D10" s="16">
        <v>1728</v>
      </c>
      <c r="E10" s="29">
        <v>1.143674052894925E-2</v>
      </c>
      <c r="F10" s="30">
        <f t="shared" si="0"/>
        <v>5.8897473872476791E-2</v>
      </c>
    </row>
    <row r="11" spans="1:8" x14ac:dyDescent="0.4">
      <c r="A11" s="28" t="s">
        <v>10</v>
      </c>
      <c r="B11" s="27">
        <v>516</v>
      </c>
      <c r="C11" s="27">
        <v>491</v>
      </c>
      <c r="D11" s="16">
        <v>969</v>
      </c>
      <c r="E11" s="29">
        <v>6.4133110952267489E-3</v>
      </c>
      <c r="F11" s="30">
        <f t="shared" si="0"/>
        <v>6.5043650430212319E-2</v>
      </c>
    </row>
    <row r="12" spans="1:8" x14ac:dyDescent="0.4">
      <c r="A12" s="28" t="s">
        <v>11</v>
      </c>
      <c r="B12" s="27">
        <v>6468</v>
      </c>
      <c r="C12" s="27">
        <v>7293</v>
      </c>
      <c r="D12" s="16">
        <v>13760</v>
      </c>
      <c r="E12" s="29">
        <v>9.1070341249040315E-2</v>
      </c>
      <c r="F12" s="30">
        <f t="shared" si="0"/>
        <v>7.8412323921151605E-2</v>
      </c>
    </row>
    <row r="13" spans="1:8" x14ac:dyDescent="0.4">
      <c r="A13" s="28" t="s">
        <v>12</v>
      </c>
      <c r="B13" s="27">
        <v>849</v>
      </c>
      <c r="C13" s="27">
        <v>839</v>
      </c>
      <c r="D13" s="16">
        <v>1716</v>
      </c>
      <c r="E13" s="29">
        <v>1.1357318719720436E-2</v>
      </c>
      <c r="F13" s="30">
        <f t="shared" si="0"/>
        <v>7.2904234436833137E-2</v>
      </c>
    </row>
    <row r="14" spans="1:8" x14ac:dyDescent="0.4">
      <c r="A14" s="28" t="s">
        <v>13</v>
      </c>
      <c r="B14" s="27">
        <v>1341</v>
      </c>
      <c r="C14" s="27">
        <v>1440</v>
      </c>
      <c r="D14" s="16">
        <v>2610</v>
      </c>
      <c r="E14" s="29">
        <v>1.7274243507267095E-2</v>
      </c>
      <c r="F14" s="30">
        <f t="shared" si="0"/>
        <v>6.8860856963523842E-2</v>
      </c>
    </row>
    <row r="15" spans="1:8" x14ac:dyDescent="0.4">
      <c r="A15" s="28" t="s">
        <v>14</v>
      </c>
      <c r="B15" s="27">
        <v>923</v>
      </c>
      <c r="C15" s="27">
        <v>809</v>
      </c>
      <c r="D15" s="16">
        <v>1661</v>
      </c>
      <c r="E15" s="29">
        <v>1.0993302094088371E-2</v>
      </c>
      <c r="F15" s="30">
        <f t="shared" si="0"/>
        <v>6.0514945189302338E-2</v>
      </c>
    </row>
    <row r="16" spans="1:8" x14ac:dyDescent="0.4">
      <c r="A16" s="28" t="s">
        <v>15</v>
      </c>
      <c r="B16" s="27">
        <v>48</v>
      </c>
      <c r="C16" s="27">
        <v>65</v>
      </c>
      <c r="D16" s="16">
        <v>86</v>
      </c>
      <c r="E16" s="29">
        <v>5.6918963280650197E-4</v>
      </c>
      <c r="F16" s="30">
        <f t="shared" si="0"/>
        <v>6.0048464743126528E-2</v>
      </c>
    </row>
    <row r="17" spans="1:6" x14ac:dyDescent="0.4">
      <c r="A17" s="28" t="s">
        <v>16</v>
      </c>
      <c r="B17" s="27">
        <v>1034</v>
      </c>
      <c r="C17" s="27">
        <v>1172</v>
      </c>
      <c r="D17" s="16">
        <v>2371</v>
      </c>
      <c r="E17" s="29">
        <v>1.5692425806793212E-2</v>
      </c>
      <c r="F17" s="30">
        <f t="shared" si="0"/>
        <v>8.6528447534099717E-2</v>
      </c>
    </row>
    <row r="18" spans="1:6" x14ac:dyDescent="0.4">
      <c r="A18" s="28" t="s">
        <v>17</v>
      </c>
      <c r="B18" s="27">
        <v>118</v>
      </c>
      <c r="C18" s="27">
        <v>124</v>
      </c>
      <c r="D18" s="16">
        <v>213</v>
      </c>
      <c r="E18" s="29">
        <v>1.4097371138114525E-3</v>
      </c>
      <c r="F18" s="30">
        <f t="shared" si="0"/>
        <v>6.0839689168804112E-2</v>
      </c>
    </row>
    <row r="19" spans="1:6" x14ac:dyDescent="0.4">
      <c r="A19" s="28" t="s">
        <v>18</v>
      </c>
      <c r="B19" s="27">
        <v>4626</v>
      </c>
      <c r="C19" s="27">
        <v>4594</v>
      </c>
      <c r="D19" s="16">
        <v>6356</v>
      </c>
      <c r="E19" s="29">
        <v>4.2067084954861937E-2</v>
      </c>
      <c r="F19" s="30">
        <f t="shared" si="0"/>
        <v>3.2280743652426169E-2</v>
      </c>
    </row>
    <row r="20" spans="1:6" x14ac:dyDescent="0.4">
      <c r="A20" s="28" t="s">
        <v>19</v>
      </c>
      <c r="B20" s="27">
        <v>462</v>
      </c>
      <c r="C20" s="27">
        <v>472</v>
      </c>
      <c r="D20" s="16">
        <v>704</v>
      </c>
      <c r="E20" s="29">
        <v>4.6594128080904348E-3</v>
      </c>
      <c r="F20" s="30">
        <f t="shared" si="0"/>
        <v>4.3021038032194703E-2</v>
      </c>
    </row>
    <row r="21" spans="1:6" x14ac:dyDescent="0.4">
      <c r="A21" s="28" t="s">
        <v>20</v>
      </c>
      <c r="B21" s="27">
        <v>1448</v>
      </c>
      <c r="C21" s="27">
        <v>1698</v>
      </c>
      <c r="D21" s="16">
        <v>3140</v>
      </c>
      <c r="E21" s="29">
        <v>2.0782040081539725E-2</v>
      </c>
      <c r="F21" s="30">
        <f t="shared" si="0"/>
        <v>8.0478448163085581E-2</v>
      </c>
    </row>
    <row r="22" spans="1:6" x14ac:dyDescent="0.4">
      <c r="A22" s="28" t="s">
        <v>21</v>
      </c>
      <c r="B22" s="27">
        <v>941</v>
      </c>
      <c r="C22" s="27">
        <v>906</v>
      </c>
      <c r="D22" s="16">
        <v>1494</v>
      </c>
      <c r="E22" s="29">
        <v>9.8880152489873724E-3</v>
      </c>
      <c r="F22" s="30">
        <f t="shared" si="0"/>
        <v>4.7312042776905594E-2</v>
      </c>
    </row>
    <row r="23" spans="1:6" x14ac:dyDescent="0.4">
      <c r="A23" s="28" t="s">
        <v>22</v>
      </c>
      <c r="B23" s="27">
        <v>1283</v>
      </c>
      <c r="C23" s="27">
        <v>1314</v>
      </c>
      <c r="D23" s="16">
        <v>2635</v>
      </c>
      <c r="E23" s="29">
        <v>1.7439705609827126E-2</v>
      </c>
      <c r="F23" s="30">
        <f t="shared" si="0"/>
        <v>7.4621180922264774E-2</v>
      </c>
    </row>
    <row r="24" spans="1:6" x14ac:dyDescent="0.4">
      <c r="A24" s="28" t="s">
        <v>23</v>
      </c>
      <c r="B24" s="27">
        <v>1197</v>
      </c>
      <c r="C24" s="27">
        <v>1288</v>
      </c>
      <c r="D24" s="16">
        <v>2961</v>
      </c>
      <c r="E24" s="29">
        <v>1.9597331427209912E-2</v>
      </c>
      <c r="F24" s="30">
        <f t="shared" si="0"/>
        <v>9.4799084824191082E-2</v>
      </c>
    </row>
    <row r="25" spans="1:6" x14ac:dyDescent="0.4">
      <c r="A25" s="28" t="s">
        <v>24</v>
      </c>
      <c r="B25" s="27">
        <v>217</v>
      </c>
      <c r="C25" s="27">
        <v>171</v>
      </c>
      <c r="D25" s="16">
        <v>364</v>
      </c>
      <c r="E25" s="29">
        <v>2.4091282132740316E-3</v>
      </c>
      <c r="F25" s="30">
        <f t="shared" si="0"/>
        <v>5.3086790001943829E-2</v>
      </c>
    </row>
    <row r="26" spans="1:6" x14ac:dyDescent="0.4">
      <c r="A26" s="28" t="s">
        <v>25</v>
      </c>
      <c r="B26" s="27">
        <v>97</v>
      </c>
      <c r="C26" s="27">
        <v>56</v>
      </c>
      <c r="D26" s="16">
        <v>161</v>
      </c>
      <c r="E26" s="29">
        <v>1.065575940486591E-3</v>
      </c>
      <c r="F26" s="30">
        <f t="shared" si="0"/>
        <v>5.1974988295220736E-2</v>
      </c>
    </row>
    <row r="27" spans="1:6" x14ac:dyDescent="0.4">
      <c r="A27" s="28" t="s">
        <v>26</v>
      </c>
      <c r="B27" s="27">
        <v>871</v>
      </c>
      <c r="C27" s="27">
        <v>927</v>
      </c>
      <c r="D27" s="16">
        <v>1745</v>
      </c>
      <c r="E27" s="29">
        <v>1.1549254758690069E-2</v>
      </c>
      <c r="F27" s="30">
        <f t="shared" si="0"/>
        <v>7.1957896021998868E-2</v>
      </c>
    </row>
    <row r="28" spans="1:6" x14ac:dyDescent="0.4">
      <c r="A28" s="28" t="s">
        <v>27</v>
      </c>
      <c r="B28" s="27">
        <v>3689</v>
      </c>
      <c r="C28" s="27">
        <v>4775</v>
      </c>
      <c r="D28" s="16">
        <v>9335</v>
      </c>
      <c r="E28" s="29">
        <v>6.1783549095915075E-2</v>
      </c>
      <c r="F28" s="30">
        <f t="shared" si="0"/>
        <v>9.7287840692175109E-2</v>
      </c>
    </row>
    <row r="29" spans="1:6" x14ac:dyDescent="0.4">
      <c r="A29" s="28" t="s">
        <v>28</v>
      </c>
      <c r="B29" s="27">
        <v>390</v>
      </c>
      <c r="C29" s="27">
        <v>421</v>
      </c>
      <c r="D29" s="16">
        <v>998</v>
      </c>
      <c r="E29" s="29">
        <v>6.6052471341963839E-3</v>
      </c>
      <c r="F29" s="30">
        <f>((D29/B29)^(1/10))-1</f>
        <v>9.8516522526816308E-2</v>
      </c>
    </row>
    <row r="30" spans="1:6" x14ac:dyDescent="0.4">
      <c r="A30" s="28" t="s">
        <v>29</v>
      </c>
      <c r="B30" s="27">
        <v>355</v>
      </c>
      <c r="C30" s="27">
        <v>293</v>
      </c>
      <c r="D30" s="16">
        <v>607</v>
      </c>
      <c r="E30" s="29">
        <v>4.0174198501575203E-3</v>
      </c>
      <c r="F30" s="30">
        <f t="shared" si="0"/>
        <v>5.5105856868441272E-2</v>
      </c>
    </row>
    <row r="31" spans="1:6" x14ac:dyDescent="0.4">
      <c r="A31" s="28" t="s">
        <v>30</v>
      </c>
      <c r="B31" s="27">
        <v>1879</v>
      </c>
      <c r="C31" s="27">
        <v>1939</v>
      </c>
      <c r="D31" s="16">
        <v>3777</v>
      </c>
      <c r="E31" s="29">
        <v>2.499801445476928E-2</v>
      </c>
      <c r="F31" s="30">
        <f t="shared" si="0"/>
        <v>7.2314109508376356E-2</v>
      </c>
    </row>
    <row r="32" spans="1:6" x14ac:dyDescent="0.4">
      <c r="A32" s="28" t="s">
        <v>31</v>
      </c>
      <c r="B32" s="27">
        <v>1539</v>
      </c>
      <c r="C32" s="27">
        <v>1716</v>
      </c>
      <c r="D32" s="16">
        <v>2661</v>
      </c>
      <c r="E32" s="29">
        <v>1.7611786196489555E-2</v>
      </c>
      <c r="F32" s="30">
        <f t="shared" si="0"/>
        <v>5.6283815354799982E-2</v>
      </c>
    </row>
    <row r="33" spans="1:6" x14ac:dyDescent="0.4">
      <c r="A33" s="28" t="s">
        <v>32</v>
      </c>
      <c r="B33" s="27">
        <v>1926</v>
      </c>
      <c r="C33" s="27">
        <v>2366</v>
      </c>
      <c r="D33" s="16">
        <v>4095</v>
      </c>
      <c r="E33" s="29">
        <v>2.7102692399332856E-2</v>
      </c>
      <c r="F33" s="30">
        <f t="shared" si="0"/>
        <v>7.8350048824515239E-2</v>
      </c>
    </row>
    <row r="34" spans="1:6" x14ac:dyDescent="0.4">
      <c r="A34" s="28" t="s">
        <v>33</v>
      </c>
      <c r="B34" s="27">
        <v>742</v>
      </c>
      <c r="C34" s="27">
        <v>707</v>
      </c>
      <c r="D34" s="16">
        <v>1319</v>
      </c>
      <c r="E34" s="29">
        <v>8.7297805310671637E-3</v>
      </c>
      <c r="F34" s="30">
        <f t="shared" si="0"/>
        <v>5.921491867690909E-2</v>
      </c>
    </row>
    <row r="35" spans="1:6" x14ac:dyDescent="0.4">
      <c r="A35" s="28" t="s">
        <v>34</v>
      </c>
      <c r="B35" s="27">
        <v>1170</v>
      </c>
      <c r="C35" s="27">
        <v>1368</v>
      </c>
      <c r="D35" s="16">
        <v>2625</v>
      </c>
      <c r="E35" s="29">
        <v>1.7373520768803115E-2</v>
      </c>
      <c r="F35" s="30">
        <f t="shared" si="0"/>
        <v>8.4162408054246685E-2</v>
      </c>
    </row>
    <row r="36" spans="1:6" x14ac:dyDescent="0.4">
      <c r="A36" s="28" t="s">
        <v>35</v>
      </c>
      <c r="B36" s="27">
        <v>1025</v>
      </c>
      <c r="C36" s="27">
        <v>1266</v>
      </c>
      <c r="D36" s="16">
        <v>2535</v>
      </c>
      <c r="E36" s="29">
        <v>1.6777857199587007E-2</v>
      </c>
      <c r="F36" s="30">
        <f t="shared" si="0"/>
        <v>9.4776357240115239E-2</v>
      </c>
    </row>
    <row r="37" spans="1:6" x14ac:dyDescent="0.4">
      <c r="A37" s="28" t="s">
        <v>36</v>
      </c>
      <c r="B37" s="27">
        <v>256</v>
      </c>
      <c r="C37" s="27">
        <v>290</v>
      </c>
      <c r="D37" s="16">
        <v>954</v>
      </c>
      <c r="E37" s="29">
        <v>6.3140338336907312E-3</v>
      </c>
      <c r="F37" s="30">
        <f t="shared" si="0"/>
        <v>0.14059336509956255</v>
      </c>
    </row>
    <row r="38" spans="1:6" x14ac:dyDescent="0.4">
      <c r="A38" s="28" t="s">
        <v>37</v>
      </c>
      <c r="B38" s="27">
        <v>5885</v>
      </c>
      <c r="C38" s="27">
        <v>8178</v>
      </c>
      <c r="D38" s="16">
        <v>14624</v>
      </c>
      <c r="E38" s="29">
        <v>9.6788711513514938E-2</v>
      </c>
      <c r="F38" s="30">
        <f t="shared" si="0"/>
        <v>9.5297184044704331E-2</v>
      </c>
    </row>
    <row r="39" spans="1:6" x14ac:dyDescent="0.4">
      <c r="A39" s="28" t="s">
        <v>38</v>
      </c>
      <c r="B39" s="27">
        <v>3008</v>
      </c>
      <c r="C39" s="27">
        <v>3342</v>
      </c>
      <c r="D39" s="16">
        <v>5561</v>
      </c>
      <c r="E39" s="29">
        <v>3.6805390093452996E-2</v>
      </c>
      <c r="F39" s="30">
        <f t="shared" si="0"/>
        <v>6.3377596656319923E-2</v>
      </c>
    </row>
    <row r="40" spans="1:6" x14ac:dyDescent="0.4">
      <c r="A40" s="28" t="s">
        <v>39</v>
      </c>
      <c r="B40" s="27">
        <v>1919</v>
      </c>
      <c r="C40" s="27">
        <v>1998</v>
      </c>
      <c r="D40" s="16">
        <v>3519</v>
      </c>
      <c r="E40" s="29">
        <v>2.3290445556349775E-2</v>
      </c>
      <c r="F40" s="30">
        <f t="shared" si="0"/>
        <v>6.2513432544547332E-2</v>
      </c>
    </row>
    <row r="41" spans="1:6" x14ac:dyDescent="0.4">
      <c r="A41" s="28" t="s">
        <v>40</v>
      </c>
      <c r="B41" s="27">
        <v>1970</v>
      </c>
      <c r="C41" s="27">
        <v>2521</v>
      </c>
      <c r="D41" s="16">
        <v>3777</v>
      </c>
      <c r="E41" s="29">
        <v>2.499801445476928E-2</v>
      </c>
      <c r="F41" s="30">
        <f t="shared" si="0"/>
        <v>6.7254699583936706E-2</v>
      </c>
    </row>
    <row r="42" spans="1:6" x14ac:dyDescent="0.4">
      <c r="A42" s="28" t="s">
        <v>41</v>
      </c>
      <c r="B42" s="27">
        <v>1446</v>
      </c>
      <c r="C42" s="27">
        <v>1525</v>
      </c>
      <c r="D42" s="16">
        <v>2707</v>
      </c>
      <c r="E42" s="29">
        <v>1.7916236465200009E-2</v>
      </c>
      <c r="F42" s="30">
        <f t="shared" si="0"/>
        <v>6.47116258966276E-2</v>
      </c>
    </row>
    <row r="43" spans="1:6" x14ac:dyDescent="0.4">
      <c r="A43" s="28" t="s">
        <v>42</v>
      </c>
      <c r="B43" s="27">
        <v>657</v>
      </c>
      <c r="C43" s="27">
        <v>747</v>
      </c>
      <c r="D43" s="16">
        <v>1397</v>
      </c>
      <c r="E43" s="29">
        <v>9.2460222910544562E-3</v>
      </c>
      <c r="F43" s="30">
        <f t="shared" si="0"/>
        <v>7.8358345341298374E-2</v>
      </c>
    </row>
    <row r="44" spans="1:6" x14ac:dyDescent="0.4">
      <c r="A44" s="28" t="s">
        <v>43</v>
      </c>
      <c r="B44" s="27">
        <v>5425</v>
      </c>
      <c r="C44" s="27">
        <v>7166</v>
      </c>
      <c r="D44" s="16">
        <v>13358</v>
      </c>
      <c r="E44" s="29">
        <v>8.8409710639875044E-2</v>
      </c>
      <c r="F44" s="30">
        <f t="shared" si="0"/>
        <v>9.4294382146796307E-2</v>
      </c>
    </row>
    <row r="45" spans="1:6" x14ac:dyDescent="0.4">
      <c r="A45" s="28" t="s">
        <v>44</v>
      </c>
      <c r="B45" s="27">
        <v>3786</v>
      </c>
      <c r="C45" s="27">
        <v>4368</v>
      </c>
      <c r="D45" s="16">
        <v>8909</v>
      </c>
      <c r="E45" s="29">
        <v>5.8964074868292166E-2</v>
      </c>
      <c r="F45" s="30">
        <f t="shared" si="0"/>
        <v>8.93434713325163E-2</v>
      </c>
    </row>
    <row r="46" spans="1:6" x14ac:dyDescent="0.4">
      <c r="A46" s="28" t="s">
        <v>45</v>
      </c>
      <c r="B46" s="27">
        <v>1805</v>
      </c>
      <c r="C46" s="27">
        <v>2339</v>
      </c>
      <c r="D46" s="16">
        <v>4899</v>
      </c>
      <c r="E46" s="29">
        <v>3.2423953617663412E-2</v>
      </c>
      <c r="F46" s="30">
        <f t="shared" si="0"/>
        <v>0.10500189631140189</v>
      </c>
    </row>
    <row r="47" spans="1:6" x14ac:dyDescent="0.4">
      <c r="A47" s="28" t="s">
        <v>46</v>
      </c>
      <c r="B47" s="27">
        <v>1258</v>
      </c>
      <c r="C47" s="27">
        <v>1683</v>
      </c>
      <c r="D47" s="16">
        <v>3825</v>
      </c>
      <c r="E47" s="29">
        <v>2.5315701691684536E-2</v>
      </c>
      <c r="F47" s="30">
        <f t="shared" si="0"/>
        <v>0.11762235439104951</v>
      </c>
    </row>
    <row r="48" spans="1:6" x14ac:dyDescent="0.4">
      <c r="A48" s="34" t="s">
        <v>47</v>
      </c>
      <c r="B48" s="35">
        <v>881</v>
      </c>
      <c r="C48" s="35">
        <v>1901</v>
      </c>
      <c r="D48" s="18">
        <v>3060</v>
      </c>
      <c r="E48" s="36">
        <v>2.0252561353347628E-2</v>
      </c>
      <c r="F48" s="79">
        <f t="shared" si="0"/>
        <v>0.13259476989571128</v>
      </c>
    </row>
    <row r="49" spans="1:15" x14ac:dyDescent="0.4">
      <c r="A49" s="3"/>
      <c r="B49" s="78"/>
      <c r="C49" s="78"/>
      <c r="D49" s="78"/>
      <c r="E49" s="3"/>
      <c r="F49" s="3"/>
    </row>
    <row r="50" spans="1:15" x14ac:dyDescent="0.4">
      <c r="A50" s="82" t="s">
        <v>113</v>
      </c>
      <c r="B50" s="82"/>
      <c r="C50" s="82"/>
      <c r="D50" s="82"/>
      <c r="E50" s="82"/>
      <c r="F50" s="82"/>
    </row>
    <row r="51" spans="1:15" x14ac:dyDescent="0.4">
      <c r="A51" s="82"/>
      <c r="B51" s="82"/>
      <c r="C51" s="82"/>
      <c r="D51" s="82"/>
      <c r="E51" s="82"/>
      <c r="F51" s="82"/>
    </row>
    <row r="52" spans="1:15" x14ac:dyDescent="0.4">
      <c r="A52" s="82"/>
      <c r="B52" s="82"/>
      <c r="C52" s="82"/>
      <c r="D52" s="82"/>
      <c r="E52" s="82"/>
      <c r="F52" s="82"/>
    </row>
    <row r="54" spans="1:15" x14ac:dyDescent="0.4">
      <c r="A54" s="80"/>
      <c r="B54" s="80"/>
      <c r="C54" s="80"/>
      <c r="D54" s="80"/>
      <c r="E54" s="80"/>
      <c r="F54" s="80"/>
      <c r="G54" s="80"/>
      <c r="H54" s="80"/>
      <c r="I54" s="80"/>
      <c r="J54" s="80"/>
      <c r="K54" s="80"/>
      <c r="L54" s="80"/>
      <c r="M54" s="80"/>
      <c r="N54" s="80"/>
      <c r="O54" s="80"/>
    </row>
    <row r="55" spans="1:15" x14ac:dyDescent="0.4">
      <c r="A55" s="80"/>
      <c r="B55" s="80"/>
      <c r="C55" s="80"/>
      <c r="D55" s="80"/>
      <c r="E55" s="80"/>
      <c r="F55" s="80"/>
      <c r="G55" s="80"/>
      <c r="H55" s="80"/>
      <c r="I55" s="80"/>
      <c r="J55" s="80"/>
      <c r="K55" s="80"/>
      <c r="L55" s="80"/>
      <c r="M55" s="80"/>
      <c r="N55" s="80"/>
      <c r="O55" s="80"/>
    </row>
    <row r="56" spans="1:15" x14ac:dyDescent="0.4">
      <c r="A56" s="80"/>
      <c r="B56" s="80"/>
      <c r="C56" s="80"/>
      <c r="D56" s="80"/>
      <c r="E56" s="80"/>
      <c r="F56" s="80"/>
      <c r="G56" s="80"/>
      <c r="H56" s="80"/>
      <c r="I56" s="80"/>
      <c r="J56" s="80"/>
      <c r="K56" s="80"/>
      <c r="L56" s="80"/>
      <c r="M56" s="80"/>
      <c r="N56" s="80"/>
      <c r="O56" s="80"/>
    </row>
  </sheetData>
  <mergeCells count="2">
    <mergeCell ref="A50:F52"/>
    <mergeCell ref="A54:O56"/>
  </mergeCells>
  <conditionalFormatting sqref="F4:F48">
    <cfRule type="colorScale" priority="2">
      <colorScale>
        <cfvo type="min"/>
        <cfvo type="percentile" val="50"/>
        <cfvo type="max"/>
        <color theme="9" tint="0.79998168889431442"/>
        <color theme="9" tint="0.59999389629810485"/>
        <color theme="9" tint="-0.249977111117893"/>
      </colorScale>
    </cfRule>
  </conditionalFormatting>
  <conditionalFormatting sqref="E4:E48">
    <cfRule type="colorScale" priority="1">
      <colorScale>
        <cfvo type="min"/>
        <cfvo type="percentile" val="50"/>
        <cfvo type="max"/>
        <color theme="9" tint="0.79998168889431442"/>
        <color theme="9" tint="0.59999389629810485"/>
        <color theme="9" tint="-0.249977111117893"/>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workbookViewId="0"/>
  </sheetViews>
  <sheetFormatPr defaultRowHeight="15" x14ac:dyDescent="0.4"/>
  <cols>
    <col min="1" max="1" width="25" bestFit="1" customWidth="1"/>
  </cols>
  <sheetData>
    <row r="1" spans="1:1" s="71" customFormat="1" x14ac:dyDescent="0.4"/>
    <row r="2" spans="1:1" x14ac:dyDescent="0.4">
      <c r="A2" s="74" t="s">
        <v>87</v>
      </c>
    </row>
    <row r="3" spans="1:1" x14ac:dyDescent="0.4">
      <c r="A3" s="73" t="s">
        <v>88</v>
      </c>
    </row>
    <row r="4" spans="1:1" x14ac:dyDescent="0.4">
      <c r="A4" s="73" t="s">
        <v>89</v>
      </c>
    </row>
    <row r="5" spans="1:1" x14ac:dyDescent="0.4">
      <c r="A5" s="73" t="s">
        <v>90</v>
      </c>
    </row>
    <row r="6" spans="1:1" x14ac:dyDescent="0.4">
      <c r="A6" s="73" t="s">
        <v>91</v>
      </c>
    </row>
    <row r="7" spans="1:1" x14ac:dyDescent="0.4">
      <c r="A7" s="74" t="s">
        <v>92</v>
      </c>
    </row>
    <row r="8" spans="1:1" x14ac:dyDescent="0.4">
      <c r="A8" s="73" t="s">
        <v>93</v>
      </c>
    </row>
    <row r="9" spans="1:1" x14ac:dyDescent="0.4">
      <c r="A9" s="73" t="s">
        <v>94</v>
      </c>
    </row>
    <row r="10" spans="1:1" x14ac:dyDescent="0.4">
      <c r="A10" s="74" t="s">
        <v>95</v>
      </c>
    </row>
    <row r="11" spans="1:1" x14ac:dyDescent="0.4">
      <c r="A11" s="73" t="s">
        <v>96</v>
      </c>
    </row>
    <row r="12" spans="1:1" x14ac:dyDescent="0.4">
      <c r="A12" s="73" t="s">
        <v>97</v>
      </c>
    </row>
    <row r="13" spans="1:1" x14ac:dyDescent="0.4">
      <c r="A13" s="74" t="s">
        <v>98</v>
      </c>
    </row>
    <row r="14" spans="1:1" x14ac:dyDescent="0.4">
      <c r="A14" s="73" t="s">
        <v>99</v>
      </c>
    </row>
  </sheetData>
  <hyperlinks>
    <hyperlink ref="A3" location="'Data Sheet'!A1" display="Data Sheet"/>
    <hyperlink ref="A4" location="'1. All IPR Applications'!A1" display="1. All IPR Applications"/>
    <hyperlink ref="A5" location="'2. Summary'!A1" display="2. Summary"/>
    <hyperlink ref="A6" location="'3. UK and EU Applications '!A1" display="3. UK and EU Applications"/>
    <hyperlink ref="A8" location="'4a. Applications by Route'!A1" display="4a. Applications by Route"/>
    <hyperlink ref="A9" location="'4b. Registrations by Route'!A1" display="4b. Registations by Route"/>
    <hyperlink ref="A11" location="'5a. Applications by Residency'!A1" display="5a. Applications by Residency"/>
    <hyperlink ref="A12" location="'5b. Registrations by Residency'!A1" display="5b. Registrations by Residency"/>
    <hyperlink ref="A14" location="'6. Registrations by Class'!A1" display="6. Registrations by Clas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4"/>
  <sheetData>
    <row r="1" spans="1:15" s="71" customFormat="1" x14ac:dyDescent="0.4">
      <c r="A1" s="74" t="s">
        <v>103</v>
      </c>
    </row>
    <row r="2" spans="1:15" x14ac:dyDescent="0.4">
      <c r="A2" s="80" t="s">
        <v>100</v>
      </c>
      <c r="B2" s="80"/>
      <c r="C2" s="80"/>
      <c r="D2" s="80"/>
      <c r="E2" s="80"/>
      <c r="F2" s="80"/>
      <c r="G2" s="80"/>
      <c r="H2" s="80"/>
      <c r="I2" s="80"/>
      <c r="J2" s="80"/>
      <c r="K2" s="80"/>
      <c r="L2" s="80"/>
      <c r="M2" s="80"/>
      <c r="N2" s="80"/>
      <c r="O2" s="80"/>
    </row>
    <row r="3" spans="1:15" s="71" customFormat="1" x14ac:dyDescent="0.4">
      <c r="A3" s="80"/>
      <c r="B3" s="80"/>
      <c r="C3" s="80"/>
      <c r="D3" s="80"/>
      <c r="E3" s="80"/>
      <c r="F3" s="80"/>
      <c r="G3" s="80"/>
      <c r="H3" s="80"/>
      <c r="I3" s="80"/>
      <c r="J3" s="80"/>
      <c r="K3" s="80"/>
      <c r="L3" s="80"/>
      <c r="M3" s="80"/>
      <c r="N3" s="80"/>
      <c r="O3" s="80"/>
    </row>
    <row r="4" spans="1:15" s="71" customFormat="1" x14ac:dyDescent="0.4">
      <c r="A4" s="80"/>
      <c r="B4" s="80"/>
      <c r="C4" s="80"/>
      <c r="D4" s="80"/>
      <c r="E4" s="80"/>
      <c r="F4" s="80"/>
      <c r="G4" s="80"/>
      <c r="H4" s="80"/>
      <c r="I4" s="80"/>
      <c r="J4" s="80"/>
      <c r="K4" s="80"/>
      <c r="L4" s="80"/>
      <c r="M4" s="80"/>
      <c r="N4" s="80"/>
      <c r="O4" s="80"/>
    </row>
    <row r="5" spans="1:15" s="71" customFormat="1" x14ac:dyDescent="0.4">
      <c r="A5" s="80"/>
      <c r="B5" s="80"/>
      <c r="C5" s="80"/>
      <c r="D5" s="80"/>
      <c r="E5" s="80"/>
      <c r="F5" s="80"/>
      <c r="G5" s="80"/>
      <c r="H5" s="80"/>
      <c r="I5" s="80"/>
      <c r="J5" s="80"/>
      <c r="K5" s="80"/>
      <c r="L5" s="80"/>
      <c r="M5" s="80"/>
      <c r="N5" s="80"/>
      <c r="O5" s="80"/>
    </row>
    <row r="6" spans="1:15" x14ac:dyDescent="0.4">
      <c r="A6" t="s">
        <v>101</v>
      </c>
    </row>
    <row r="7" spans="1:15" x14ac:dyDescent="0.4">
      <c r="A7" t="s">
        <v>102</v>
      </c>
    </row>
    <row r="8" spans="1:15" ht="15" customHeight="1" x14ac:dyDescent="0.4">
      <c r="A8" s="80" t="s">
        <v>112</v>
      </c>
      <c r="B8" s="80"/>
      <c r="C8" s="80"/>
      <c r="D8" s="80"/>
      <c r="E8" s="80"/>
      <c r="F8" s="80"/>
      <c r="G8" s="80"/>
      <c r="H8" s="80"/>
      <c r="I8" s="80"/>
      <c r="J8" s="80"/>
      <c r="K8" s="80"/>
      <c r="L8" s="80"/>
      <c r="M8" s="80"/>
      <c r="N8" s="80"/>
      <c r="O8" s="80"/>
    </row>
    <row r="9" spans="1:15" s="71" customFormat="1" x14ac:dyDescent="0.4">
      <c r="A9" s="80"/>
      <c r="B9" s="80"/>
      <c r="C9" s="80"/>
      <c r="D9" s="80"/>
      <c r="E9" s="80"/>
      <c r="F9" s="80"/>
      <c r="G9" s="80"/>
      <c r="H9" s="80"/>
      <c r="I9" s="80"/>
      <c r="J9" s="80"/>
      <c r="K9" s="80"/>
      <c r="L9" s="80"/>
      <c r="M9" s="80"/>
      <c r="N9" s="80"/>
      <c r="O9" s="80"/>
    </row>
    <row r="10" spans="1:15" s="71" customFormat="1" x14ac:dyDescent="0.4">
      <c r="A10" s="80"/>
      <c r="B10" s="80"/>
      <c r="C10" s="80"/>
      <c r="D10" s="80"/>
      <c r="E10" s="80"/>
      <c r="F10" s="80"/>
      <c r="G10" s="80"/>
      <c r="H10" s="80"/>
      <c r="I10" s="80"/>
      <c r="J10" s="80"/>
      <c r="K10" s="80"/>
      <c r="L10" s="80"/>
      <c r="M10" s="80"/>
      <c r="N10" s="80"/>
      <c r="O10" s="80"/>
    </row>
  </sheetData>
  <mergeCells count="2">
    <mergeCell ref="A2:O5"/>
    <mergeCell ref="A8:O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4"/>
  <sheetData>
    <row r="1" spans="1:4" x14ac:dyDescent="0.4">
      <c r="A1" s="64" t="s">
        <v>79</v>
      </c>
      <c r="B1" s="63"/>
      <c r="C1" s="63"/>
      <c r="D1" s="63"/>
    </row>
    <row r="3" spans="1:4" x14ac:dyDescent="0.4">
      <c r="A3" s="75" t="s">
        <v>52</v>
      </c>
      <c r="B3" s="76" t="s">
        <v>104</v>
      </c>
      <c r="C3" s="76" t="s">
        <v>105</v>
      </c>
      <c r="D3" s="76" t="s">
        <v>106</v>
      </c>
    </row>
    <row r="4" spans="1:4" x14ac:dyDescent="0.4">
      <c r="A4" s="65">
        <v>1995</v>
      </c>
      <c r="B4" s="68">
        <v>26624</v>
      </c>
      <c r="C4" s="68">
        <v>59053</v>
      </c>
      <c r="D4" s="68">
        <v>9246</v>
      </c>
    </row>
    <row r="5" spans="1:4" x14ac:dyDescent="0.4">
      <c r="A5" s="66">
        <v>1996</v>
      </c>
      <c r="B5" s="69">
        <v>27050</v>
      </c>
      <c r="C5" s="69">
        <v>53913</v>
      </c>
      <c r="D5" s="69">
        <v>9293</v>
      </c>
    </row>
    <row r="6" spans="1:4" x14ac:dyDescent="0.4">
      <c r="A6" s="66">
        <v>1997</v>
      </c>
      <c r="B6" s="69">
        <v>27244</v>
      </c>
      <c r="C6" s="69">
        <v>71463</v>
      </c>
      <c r="D6" s="69">
        <v>9528</v>
      </c>
    </row>
    <row r="7" spans="1:4" x14ac:dyDescent="0.4">
      <c r="A7" s="66">
        <v>1998</v>
      </c>
      <c r="B7" s="69">
        <v>28646</v>
      </c>
      <c r="C7" s="69">
        <v>75461</v>
      </c>
      <c r="D7" s="69">
        <v>9027</v>
      </c>
    </row>
    <row r="8" spans="1:4" x14ac:dyDescent="0.4">
      <c r="A8" s="66">
        <v>1999</v>
      </c>
      <c r="B8" s="69">
        <v>30510</v>
      </c>
      <c r="C8" s="69">
        <v>83942</v>
      </c>
      <c r="D8" s="69">
        <v>9227</v>
      </c>
    </row>
    <row r="9" spans="1:4" x14ac:dyDescent="0.4">
      <c r="A9" s="66">
        <v>2000</v>
      </c>
      <c r="B9" s="69">
        <v>31444</v>
      </c>
      <c r="C9" s="69">
        <v>100907</v>
      </c>
      <c r="D9" s="69">
        <v>9380</v>
      </c>
    </row>
    <row r="10" spans="1:4" x14ac:dyDescent="0.4">
      <c r="A10" s="66">
        <v>2001</v>
      </c>
      <c r="B10" s="69">
        <v>30622</v>
      </c>
      <c r="C10" s="69">
        <v>86837</v>
      </c>
      <c r="D10" s="69">
        <v>8697</v>
      </c>
    </row>
    <row r="11" spans="1:4" x14ac:dyDescent="0.4">
      <c r="A11" s="66">
        <v>2002</v>
      </c>
      <c r="B11" s="69">
        <v>29950</v>
      </c>
      <c r="C11" s="69">
        <v>80268</v>
      </c>
      <c r="D11" s="69">
        <v>9512</v>
      </c>
    </row>
    <row r="12" spans="1:4" x14ac:dyDescent="0.4">
      <c r="A12" s="66">
        <v>2003</v>
      </c>
      <c r="B12" s="69">
        <v>29851</v>
      </c>
      <c r="C12" s="69">
        <v>74495</v>
      </c>
      <c r="D12" s="69">
        <v>5910</v>
      </c>
    </row>
    <row r="13" spans="1:4" x14ac:dyDescent="0.4">
      <c r="A13" s="66">
        <v>2004</v>
      </c>
      <c r="B13" s="69">
        <v>28223</v>
      </c>
      <c r="C13" s="69">
        <v>78104</v>
      </c>
      <c r="D13" s="69">
        <v>4175</v>
      </c>
    </row>
    <row r="14" spans="1:4" x14ac:dyDescent="0.4">
      <c r="A14" s="66">
        <v>2005</v>
      </c>
      <c r="B14" s="69">
        <v>26210</v>
      </c>
      <c r="C14" s="69">
        <v>80543</v>
      </c>
      <c r="D14" s="69">
        <v>3588</v>
      </c>
    </row>
    <row r="15" spans="1:4" x14ac:dyDescent="0.4">
      <c r="A15" s="66">
        <v>2006</v>
      </c>
      <c r="B15" s="69">
        <v>25771</v>
      </c>
      <c r="C15" s="69">
        <v>89676</v>
      </c>
      <c r="D15" s="69">
        <v>3495</v>
      </c>
    </row>
    <row r="16" spans="1:4" x14ac:dyDescent="0.4">
      <c r="A16" s="66">
        <v>2007</v>
      </c>
      <c r="B16" s="69">
        <v>25037</v>
      </c>
      <c r="C16" s="69">
        <v>94473</v>
      </c>
      <c r="D16" s="69">
        <v>4683</v>
      </c>
    </row>
    <row r="17" spans="1:4" x14ac:dyDescent="0.4">
      <c r="A17" s="66">
        <v>2008</v>
      </c>
      <c r="B17" s="69">
        <v>23396</v>
      </c>
      <c r="C17" s="69">
        <v>83685</v>
      </c>
      <c r="D17" s="69">
        <v>4037</v>
      </c>
    </row>
    <row r="18" spans="1:4" x14ac:dyDescent="0.4">
      <c r="A18" s="66">
        <v>2009</v>
      </c>
      <c r="B18" s="69">
        <v>22470</v>
      </c>
      <c r="C18" s="69">
        <v>75368</v>
      </c>
      <c r="D18" s="69">
        <v>3523</v>
      </c>
    </row>
    <row r="19" spans="1:4" x14ac:dyDescent="0.4">
      <c r="A19" s="66">
        <v>2010</v>
      </c>
      <c r="B19" s="69">
        <v>21928</v>
      </c>
      <c r="C19" s="69">
        <v>76856</v>
      </c>
      <c r="D19" s="69">
        <v>3793</v>
      </c>
    </row>
    <row r="20" spans="1:4" x14ac:dyDescent="0.4">
      <c r="A20" s="66">
        <v>2011</v>
      </c>
      <c r="B20" s="69">
        <v>22260</v>
      </c>
      <c r="C20" s="69">
        <v>88634</v>
      </c>
      <c r="D20" s="69">
        <v>4492</v>
      </c>
    </row>
    <row r="21" spans="1:4" x14ac:dyDescent="0.4">
      <c r="A21" s="66">
        <v>2012</v>
      </c>
      <c r="B21" s="69">
        <v>23232</v>
      </c>
      <c r="C21" s="69">
        <v>93361</v>
      </c>
      <c r="D21" s="69">
        <v>4905</v>
      </c>
    </row>
    <row r="22" spans="1:4" x14ac:dyDescent="0.4">
      <c r="A22" s="66">
        <v>2013</v>
      </c>
      <c r="B22" s="69">
        <v>22966</v>
      </c>
      <c r="C22" s="69">
        <v>104443</v>
      </c>
      <c r="D22" s="69">
        <v>5186</v>
      </c>
    </row>
    <row r="23" spans="1:4" x14ac:dyDescent="0.4">
      <c r="A23" s="66">
        <v>2014</v>
      </c>
      <c r="B23" s="69">
        <v>23034</v>
      </c>
      <c r="C23" s="69">
        <v>110838</v>
      </c>
      <c r="D23" s="69">
        <v>5084</v>
      </c>
    </row>
    <row r="24" spans="1:4" x14ac:dyDescent="0.4">
      <c r="A24" s="66">
        <v>2015</v>
      </c>
      <c r="B24" s="69">
        <v>22811</v>
      </c>
      <c r="C24" s="69">
        <v>120792</v>
      </c>
      <c r="D24" s="69">
        <v>6472</v>
      </c>
    </row>
    <row r="25" spans="1:4" x14ac:dyDescent="0.4">
      <c r="A25" s="66">
        <v>2016</v>
      </c>
      <c r="B25" s="69">
        <v>22057</v>
      </c>
      <c r="C25" s="69">
        <v>138409</v>
      </c>
      <c r="D25" s="69">
        <v>10030</v>
      </c>
    </row>
    <row r="26" spans="1:4" x14ac:dyDescent="0.4">
      <c r="A26" s="67">
        <v>2017</v>
      </c>
      <c r="B26" s="70">
        <v>22074</v>
      </c>
      <c r="C26" s="70">
        <v>176493</v>
      </c>
      <c r="D26" s="70">
        <v>19269</v>
      </c>
    </row>
    <row r="28" spans="1:4" x14ac:dyDescent="0.4">
      <c r="A28" s="77" t="s">
        <v>107</v>
      </c>
    </row>
    <row r="29" spans="1:4" x14ac:dyDescent="0.4">
      <c r="A29" s="77" t="s">
        <v>108</v>
      </c>
    </row>
    <row r="30" spans="1:4" x14ac:dyDescent="0.4">
      <c r="A30" s="77" t="s">
        <v>109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2.75" x14ac:dyDescent="0.35"/>
  <cols>
    <col min="1" max="1" width="8.88671875" style="5"/>
    <col min="2" max="2" width="12.6640625" style="5" customWidth="1"/>
    <col min="3" max="3" width="12.33203125" style="5" customWidth="1"/>
    <col min="4" max="16384" width="8.88671875" style="5"/>
  </cols>
  <sheetData>
    <row r="1" spans="1:5" ht="15" x14ac:dyDescent="0.4">
      <c r="A1" s="4" t="s">
        <v>110</v>
      </c>
    </row>
    <row r="3" spans="1:5" ht="13.15" x14ac:dyDescent="0.4">
      <c r="A3" s="14" t="s">
        <v>52</v>
      </c>
      <c r="B3" s="14" t="s">
        <v>61</v>
      </c>
      <c r="C3" s="14" t="s">
        <v>62</v>
      </c>
      <c r="D3" s="4"/>
      <c r="E3" s="4"/>
    </row>
    <row r="4" spans="1:5" x14ac:dyDescent="0.35">
      <c r="A4" s="44">
        <v>1995</v>
      </c>
      <c r="B4" s="47">
        <v>59053</v>
      </c>
      <c r="C4" s="47">
        <v>33400</v>
      </c>
      <c r="D4" s="48"/>
      <c r="E4" s="48"/>
    </row>
    <row r="5" spans="1:5" x14ac:dyDescent="0.35">
      <c r="A5" s="7">
        <v>1996</v>
      </c>
      <c r="B5" s="49">
        <v>53913</v>
      </c>
      <c r="C5" s="49">
        <v>56531</v>
      </c>
      <c r="D5" s="48"/>
      <c r="E5" s="48"/>
    </row>
    <row r="6" spans="1:5" x14ac:dyDescent="0.35">
      <c r="A6" s="7">
        <v>1997</v>
      </c>
      <c r="B6" s="49">
        <v>71463</v>
      </c>
      <c r="C6" s="49">
        <v>49187</v>
      </c>
      <c r="D6" s="48"/>
      <c r="E6" s="48"/>
    </row>
    <row r="7" spans="1:5" x14ac:dyDescent="0.35">
      <c r="A7" s="7">
        <v>1998</v>
      </c>
      <c r="B7" s="49">
        <v>75461</v>
      </c>
      <c r="C7" s="49">
        <v>51169</v>
      </c>
      <c r="D7" s="48"/>
      <c r="E7" s="48"/>
    </row>
    <row r="8" spans="1:5" x14ac:dyDescent="0.35">
      <c r="A8" s="7">
        <v>1999</v>
      </c>
      <c r="B8" s="49">
        <v>83942</v>
      </c>
      <c r="C8" s="49">
        <v>58077</v>
      </c>
      <c r="D8" s="48"/>
      <c r="E8" s="48"/>
    </row>
    <row r="9" spans="1:5" x14ac:dyDescent="0.35">
      <c r="A9" s="7">
        <v>2000</v>
      </c>
      <c r="B9" s="49">
        <v>100907</v>
      </c>
      <c r="C9" s="49">
        <v>76290</v>
      </c>
      <c r="D9" s="48"/>
      <c r="E9" s="48"/>
    </row>
    <row r="10" spans="1:5" x14ac:dyDescent="0.35">
      <c r="A10" s="7">
        <v>2001</v>
      </c>
      <c r="B10" s="49">
        <v>86837</v>
      </c>
      <c r="C10" s="49">
        <v>82935</v>
      </c>
      <c r="D10" s="48"/>
      <c r="E10" s="48"/>
    </row>
    <row r="11" spans="1:5" x14ac:dyDescent="0.35">
      <c r="A11" s="7">
        <v>2002</v>
      </c>
      <c r="B11" s="49">
        <v>80268</v>
      </c>
      <c r="C11" s="49">
        <v>74071</v>
      </c>
      <c r="D11" s="48"/>
      <c r="E11" s="48"/>
    </row>
    <row r="12" spans="1:5" x14ac:dyDescent="0.35">
      <c r="A12" s="7">
        <v>2003</v>
      </c>
      <c r="B12" s="49">
        <v>74495</v>
      </c>
      <c r="C12" s="49">
        <v>63988</v>
      </c>
      <c r="D12" s="48"/>
      <c r="E12" s="48"/>
    </row>
    <row r="13" spans="1:5" x14ac:dyDescent="0.35">
      <c r="A13" s="7">
        <v>2004</v>
      </c>
      <c r="B13" s="49">
        <v>78104</v>
      </c>
      <c r="C13" s="49">
        <v>65175</v>
      </c>
      <c r="D13" s="48"/>
      <c r="E13" s="48"/>
    </row>
    <row r="14" spans="1:5" x14ac:dyDescent="0.35">
      <c r="A14" s="7">
        <v>2005</v>
      </c>
      <c r="B14" s="49">
        <v>80543</v>
      </c>
      <c r="C14" s="49">
        <v>63760</v>
      </c>
      <c r="D14" s="48"/>
      <c r="E14" s="48"/>
    </row>
    <row r="15" spans="1:5" x14ac:dyDescent="0.35">
      <c r="A15" s="7">
        <v>2006</v>
      </c>
      <c r="B15" s="49">
        <v>89676</v>
      </c>
      <c r="C15" s="49">
        <v>65327</v>
      </c>
      <c r="D15" s="48"/>
      <c r="E15" s="48"/>
    </row>
    <row r="16" spans="1:5" x14ac:dyDescent="0.35">
      <c r="A16" s="7">
        <v>2007</v>
      </c>
      <c r="B16" s="49">
        <v>94473</v>
      </c>
      <c r="C16" s="49">
        <v>71454</v>
      </c>
      <c r="D16" s="48"/>
      <c r="E16" s="48"/>
    </row>
    <row r="17" spans="1:5" x14ac:dyDescent="0.35">
      <c r="A17" s="7">
        <v>2008</v>
      </c>
      <c r="B17" s="49">
        <v>83685</v>
      </c>
      <c r="C17" s="49">
        <v>99834</v>
      </c>
      <c r="D17" s="48"/>
      <c r="E17" s="48"/>
    </row>
    <row r="18" spans="1:5" x14ac:dyDescent="0.35">
      <c r="A18" s="7">
        <v>2009</v>
      </c>
      <c r="B18" s="49">
        <v>75368</v>
      </c>
      <c r="C18" s="49">
        <v>67338</v>
      </c>
      <c r="D18" s="48"/>
      <c r="E18" s="48"/>
    </row>
    <row r="19" spans="1:5" x14ac:dyDescent="0.35">
      <c r="A19" s="7">
        <v>2010</v>
      </c>
      <c r="B19" s="49">
        <v>76856</v>
      </c>
      <c r="C19" s="49">
        <v>76918</v>
      </c>
      <c r="D19" s="48"/>
      <c r="E19" s="48"/>
    </row>
    <row r="20" spans="1:5" x14ac:dyDescent="0.35">
      <c r="A20" s="7">
        <v>2011</v>
      </c>
      <c r="B20" s="49">
        <v>88604</v>
      </c>
      <c r="C20" s="49">
        <v>75108</v>
      </c>
      <c r="D20" s="48"/>
      <c r="E20" s="48"/>
    </row>
    <row r="21" spans="1:5" x14ac:dyDescent="0.35">
      <c r="A21" s="7">
        <v>2012</v>
      </c>
      <c r="B21" s="49">
        <v>93361</v>
      </c>
      <c r="C21" s="49">
        <v>93818</v>
      </c>
      <c r="D21" s="48"/>
      <c r="E21" s="48"/>
    </row>
    <row r="22" spans="1:5" x14ac:dyDescent="0.35">
      <c r="A22" s="7">
        <v>2013</v>
      </c>
      <c r="B22" s="49">
        <v>104443</v>
      </c>
      <c r="C22" s="49">
        <v>92254</v>
      </c>
      <c r="D22" s="48"/>
      <c r="E22" s="48"/>
    </row>
    <row r="23" spans="1:5" x14ac:dyDescent="0.35">
      <c r="A23" s="50">
        <v>2014</v>
      </c>
      <c r="B23" s="51">
        <v>110838</v>
      </c>
      <c r="C23" s="51">
        <v>94688</v>
      </c>
      <c r="D23" s="48"/>
      <c r="E23" s="48"/>
    </row>
    <row r="24" spans="1:5" x14ac:dyDescent="0.35">
      <c r="A24" s="50">
        <v>2015</v>
      </c>
      <c r="B24" s="51">
        <v>120792</v>
      </c>
      <c r="C24" s="51">
        <v>104219</v>
      </c>
      <c r="D24" s="48"/>
      <c r="E24" s="48"/>
    </row>
    <row r="25" spans="1:5" x14ac:dyDescent="0.35">
      <c r="A25" s="7">
        <v>2016</v>
      </c>
      <c r="B25" s="52">
        <v>138409</v>
      </c>
      <c r="C25" s="49">
        <v>115865</v>
      </c>
    </row>
    <row r="26" spans="1:5" x14ac:dyDescent="0.35">
      <c r="A26" s="6">
        <v>2017</v>
      </c>
      <c r="B26" s="53">
        <v>176493</v>
      </c>
      <c r="C26" s="54">
        <v>151092</v>
      </c>
    </row>
    <row r="28" spans="1:5" ht="14.25" x14ac:dyDescent="0.35">
      <c r="A28" s="77" t="s">
        <v>111</v>
      </c>
    </row>
    <row r="31" spans="1:5" x14ac:dyDescent="0.35">
      <c r="B31" s="5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J44" sqref="J44"/>
    </sheetView>
  </sheetViews>
  <sheetFormatPr defaultRowHeight="12.75" x14ac:dyDescent="0.35"/>
  <cols>
    <col min="1" max="16384" width="8.88671875" style="5"/>
  </cols>
  <sheetData>
    <row r="1" spans="1:6" ht="13.15" x14ac:dyDescent="0.4">
      <c r="A1" s="4" t="s">
        <v>114</v>
      </c>
      <c r="B1" s="4"/>
      <c r="C1" s="4"/>
      <c r="D1" s="4"/>
      <c r="E1" s="4"/>
    </row>
    <row r="2" spans="1:6" ht="13.15" x14ac:dyDescent="0.4">
      <c r="A2" s="4"/>
      <c r="B2" s="4"/>
      <c r="C2" s="4"/>
      <c r="D2" s="4"/>
      <c r="E2" s="4"/>
    </row>
    <row r="3" spans="1:6" ht="13.15" x14ac:dyDescent="0.4">
      <c r="A3" s="4"/>
      <c r="B3" s="4"/>
      <c r="C3" s="4"/>
      <c r="D3" s="4"/>
      <c r="E3" s="4"/>
    </row>
    <row r="4" spans="1:6" ht="15" x14ac:dyDescent="0.4">
      <c r="A4" s="43" t="s">
        <v>52</v>
      </c>
      <c r="B4" s="37" t="s">
        <v>58</v>
      </c>
      <c r="C4" s="37" t="s">
        <v>59</v>
      </c>
      <c r="D4" s="38"/>
      <c r="E4" s="38"/>
      <c r="F4" s="38"/>
    </row>
    <row r="5" spans="1:6" x14ac:dyDescent="0.35">
      <c r="A5" s="44">
        <v>2004</v>
      </c>
      <c r="B5" s="45">
        <v>78104</v>
      </c>
      <c r="C5" s="39">
        <v>161746</v>
      </c>
      <c r="D5" s="13"/>
      <c r="E5" s="13"/>
      <c r="F5" s="16"/>
    </row>
    <row r="6" spans="1:6" x14ac:dyDescent="0.35">
      <c r="A6" s="7">
        <v>2005</v>
      </c>
      <c r="B6" s="9">
        <v>80543</v>
      </c>
      <c r="C6" s="40">
        <v>180914</v>
      </c>
      <c r="D6" s="13"/>
      <c r="E6" s="13"/>
      <c r="F6" s="16"/>
    </row>
    <row r="7" spans="1:6" x14ac:dyDescent="0.35">
      <c r="A7" s="7">
        <v>2006</v>
      </c>
      <c r="B7" s="9">
        <v>89676</v>
      </c>
      <c r="C7" s="40">
        <v>212151</v>
      </c>
      <c r="D7" s="13"/>
      <c r="E7" s="13"/>
      <c r="F7" s="16"/>
    </row>
    <row r="8" spans="1:6" x14ac:dyDescent="0.35">
      <c r="A8" s="7">
        <v>2007</v>
      </c>
      <c r="B8" s="9">
        <v>94473</v>
      </c>
      <c r="C8" s="40">
        <v>247765</v>
      </c>
      <c r="D8" s="13"/>
      <c r="E8" s="13"/>
      <c r="F8" s="16"/>
    </row>
    <row r="9" spans="1:6" x14ac:dyDescent="0.35">
      <c r="A9" s="7">
        <v>2008</v>
      </c>
      <c r="B9" s="9">
        <v>83685</v>
      </c>
      <c r="C9" s="40">
        <v>248297</v>
      </c>
      <c r="D9" s="13"/>
      <c r="E9" s="13"/>
      <c r="F9" s="16"/>
    </row>
    <row r="10" spans="1:6" x14ac:dyDescent="0.35">
      <c r="A10" s="7">
        <v>2009</v>
      </c>
      <c r="B10" s="9">
        <v>75368</v>
      </c>
      <c r="C10" s="40">
        <v>246064</v>
      </c>
      <c r="D10" s="13"/>
      <c r="E10" s="13"/>
      <c r="F10" s="16"/>
    </row>
    <row r="11" spans="1:6" x14ac:dyDescent="0.35">
      <c r="A11" s="7">
        <v>2010</v>
      </c>
      <c r="B11" s="9">
        <v>76856</v>
      </c>
      <c r="C11" s="40">
        <v>280585</v>
      </c>
      <c r="D11" s="13"/>
      <c r="E11" s="13"/>
      <c r="F11" s="16"/>
    </row>
    <row r="12" spans="1:6" x14ac:dyDescent="0.35">
      <c r="A12" s="7">
        <v>2011</v>
      </c>
      <c r="B12" s="9">
        <v>88604</v>
      </c>
      <c r="C12" s="40">
        <v>303689</v>
      </c>
      <c r="D12" s="13"/>
      <c r="E12" s="13"/>
      <c r="F12" s="16"/>
    </row>
    <row r="13" spans="1:6" x14ac:dyDescent="0.35">
      <c r="A13" s="7">
        <v>2012</v>
      </c>
      <c r="B13" s="9">
        <v>93361</v>
      </c>
      <c r="C13" s="40">
        <v>313533</v>
      </c>
      <c r="D13" s="13"/>
      <c r="E13" s="13"/>
      <c r="F13" s="16"/>
    </row>
    <row r="14" spans="1:6" x14ac:dyDescent="0.35">
      <c r="A14" s="7">
        <v>2013</v>
      </c>
      <c r="B14" s="9">
        <v>104443</v>
      </c>
      <c r="C14" s="40">
        <v>325961</v>
      </c>
      <c r="D14" s="13"/>
      <c r="E14" s="13"/>
      <c r="F14" s="16"/>
    </row>
    <row r="15" spans="1:6" x14ac:dyDescent="0.35">
      <c r="A15" s="7">
        <v>2014</v>
      </c>
      <c r="B15" s="9">
        <v>110838</v>
      </c>
      <c r="C15" s="40">
        <v>336253</v>
      </c>
      <c r="D15" s="13"/>
      <c r="E15" s="13"/>
      <c r="F15" s="16"/>
    </row>
    <row r="16" spans="1:6" x14ac:dyDescent="0.35">
      <c r="A16" s="7">
        <v>2015</v>
      </c>
      <c r="B16" s="9">
        <v>120792</v>
      </c>
      <c r="C16" s="40">
        <v>366206</v>
      </c>
      <c r="D16" s="13"/>
      <c r="E16" s="13"/>
      <c r="F16" s="16"/>
    </row>
    <row r="17" spans="1:6" x14ac:dyDescent="0.35">
      <c r="A17" s="7">
        <v>2016</v>
      </c>
      <c r="B17" s="9">
        <v>138409</v>
      </c>
      <c r="C17" s="40">
        <v>369970</v>
      </c>
      <c r="D17" s="13"/>
      <c r="E17" s="13"/>
      <c r="F17" s="16"/>
    </row>
    <row r="18" spans="1:6" x14ac:dyDescent="0.35">
      <c r="A18" s="6">
        <v>2017</v>
      </c>
      <c r="B18" s="41">
        <v>176493</v>
      </c>
      <c r="C18" s="41">
        <v>375734</v>
      </c>
      <c r="D18" s="13"/>
      <c r="E18" s="13"/>
      <c r="F18" s="16"/>
    </row>
    <row r="19" spans="1:6" x14ac:dyDescent="0.35">
      <c r="D19" s="13"/>
      <c r="E19" s="13"/>
      <c r="F19" s="16"/>
    </row>
    <row r="20" spans="1:6" ht="14.25" x14ac:dyDescent="0.35">
      <c r="A20" s="5" t="s">
        <v>80</v>
      </c>
      <c r="D20" s="13"/>
      <c r="E20" s="13"/>
      <c r="F20" s="16"/>
    </row>
    <row r="21" spans="1:6" ht="14.25" x14ac:dyDescent="0.35">
      <c r="A21" s="5" t="s">
        <v>81</v>
      </c>
      <c r="D21" s="13"/>
      <c r="E21" s="13"/>
      <c r="F21" s="16"/>
    </row>
    <row r="22" spans="1:6" x14ac:dyDescent="0.35">
      <c r="D22" s="13"/>
      <c r="E22" s="13"/>
      <c r="F22" s="16"/>
    </row>
    <row r="23" spans="1:6" x14ac:dyDescent="0.35">
      <c r="D23" s="13"/>
      <c r="E23" s="13"/>
      <c r="F23" s="16"/>
    </row>
    <row r="24" spans="1:6" x14ac:dyDescent="0.35">
      <c r="D24" s="13"/>
      <c r="E24" s="13"/>
      <c r="F24" s="16"/>
    </row>
    <row r="25" spans="1:6" x14ac:dyDescent="0.35">
      <c r="D25" s="13"/>
      <c r="E25" s="13"/>
      <c r="F25" s="16"/>
    </row>
    <row r="26" spans="1:6" x14ac:dyDescent="0.35">
      <c r="D26" s="13"/>
      <c r="E26" s="13"/>
      <c r="F26" s="16"/>
    </row>
    <row r="27" spans="1:6" x14ac:dyDescent="0.35">
      <c r="D27" s="13"/>
      <c r="E27" s="13"/>
      <c r="F27" s="16"/>
    </row>
    <row r="28" spans="1:6" x14ac:dyDescent="0.35">
      <c r="A28" s="7"/>
      <c r="B28" s="9"/>
      <c r="C28" s="11"/>
      <c r="D28" s="13"/>
      <c r="E28" s="13"/>
      <c r="F28" s="16"/>
    </row>
    <row r="29" spans="1:6" x14ac:dyDescent="0.35">
      <c r="D29" s="42"/>
      <c r="E29" s="42"/>
      <c r="F29" s="42"/>
    </row>
    <row r="35" spans="1:1" ht="13.15" x14ac:dyDescent="0.4">
      <c r="A35" s="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2.75" x14ac:dyDescent="0.35"/>
  <cols>
    <col min="1" max="16384" width="8.88671875" style="5"/>
  </cols>
  <sheetData>
    <row r="1" spans="1:7" ht="15" x14ac:dyDescent="0.4">
      <c r="A1" s="4" t="s">
        <v>82</v>
      </c>
      <c r="B1" s="4"/>
      <c r="C1" s="4"/>
      <c r="D1" s="4"/>
      <c r="E1" s="4"/>
    </row>
    <row r="2" spans="1:7" ht="13.15" x14ac:dyDescent="0.4">
      <c r="A2" s="4"/>
      <c r="B2" s="4"/>
      <c r="C2" s="4"/>
      <c r="D2" s="4"/>
      <c r="E2" s="4"/>
    </row>
    <row r="3" spans="1:7" ht="16.5" customHeight="1" x14ac:dyDescent="0.35">
      <c r="A3" s="15" t="s">
        <v>52</v>
      </c>
      <c r="B3" s="15" t="s">
        <v>0</v>
      </c>
      <c r="C3" s="15" t="s">
        <v>49</v>
      </c>
      <c r="D3" s="15" t="s">
        <v>0</v>
      </c>
      <c r="E3" s="15" t="s">
        <v>1</v>
      </c>
      <c r="F3" s="15" t="s">
        <v>48</v>
      </c>
    </row>
    <row r="4" spans="1:7" x14ac:dyDescent="0.35">
      <c r="A4" s="7">
        <v>1995</v>
      </c>
      <c r="B4" s="9">
        <v>59053</v>
      </c>
      <c r="C4" s="11">
        <v>0</v>
      </c>
      <c r="D4" s="13">
        <v>1</v>
      </c>
      <c r="E4" s="13">
        <v>0</v>
      </c>
      <c r="F4" s="16">
        <v>59053</v>
      </c>
    </row>
    <row r="5" spans="1:7" x14ac:dyDescent="0.35">
      <c r="A5" s="7">
        <v>1996</v>
      </c>
      <c r="B5" s="9">
        <v>52206</v>
      </c>
      <c r="C5" s="11">
        <v>1707</v>
      </c>
      <c r="D5" s="13">
        <v>0.96833787769183688</v>
      </c>
      <c r="E5" s="13">
        <v>3.1662122308163149E-2</v>
      </c>
      <c r="F5" s="16">
        <v>53913</v>
      </c>
      <c r="G5" s="29"/>
    </row>
    <row r="6" spans="1:7" x14ac:dyDescent="0.35">
      <c r="A6" s="7">
        <v>1997</v>
      </c>
      <c r="B6" s="9">
        <v>59760</v>
      </c>
      <c r="C6" s="11">
        <v>11703</v>
      </c>
      <c r="D6" s="13">
        <v>0.83623693379790942</v>
      </c>
      <c r="E6" s="13">
        <v>0.16376306620209058</v>
      </c>
      <c r="F6" s="16">
        <v>71463</v>
      </c>
      <c r="G6" s="29"/>
    </row>
    <row r="7" spans="1:7" x14ac:dyDescent="0.35">
      <c r="A7" s="7">
        <v>1998</v>
      </c>
      <c r="B7" s="9">
        <v>58531</v>
      </c>
      <c r="C7" s="11">
        <v>16930</v>
      </c>
      <c r="D7" s="13">
        <v>0.77564569777766001</v>
      </c>
      <c r="E7" s="13">
        <v>0.22435430222234001</v>
      </c>
      <c r="F7" s="16">
        <v>75461</v>
      </c>
      <c r="G7" s="29"/>
    </row>
    <row r="8" spans="1:7" x14ac:dyDescent="0.35">
      <c r="A8" s="7">
        <v>1999</v>
      </c>
      <c r="B8" s="9">
        <v>62340</v>
      </c>
      <c r="C8" s="11">
        <v>21602</v>
      </c>
      <c r="D8" s="13">
        <v>0.74265564318219723</v>
      </c>
      <c r="E8" s="13">
        <v>0.25734435681780277</v>
      </c>
      <c r="F8" s="16">
        <v>83942</v>
      </c>
      <c r="G8" s="29"/>
    </row>
    <row r="9" spans="1:7" x14ac:dyDescent="0.35">
      <c r="A9" s="7">
        <v>2000</v>
      </c>
      <c r="B9" s="9">
        <v>75957</v>
      </c>
      <c r="C9" s="11">
        <v>24950</v>
      </c>
      <c r="D9" s="13">
        <v>0.75274262439672168</v>
      </c>
      <c r="E9" s="13">
        <v>0.24725737560327826</v>
      </c>
      <c r="F9" s="16">
        <v>100907</v>
      </c>
      <c r="G9" s="29"/>
    </row>
    <row r="10" spans="1:7" x14ac:dyDescent="0.35">
      <c r="A10" s="7">
        <v>2001</v>
      </c>
      <c r="B10" s="9">
        <v>61001</v>
      </c>
      <c r="C10" s="11">
        <v>25836</v>
      </c>
      <c r="D10" s="13">
        <v>0.70247705471170119</v>
      </c>
      <c r="E10" s="13">
        <v>0.29752294528829876</v>
      </c>
      <c r="F10" s="16">
        <v>86837</v>
      </c>
      <c r="G10" s="29"/>
    </row>
    <row r="11" spans="1:7" x14ac:dyDescent="0.35">
      <c r="A11" s="7">
        <v>2002</v>
      </c>
      <c r="B11" s="9">
        <v>60065</v>
      </c>
      <c r="C11" s="11">
        <v>20203</v>
      </c>
      <c r="D11" s="13">
        <v>0.74830567598544873</v>
      </c>
      <c r="E11" s="13">
        <v>0.25169432401455127</v>
      </c>
      <c r="F11" s="16">
        <v>80268</v>
      </c>
      <c r="G11" s="29"/>
    </row>
    <row r="12" spans="1:7" x14ac:dyDescent="0.35">
      <c r="A12" s="7">
        <v>2003</v>
      </c>
      <c r="B12" s="9">
        <v>58370</v>
      </c>
      <c r="C12" s="11">
        <v>16125</v>
      </c>
      <c r="D12" s="13">
        <v>0.78354251963219013</v>
      </c>
      <c r="E12" s="13">
        <v>0.21645748036780993</v>
      </c>
      <c r="F12" s="16">
        <v>74495</v>
      </c>
      <c r="G12" s="29"/>
    </row>
    <row r="13" spans="1:7" x14ac:dyDescent="0.35">
      <c r="A13" s="7">
        <v>2004</v>
      </c>
      <c r="B13" s="9">
        <v>61931</v>
      </c>
      <c r="C13" s="11">
        <v>16173</v>
      </c>
      <c r="D13" s="13">
        <v>0.79292993956775581</v>
      </c>
      <c r="E13" s="13">
        <v>0.20707006043224419</v>
      </c>
      <c r="F13" s="16">
        <v>78104</v>
      </c>
      <c r="G13" s="29"/>
    </row>
    <row r="14" spans="1:7" x14ac:dyDescent="0.35">
      <c r="A14" s="7">
        <v>2005</v>
      </c>
      <c r="B14" s="9">
        <v>63726</v>
      </c>
      <c r="C14" s="11">
        <v>16817</v>
      </c>
      <c r="D14" s="13">
        <v>0.79120469811156768</v>
      </c>
      <c r="E14" s="13">
        <v>0.20879530188843226</v>
      </c>
      <c r="F14" s="16">
        <v>80543</v>
      </c>
      <c r="G14" s="29"/>
    </row>
    <row r="15" spans="1:7" x14ac:dyDescent="0.35">
      <c r="A15" s="7">
        <v>2006</v>
      </c>
      <c r="B15" s="9">
        <v>74146</v>
      </c>
      <c r="C15" s="11">
        <v>15530</v>
      </c>
      <c r="D15" s="13">
        <v>0.82682100004460501</v>
      </c>
      <c r="E15" s="13">
        <v>0.17317899995539499</v>
      </c>
      <c r="F15" s="16">
        <v>89676</v>
      </c>
      <c r="G15" s="29"/>
    </row>
    <row r="16" spans="1:7" x14ac:dyDescent="0.35">
      <c r="A16" s="7">
        <v>2007</v>
      </c>
      <c r="B16" s="9">
        <v>80033</v>
      </c>
      <c r="C16" s="11">
        <v>14440</v>
      </c>
      <c r="D16" s="13">
        <v>0.84715209636615751</v>
      </c>
      <c r="E16" s="13">
        <v>0.15284790363384249</v>
      </c>
      <c r="F16" s="16">
        <v>94473</v>
      </c>
      <c r="G16" s="29"/>
    </row>
    <row r="17" spans="1:7" x14ac:dyDescent="0.35">
      <c r="A17" s="7">
        <v>2008</v>
      </c>
      <c r="B17" s="9">
        <v>70240</v>
      </c>
      <c r="C17" s="11">
        <v>13445</v>
      </c>
      <c r="D17" s="13">
        <v>0.83933799366672646</v>
      </c>
      <c r="E17" s="13">
        <v>0.1606620063332736</v>
      </c>
      <c r="F17" s="16">
        <v>83685</v>
      </c>
      <c r="G17" s="29"/>
    </row>
    <row r="18" spans="1:7" x14ac:dyDescent="0.35">
      <c r="A18" s="7">
        <v>2009</v>
      </c>
      <c r="B18" s="9">
        <v>64431</v>
      </c>
      <c r="C18" s="11">
        <v>10937</v>
      </c>
      <c r="D18" s="13">
        <v>0.85488536248805858</v>
      </c>
      <c r="E18" s="13">
        <v>0.1451146375119414</v>
      </c>
      <c r="F18" s="16">
        <v>75368</v>
      </c>
      <c r="G18" s="29"/>
    </row>
    <row r="19" spans="1:7" x14ac:dyDescent="0.35">
      <c r="A19" s="7">
        <v>2010</v>
      </c>
      <c r="B19" s="9">
        <v>68141</v>
      </c>
      <c r="C19" s="11">
        <v>8715</v>
      </c>
      <c r="D19" s="13">
        <v>0.88660612053710841</v>
      </c>
      <c r="E19" s="13">
        <v>0.11339387946289164</v>
      </c>
      <c r="F19" s="16">
        <v>76856</v>
      </c>
      <c r="G19" s="29"/>
    </row>
    <row r="20" spans="1:7" x14ac:dyDescent="0.35">
      <c r="A20" s="7">
        <v>2011</v>
      </c>
      <c r="B20" s="9">
        <v>79898</v>
      </c>
      <c r="C20" s="11">
        <v>8706</v>
      </c>
      <c r="D20" s="13">
        <v>0.90143737166324434</v>
      </c>
      <c r="E20" s="13">
        <v>9.856262833675565E-2</v>
      </c>
      <c r="F20" s="16">
        <v>88604</v>
      </c>
      <c r="G20" s="29"/>
    </row>
    <row r="21" spans="1:7" x14ac:dyDescent="0.35">
      <c r="A21" s="7">
        <v>2012</v>
      </c>
      <c r="B21" s="9">
        <v>87509</v>
      </c>
      <c r="C21" s="11">
        <v>7371</v>
      </c>
      <c r="D21" s="13">
        <v>0.91942031469243046</v>
      </c>
      <c r="E21" s="13">
        <v>8.0579685307569537E-2</v>
      </c>
      <c r="F21" s="16">
        <v>94880</v>
      </c>
      <c r="G21" s="29"/>
    </row>
    <row r="22" spans="1:7" x14ac:dyDescent="0.35">
      <c r="A22" s="7">
        <v>2013</v>
      </c>
      <c r="B22" s="9">
        <v>96095</v>
      </c>
      <c r="C22" s="11">
        <v>8348</v>
      </c>
      <c r="D22" s="13">
        <v>0.92007123502771848</v>
      </c>
      <c r="E22" s="13">
        <v>7.9928764972281532E-2</v>
      </c>
      <c r="F22" s="16">
        <v>104443</v>
      </c>
      <c r="G22" s="29"/>
    </row>
    <row r="23" spans="1:7" x14ac:dyDescent="0.35">
      <c r="A23" s="7">
        <v>2014</v>
      </c>
      <c r="B23" s="9">
        <v>103186</v>
      </c>
      <c r="C23" s="11">
        <v>7652</v>
      </c>
      <c r="D23" s="13">
        <v>0.93096230534654179</v>
      </c>
      <c r="E23" s="13">
        <v>6.9037694653458201E-2</v>
      </c>
      <c r="F23" s="16">
        <v>110838</v>
      </c>
      <c r="G23" s="29"/>
    </row>
    <row r="24" spans="1:7" x14ac:dyDescent="0.35">
      <c r="A24" s="7">
        <v>2015</v>
      </c>
      <c r="B24" s="9">
        <v>111487</v>
      </c>
      <c r="C24" s="11">
        <v>9305</v>
      </c>
      <c r="D24" s="13">
        <v>0.92296675276508378</v>
      </c>
      <c r="E24" s="13">
        <v>7.7033247234916224E-2</v>
      </c>
      <c r="F24" s="16">
        <v>120792</v>
      </c>
      <c r="G24" s="29"/>
    </row>
    <row r="25" spans="1:7" x14ac:dyDescent="0.35">
      <c r="A25" s="7">
        <v>2016</v>
      </c>
      <c r="B25" s="9">
        <v>130230</v>
      </c>
      <c r="C25" s="11">
        <v>8179</v>
      </c>
      <c r="D25" s="13">
        <v>0.94090702194221476</v>
      </c>
      <c r="E25" s="13">
        <v>5.909297805778526E-2</v>
      </c>
      <c r="F25" s="16">
        <v>138409</v>
      </c>
      <c r="G25" s="29"/>
    </row>
    <row r="26" spans="1:7" x14ac:dyDescent="0.35">
      <c r="A26" s="6">
        <v>2017</v>
      </c>
      <c r="B26" s="10">
        <v>156837</v>
      </c>
      <c r="C26" s="12">
        <v>19656</v>
      </c>
      <c r="D26" s="17">
        <v>0.88863014397171558</v>
      </c>
      <c r="E26" s="17">
        <v>0.11136985602828441</v>
      </c>
      <c r="F26" s="18">
        <v>176493</v>
      </c>
      <c r="G26" s="29"/>
    </row>
    <row r="28" spans="1:7" ht="14.25" x14ac:dyDescent="0.35">
      <c r="A28" s="5" t="s">
        <v>51</v>
      </c>
    </row>
    <row r="29" spans="1:7" ht="14.25" x14ac:dyDescent="0.35">
      <c r="A29" s="5" t="s">
        <v>50</v>
      </c>
      <c r="G29" s="29"/>
    </row>
  </sheetData>
  <pageMargins left="0.7" right="0.7" top="0.75" bottom="0.75" header="0.3" footer="0.3"/>
  <pageSetup paperSize="9"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2.75" x14ac:dyDescent="0.35"/>
  <cols>
    <col min="1" max="1" width="8.88671875" style="5"/>
    <col min="2" max="2" width="9.109375" style="5" bestFit="1" customWidth="1"/>
    <col min="3" max="5" width="8.88671875" style="5" bestFit="1" customWidth="1"/>
    <col min="6" max="6" width="9.109375" style="5" bestFit="1" customWidth="1"/>
    <col min="7" max="16384" width="8.88671875" style="5"/>
  </cols>
  <sheetData>
    <row r="1" spans="1:6" ht="15" x14ac:dyDescent="0.4">
      <c r="A1" s="4" t="s">
        <v>83</v>
      </c>
      <c r="B1" s="4"/>
    </row>
    <row r="2" spans="1:6" ht="13.15" x14ac:dyDescent="0.4">
      <c r="A2" s="4"/>
      <c r="B2" s="4"/>
    </row>
    <row r="3" spans="1:6" ht="15" x14ac:dyDescent="0.4">
      <c r="A3" s="15" t="s">
        <v>52</v>
      </c>
      <c r="B3" s="14" t="s">
        <v>0</v>
      </c>
      <c r="C3" s="14" t="s">
        <v>49</v>
      </c>
      <c r="D3" s="14" t="s">
        <v>0</v>
      </c>
      <c r="E3" s="14" t="s">
        <v>49</v>
      </c>
      <c r="F3" s="14" t="s">
        <v>48</v>
      </c>
    </row>
    <row r="4" spans="1:6" x14ac:dyDescent="0.35">
      <c r="A4" s="7">
        <v>1995</v>
      </c>
      <c r="B4" s="23">
        <v>33400</v>
      </c>
      <c r="C4" s="23">
        <v>0</v>
      </c>
      <c r="D4" s="21">
        <v>1</v>
      </c>
      <c r="E4" s="21">
        <v>0</v>
      </c>
      <c r="F4" s="24">
        <v>33400</v>
      </c>
    </row>
    <row r="5" spans="1:6" x14ac:dyDescent="0.35">
      <c r="A5" s="7">
        <v>1996</v>
      </c>
      <c r="B5" s="23">
        <v>56531</v>
      </c>
      <c r="C5" s="23">
        <v>0</v>
      </c>
      <c r="D5" s="21">
        <v>1</v>
      </c>
      <c r="E5" s="21">
        <v>0</v>
      </c>
      <c r="F5" s="24">
        <v>56531</v>
      </c>
    </row>
    <row r="6" spans="1:6" x14ac:dyDescent="0.35">
      <c r="A6" s="7">
        <v>1997</v>
      </c>
      <c r="B6" s="23">
        <v>45567</v>
      </c>
      <c r="C6" s="23">
        <v>3620</v>
      </c>
      <c r="D6" s="21">
        <v>0.92640331794986475</v>
      </c>
      <c r="E6" s="21">
        <v>7.3596682050135198E-2</v>
      </c>
      <c r="F6" s="24">
        <v>49187</v>
      </c>
    </row>
    <row r="7" spans="1:6" x14ac:dyDescent="0.35">
      <c r="A7" s="7">
        <v>1998</v>
      </c>
      <c r="B7" s="23">
        <v>43370</v>
      </c>
      <c r="C7" s="23">
        <v>7799</v>
      </c>
      <c r="D7" s="21">
        <v>0.84758349782094633</v>
      </c>
      <c r="E7" s="21">
        <v>0.15241650217905373</v>
      </c>
      <c r="F7" s="24">
        <v>51169</v>
      </c>
    </row>
    <row r="8" spans="1:6" x14ac:dyDescent="0.35">
      <c r="A8" s="7">
        <v>1999</v>
      </c>
      <c r="B8" s="23">
        <v>44932</v>
      </c>
      <c r="C8" s="23">
        <v>13145</v>
      </c>
      <c r="D8" s="21">
        <v>0.77366255144032925</v>
      </c>
      <c r="E8" s="21">
        <v>0.22633744855967078</v>
      </c>
      <c r="F8" s="24">
        <v>58077</v>
      </c>
    </row>
    <row r="9" spans="1:6" x14ac:dyDescent="0.35">
      <c r="A9" s="7">
        <v>2000</v>
      </c>
      <c r="B9" s="23">
        <v>56061</v>
      </c>
      <c r="C9" s="23">
        <v>20229</v>
      </c>
      <c r="D9" s="21">
        <v>0.73484073928430982</v>
      </c>
      <c r="E9" s="21">
        <v>0.26515926071569013</v>
      </c>
      <c r="F9" s="24">
        <v>76290</v>
      </c>
    </row>
    <row r="10" spans="1:6" x14ac:dyDescent="0.35">
      <c r="A10" s="7">
        <v>2001</v>
      </c>
      <c r="B10" s="23">
        <v>58684</v>
      </c>
      <c r="C10" s="23">
        <v>24251</v>
      </c>
      <c r="D10" s="21">
        <v>0.70759028154578885</v>
      </c>
      <c r="E10" s="21">
        <v>0.29240971845421115</v>
      </c>
      <c r="F10" s="24">
        <v>82935</v>
      </c>
    </row>
    <row r="11" spans="1:6" x14ac:dyDescent="0.35">
      <c r="A11" s="7">
        <v>2002</v>
      </c>
      <c r="B11" s="23">
        <v>52081</v>
      </c>
      <c r="C11" s="23">
        <v>21990</v>
      </c>
      <c r="D11" s="21">
        <v>0.703122679591203</v>
      </c>
      <c r="E11" s="21">
        <v>0.29687732040879694</v>
      </c>
      <c r="F11" s="24">
        <v>74071</v>
      </c>
    </row>
    <row r="12" spans="1:6" x14ac:dyDescent="0.35">
      <c r="A12" s="7">
        <v>2003</v>
      </c>
      <c r="B12" s="23">
        <v>47332</v>
      </c>
      <c r="C12" s="23">
        <v>16656</v>
      </c>
      <c r="D12" s="21">
        <v>0.73970119397387013</v>
      </c>
      <c r="E12" s="21">
        <v>0.26029880602612993</v>
      </c>
      <c r="F12" s="24">
        <v>63988</v>
      </c>
    </row>
    <row r="13" spans="1:6" x14ac:dyDescent="0.35">
      <c r="A13" s="7">
        <v>2004</v>
      </c>
      <c r="B13" s="23">
        <v>49913</v>
      </c>
      <c r="C13" s="23">
        <v>15262</v>
      </c>
      <c r="D13" s="21">
        <v>0.76583045646336789</v>
      </c>
      <c r="E13" s="21">
        <v>0.23416954353663214</v>
      </c>
      <c r="F13" s="24">
        <v>65175</v>
      </c>
    </row>
    <row r="14" spans="1:6" x14ac:dyDescent="0.35">
      <c r="A14" s="7">
        <v>2005</v>
      </c>
      <c r="B14" s="23">
        <v>50555</v>
      </c>
      <c r="C14" s="23">
        <v>13205</v>
      </c>
      <c r="D14" s="21">
        <v>0.79289523212045165</v>
      </c>
      <c r="E14" s="21">
        <v>0.20710476787954832</v>
      </c>
      <c r="F14" s="24">
        <v>63760</v>
      </c>
    </row>
    <row r="15" spans="1:6" x14ac:dyDescent="0.35">
      <c r="A15" s="7">
        <v>2006</v>
      </c>
      <c r="B15" s="23">
        <v>51276</v>
      </c>
      <c r="C15" s="23">
        <v>14051</v>
      </c>
      <c r="D15" s="21">
        <v>0.78491282318183908</v>
      </c>
      <c r="E15" s="21">
        <v>0.21508717681816095</v>
      </c>
      <c r="F15" s="24">
        <v>65327</v>
      </c>
    </row>
    <row r="16" spans="1:6" x14ac:dyDescent="0.35">
      <c r="A16" s="7">
        <v>2007</v>
      </c>
      <c r="B16" s="23">
        <v>59217</v>
      </c>
      <c r="C16" s="23">
        <v>12237</v>
      </c>
      <c r="D16" s="21">
        <v>0.82874296750356868</v>
      </c>
      <c r="E16" s="21">
        <v>0.17125703249643126</v>
      </c>
      <c r="F16" s="24">
        <v>71454</v>
      </c>
    </row>
    <row r="17" spans="1:6" x14ac:dyDescent="0.35">
      <c r="A17" s="7">
        <v>2008</v>
      </c>
      <c r="B17" s="23">
        <v>82409</v>
      </c>
      <c r="C17" s="23">
        <v>17425</v>
      </c>
      <c r="D17" s="21">
        <v>0.82546026403830364</v>
      </c>
      <c r="E17" s="21">
        <v>0.17453973596169642</v>
      </c>
      <c r="F17" s="24">
        <v>99834</v>
      </c>
    </row>
    <row r="18" spans="1:6" x14ac:dyDescent="0.35">
      <c r="A18" s="7">
        <v>2009</v>
      </c>
      <c r="B18" s="23">
        <v>62568</v>
      </c>
      <c r="C18" s="23">
        <v>4770</v>
      </c>
      <c r="D18" s="21">
        <v>0.92916332531408719</v>
      </c>
      <c r="E18" s="21">
        <v>7.0836674685912857E-2</v>
      </c>
      <c r="F18" s="24">
        <v>67338</v>
      </c>
    </row>
    <row r="19" spans="1:6" x14ac:dyDescent="0.35">
      <c r="A19" s="7">
        <v>2010</v>
      </c>
      <c r="B19" s="23">
        <v>67244</v>
      </c>
      <c r="C19" s="23">
        <v>9674</v>
      </c>
      <c r="D19" s="21">
        <v>0.87422969916014459</v>
      </c>
      <c r="E19" s="21">
        <v>0.12577030083985544</v>
      </c>
      <c r="F19" s="24">
        <v>76918</v>
      </c>
    </row>
    <row r="20" spans="1:6" x14ac:dyDescent="0.35">
      <c r="A20" s="7">
        <v>2011</v>
      </c>
      <c r="B20" s="23">
        <v>67027</v>
      </c>
      <c r="C20" s="23">
        <v>8081</v>
      </c>
      <c r="D20" s="21">
        <v>0.89240826543111251</v>
      </c>
      <c r="E20" s="21">
        <v>0.10759173456888747</v>
      </c>
      <c r="F20" s="24">
        <v>75108</v>
      </c>
    </row>
    <row r="21" spans="1:6" x14ac:dyDescent="0.35">
      <c r="A21" s="7">
        <v>2012</v>
      </c>
      <c r="B21" s="23">
        <v>74707</v>
      </c>
      <c r="C21" s="23">
        <v>7615</v>
      </c>
      <c r="D21" s="21">
        <v>0.90749738830446292</v>
      </c>
      <c r="E21" s="21">
        <v>9.2502611695537043E-2</v>
      </c>
      <c r="F21" s="24">
        <v>82322</v>
      </c>
    </row>
    <row r="22" spans="1:6" x14ac:dyDescent="0.35">
      <c r="A22" s="7">
        <v>2013</v>
      </c>
      <c r="B22" s="23">
        <v>83624</v>
      </c>
      <c r="C22" s="23">
        <v>8630</v>
      </c>
      <c r="D22" s="21">
        <v>0.90645392069720554</v>
      </c>
      <c r="E22" s="21">
        <v>9.354607930279446E-2</v>
      </c>
      <c r="F22" s="24">
        <v>92254</v>
      </c>
    </row>
    <row r="23" spans="1:6" x14ac:dyDescent="0.35">
      <c r="A23" s="7">
        <v>2014</v>
      </c>
      <c r="B23" s="23">
        <v>87372</v>
      </c>
      <c r="C23" s="23">
        <v>7316</v>
      </c>
      <c r="D23" s="21">
        <v>0.92273572152754313</v>
      </c>
      <c r="E23" s="21">
        <v>7.7264278472456913E-2</v>
      </c>
      <c r="F23" s="24">
        <v>94688</v>
      </c>
    </row>
    <row r="24" spans="1:6" x14ac:dyDescent="0.35">
      <c r="A24" s="7">
        <v>2015</v>
      </c>
      <c r="B24" s="23">
        <v>96726</v>
      </c>
      <c r="C24" s="23">
        <v>7493</v>
      </c>
      <c r="D24" s="21">
        <v>0.92810332089158409</v>
      </c>
      <c r="E24" s="21">
        <v>7.1896679108415934E-2</v>
      </c>
      <c r="F24" s="24">
        <v>104219</v>
      </c>
    </row>
    <row r="25" spans="1:6" x14ac:dyDescent="0.35">
      <c r="A25" s="7">
        <v>2016</v>
      </c>
      <c r="B25" s="23">
        <v>109219</v>
      </c>
      <c r="C25" s="23">
        <v>6646</v>
      </c>
      <c r="D25" s="21">
        <v>0.9426401415440383</v>
      </c>
      <c r="E25" s="21">
        <v>5.7359858455961678E-2</v>
      </c>
      <c r="F25" s="24">
        <v>115865</v>
      </c>
    </row>
    <row r="26" spans="1:6" x14ac:dyDescent="0.35">
      <c r="A26" s="6">
        <v>2017</v>
      </c>
      <c r="B26" s="8">
        <v>135822</v>
      </c>
      <c r="C26" s="8">
        <v>15270</v>
      </c>
      <c r="D26" s="62">
        <v>0.89893574775633389</v>
      </c>
      <c r="E26" s="62">
        <v>0.10106425224366611</v>
      </c>
      <c r="F26" s="8">
        <v>151092</v>
      </c>
    </row>
    <row r="27" spans="1:6" x14ac:dyDescent="0.35">
      <c r="A27" s="7"/>
    </row>
    <row r="28" spans="1:6" ht="14.25" x14ac:dyDescent="0.35">
      <c r="A28" s="5" t="s">
        <v>54</v>
      </c>
    </row>
    <row r="29" spans="1:6" ht="14.25" x14ac:dyDescent="0.35">
      <c r="A29" s="5" t="s">
        <v>50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activeCell="A2" sqref="A2"/>
    </sheetView>
  </sheetViews>
  <sheetFormatPr defaultRowHeight="12.75" x14ac:dyDescent="0.35"/>
  <cols>
    <col min="1" max="1" width="8.88671875" style="5"/>
    <col min="2" max="3" width="10.44140625" style="5" customWidth="1"/>
    <col min="4" max="4" width="9.77734375" style="5" customWidth="1"/>
    <col min="5" max="5" width="10.6640625" style="5" customWidth="1"/>
    <col min="6" max="16384" width="8.88671875" style="5"/>
  </cols>
  <sheetData>
    <row r="1" spans="1:6" ht="15" x14ac:dyDescent="0.4">
      <c r="A1" s="4" t="s">
        <v>115</v>
      </c>
      <c r="B1" s="4"/>
      <c r="C1" s="4"/>
      <c r="D1" s="4"/>
      <c r="E1" s="4"/>
      <c r="F1" s="4"/>
    </row>
    <row r="2" spans="1:6" ht="13.15" x14ac:dyDescent="0.4">
      <c r="A2" s="4"/>
      <c r="B2" s="4"/>
      <c r="C2" s="4"/>
      <c r="D2" s="4"/>
      <c r="E2" s="4"/>
      <c r="F2" s="4"/>
    </row>
    <row r="3" spans="1:6" ht="28.5" customHeight="1" x14ac:dyDescent="0.35">
      <c r="A3" s="19" t="s">
        <v>52</v>
      </c>
      <c r="B3" s="19" t="s">
        <v>84</v>
      </c>
      <c r="C3" s="19" t="s">
        <v>53</v>
      </c>
      <c r="D3" s="19" t="s">
        <v>56</v>
      </c>
      <c r="E3" s="19" t="s">
        <v>57</v>
      </c>
      <c r="F3" s="19" t="s">
        <v>48</v>
      </c>
    </row>
    <row r="4" spans="1:6" x14ac:dyDescent="0.35">
      <c r="A4" s="44">
        <v>1995</v>
      </c>
      <c r="B4" s="45">
        <v>31399</v>
      </c>
      <c r="C4" s="45">
        <v>27654</v>
      </c>
      <c r="D4" s="46">
        <v>0.53170880395576858</v>
      </c>
      <c r="E4" s="46">
        <v>0.46829119604423147</v>
      </c>
      <c r="F4" s="45">
        <v>59053</v>
      </c>
    </row>
    <row r="5" spans="1:6" x14ac:dyDescent="0.35">
      <c r="A5" s="7">
        <v>1996</v>
      </c>
      <c r="B5" s="9">
        <v>34109</v>
      </c>
      <c r="C5" s="9">
        <v>18097</v>
      </c>
      <c r="D5" s="21">
        <v>0.65335402061065773</v>
      </c>
      <c r="E5" s="21">
        <v>0.34664597938934222</v>
      </c>
      <c r="F5" s="9">
        <v>52206</v>
      </c>
    </row>
    <row r="6" spans="1:6" x14ac:dyDescent="0.35">
      <c r="A6" s="7">
        <v>1997</v>
      </c>
      <c r="B6" s="9">
        <v>42303</v>
      </c>
      <c r="C6" s="9">
        <v>17457</v>
      </c>
      <c r="D6" s="21">
        <v>0.70788152610441768</v>
      </c>
      <c r="E6" s="21">
        <v>0.29211847389558232</v>
      </c>
      <c r="F6" s="9">
        <v>59760</v>
      </c>
    </row>
    <row r="7" spans="1:6" x14ac:dyDescent="0.35">
      <c r="A7" s="7">
        <v>1998</v>
      </c>
      <c r="B7" s="9">
        <v>45455</v>
      </c>
      <c r="C7" s="9">
        <v>13076</v>
      </c>
      <c r="D7" s="21">
        <v>0.77659701696536876</v>
      </c>
      <c r="E7" s="21">
        <v>0.22340298303463121</v>
      </c>
      <c r="F7" s="9">
        <v>58531</v>
      </c>
    </row>
    <row r="8" spans="1:6" x14ac:dyDescent="0.35">
      <c r="A8" s="7">
        <v>1999</v>
      </c>
      <c r="B8" s="9">
        <v>49825</v>
      </c>
      <c r="C8" s="9">
        <v>12515</v>
      </c>
      <c r="D8" s="21">
        <v>0.7992460699390439</v>
      </c>
      <c r="E8" s="21">
        <v>0.20075393006095604</v>
      </c>
      <c r="F8" s="9">
        <v>62340</v>
      </c>
    </row>
    <row r="9" spans="1:6" x14ac:dyDescent="0.35">
      <c r="A9" s="7">
        <v>2000</v>
      </c>
      <c r="B9" s="9">
        <v>61050</v>
      </c>
      <c r="C9" s="9">
        <v>14907</v>
      </c>
      <c r="D9" s="21">
        <v>0.80374422370551757</v>
      </c>
      <c r="E9" s="21">
        <v>0.1962557762944824</v>
      </c>
      <c r="F9" s="9">
        <v>75957</v>
      </c>
    </row>
    <row r="10" spans="1:6" x14ac:dyDescent="0.35">
      <c r="A10" s="7">
        <v>2001</v>
      </c>
      <c r="B10" s="9">
        <v>50610</v>
      </c>
      <c r="C10" s="9">
        <v>10391</v>
      </c>
      <c r="D10" s="21">
        <v>0.82965853018802971</v>
      </c>
      <c r="E10" s="21">
        <v>0.17034146981197029</v>
      </c>
      <c r="F10" s="9">
        <v>61001</v>
      </c>
    </row>
    <row r="11" spans="1:6" x14ac:dyDescent="0.35">
      <c r="A11" s="7">
        <v>2002</v>
      </c>
      <c r="B11" s="9">
        <v>51399</v>
      </c>
      <c r="C11" s="9">
        <v>8666</v>
      </c>
      <c r="D11" s="21">
        <v>0.85572296678598181</v>
      </c>
      <c r="E11" s="21">
        <v>0.14427703321401814</v>
      </c>
      <c r="F11" s="9">
        <v>60065</v>
      </c>
    </row>
    <row r="12" spans="1:6" x14ac:dyDescent="0.35">
      <c r="A12" s="7">
        <v>2003</v>
      </c>
      <c r="B12" s="9">
        <v>49876</v>
      </c>
      <c r="C12" s="9">
        <v>8494</v>
      </c>
      <c r="D12" s="21">
        <v>0.85448004111701215</v>
      </c>
      <c r="E12" s="21">
        <v>0.14551995888298783</v>
      </c>
      <c r="F12" s="9">
        <v>58370</v>
      </c>
    </row>
    <row r="13" spans="1:6" x14ac:dyDescent="0.35">
      <c r="A13" s="7">
        <v>2004</v>
      </c>
      <c r="B13" s="9">
        <v>53304</v>
      </c>
      <c r="C13" s="9">
        <v>8627</v>
      </c>
      <c r="D13" s="21">
        <v>0.86069981108007299</v>
      </c>
      <c r="E13" s="21">
        <v>0.13930018891992701</v>
      </c>
      <c r="F13" s="9">
        <v>61931</v>
      </c>
    </row>
    <row r="14" spans="1:6" x14ac:dyDescent="0.35">
      <c r="A14" s="7">
        <v>2005</v>
      </c>
      <c r="B14" s="9">
        <v>55600</v>
      </c>
      <c r="C14" s="9">
        <v>8126</v>
      </c>
      <c r="D14" s="21">
        <v>0.87248532780968524</v>
      </c>
      <c r="E14" s="21">
        <v>0.12751467219031479</v>
      </c>
      <c r="F14" s="9">
        <v>63726</v>
      </c>
    </row>
    <row r="15" spans="1:6" x14ac:dyDescent="0.35">
      <c r="A15" s="7">
        <v>2006</v>
      </c>
      <c r="B15" s="9">
        <v>65305</v>
      </c>
      <c r="C15" s="9">
        <v>8841</v>
      </c>
      <c r="D15" s="21">
        <v>0.88076227982628863</v>
      </c>
      <c r="E15" s="21">
        <v>0.11923772017371133</v>
      </c>
      <c r="F15" s="9">
        <v>74146</v>
      </c>
    </row>
    <row r="16" spans="1:6" x14ac:dyDescent="0.35">
      <c r="A16" s="7">
        <v>2007</v>
      </c>
      <c r="B16" s="9">
        <v>70739</v>
      </c>
      <c r="C16" s="9">
        <v>9294</v>
      </c>
      <c r="D16" s="21">
        <v>0.88387290242774852</v>
      </c>
      <c r="E16" s="21">
        <v>0.11612709757225145</v>
      </c>
      <c r="F16" s="9">
        <v>80033</v>
      </c>
    </row>
    <row r="17" spans="1:6" x14ac:dyDescent="0.35">
      <c r="A17" s="7">
        <v>2008</v>
      </c>
      <c r="B17" s="9">
        <v>62349</v>
      </c>
      <c r="C17" s="9">
        <v>7891</v>
      </c>
      <c r="D17" s="21">
        <v>0.88765660592255125</v>
      </c>
      <c r="E17" s="21">
        <v>0.11234339407744874</v>
      </c>
      <c r="F17" s="9">
        <v>70240</v>
      </c>
    </row>
    <row r="18" spans="1:6" x14ac:dyDescent="0.35">
      <c r="A18" s="7">
        <v>2009</v>
      </c>
      <c r="B18" s="9">
        <v>58029</v>
      </c>
      <c r="C18" s="9">
        <v>6402</v>
      </c>
      <c r="D18" s="21">
        <v>0.90063789169809561</v>
      </c>
      <c r="E18" s="21">
        <v>9.9362108301904367E-2</v>
      </c>
      <c r="F18" s="9">
        <v>64431</v>
      </c>
    </row>
    <row r="19" spans="1:6" x14ac:dyDescent="0.35">
      <c r="A19" s="7">
        <v>2010</v>
      </c>
      <c r="B19" s="9">
        <v>61318</v>
      </c>
      <c r="C19" s="9">
        <v>6823</v>
      </c>
      <c r="D19" s="21">
        <v>0.89986938847389975</v>
      </c>
      <c r="E19" s="21">
        <v>0.1001306115261003</v>
      </c>
      <c r="F19" s="9">
        <v>68141</v>
      </c>
    </row>
    <row r="20" spans="1:6" x14ac:dyDescent="0.35">
      <c r="A20" s="7">
        <v>2011</v>
      </c>
      <c r="B20" s="9">
        <v>72119</v>
      </c>
      <c r="C20" s="9">
        <v>7779</v>
      </c>
      <c r="D20" s="21">
        <v>0.90263836391399033</v>
      </c>
      <c r="E20" s="21">
        <v>9.7361636086009659E-2</v>
      </c>
      <c r="F20" s="9">
        <v>79898</v>
      </c>
    </row>
    <row r="21" spans="1:6" x14ac:dyDescent="0.35">
      <c r="A21" s="7">
        <v>2012</v>
      </c>
      <c r="B21" s="9">
        <v>79405</v>
      </c>
      <c r="C21" s="9">
        <v>8104</v>
      </c>
      <c r="D21" s="21">
        <v>0.91087863184137563</v>
      </c>
      <c r="E21" s="21">
        <v>8.9121368158624384E-2</v>
      </c>
      <c r="F21" s="9">
        <v>87509</v>
      </c>
    </row>
    <row r="22" spans="1:6" x14ac:dyDescent="0.35">
      <c r="A22" s="7">
        <v>2013</v>
      </c>
      <c r="B22" s="9">
        <v>87732</v>
      </c>
      <c r="C22" s="9">
        <v>8363</v>
      </c>
      <c r="D22" s="21">
        <v>0.91297153858161195</v>
      </c>
      <c r="E22" s="21">
        <v>8.7028461418388048E-2</v>
      </c>
      <c r="F22" s="9">
        <v>96095</v>
      </c>
    </row>
    <row r="23" spans="1:6" x14ac:dyDescent="0.35">
      <c r="A23" s="7">
        <v>2014</v>
      </c>
      <c r="B23" s="9">
        <v>94593</v>
      </c>
      <c r="C23" s="9">
        <v>8593</v>
      </c>
      <c r="D23" s="21">
        <v>0.91672319888356946</v>
      </c>
      <c r="E23" s="21">
        <v>8.3276801116430529E-2</v>
      </c>
      <c r="F23" s="9">
        <v>103186</v>
      </c>
    </row>
    <row r="24" spans="1:6" x14ac:dyDescent="0.35">
      <c r="A24" s="7">
        <v>2015</v>
      </c>
      <c r="B24" s="9">
        <v>101456</v>
      </c>
      <c r="C24" s="9">
        <v>10031</v>
      </c>
      <c r="D24" s="21">
        <v>0.91002538412550338</v>
      </c>
      <c r="E24" s="21">
        <v>8.997461587449658E-2</v>
      </c>
      <c r="F24" s="9">
        <v>111487</v>
      </c>
    </row>
    <row r="25" spans="1:6" x14ac:dyDescent="0.35">
      <c r="A25" s="7">
        <v>2016</v>
      </c>
      <c r="B25" s="9">
        <v>114633</v>
      </c>
      <c r="C25" s="9">
        <v>15597</v>
      </c>
      <c r="D25" s="21">
        <v>0.88023496890117481</v>
      </c>
      <c r="E25" s="21">
        <v>0.11976503109882515</v>
      </c>
      <c r="F25" s="9">
        <v>130230</v>
      </c>
    </row>
    <row r="26" spans="1:6" x14ac:dyDescent="0.35">
      <c r="A26" s="6">
        <v>2017</v>
      </c>
      <c r="B26" s="10">
        <v>132089</v>
      </c>
      <c r="C26" s="10">
        <v>24748</v>
      </c>
      <c r="D26" s="22">
        <v>0.84220560199442729</v>
      </c>
      <c r="E26" s="22">
        <v>0.15779439800557266</v>
      </c>
      <c r="F26" s="10">
        <v>156837</v>
      </c>
    </row>
    <row r="28" spans="1:6" ht="14.25" x14ac:dyDescent="0.35">
      <c r="A28" s="5" t="s">
        <v>51</v>
      </c>
    </row>
    <row r="29" spans="1:6" x14ac:dyDescent="0.35">
      <c r="A29" s="81" t="s">
        <v>85</v>
      </c>
      <c r="B29" s="81"/>
      <c r="C29" s="81"/>
      <c r="D29" s="81"/>
      <c r="E29" s="81"/>
      <c r="F29" s="81"/>
    </row>
    <row r="30" spans="1:6" x14ac:dyDescent="0.35">
      <c r="A30" s="81"/>
      <c r="B30" s="81"/>
      <c r="C30" s="81"/>
      <c r="D30" s="81"/>
      <c r="E30" s="81"/>
      <c r="F30" s="81"/>
    </row>
  </sheetData>
  <mergeCells count="1">
    <mergeCell ref="A29:F3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77ce67b-7ab0-4263-960c-26ecffdfda11" ContentTypeId="0x0101003811653DEFE631498993104BD8E0E48E" PreviousValue="false"/>
</file>

<file path=customXml/item4.xml><?xml version="1.0" encoding="utf-8"?>
<ct:contentTypeSchema xmlns:ct="http://schemas.microsoft.com/office/2006/metadata/contentType" xmlns:ma="http://schemas.microsoft.com/office/2006/metadata/properties/metaAttributes" ct:_="" ma:_="" ma:contentTypeName="Excel Spreadsheet" ma:contentTypeID="0x0101003811653DEFE631498993104BD8E0E48E007698E98A20907B4694F335BE545163C9" ma:contentTypeVersion="506" ma:contentTypeDescription="Create new spreadsheet in this library" ma:contentTypeScope="" ma:versionID="8609f4eaf55ff715cb8e574bc8d0f9a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3/fields" xmlns:ns6="18f5cdc4-d319-4f0a-8aed-9634e6398ddf" targetNamespace="http://schemas.microsoft.com/office/2006/metadata/properties" ma:root="true" ma:fieldsID="61fdb9151dfa78beefbf988a2018e3ca" ns1:_="" ns2:_="" ns3:_="" ns4:_="" ns5:_="" ns6:_="">
    <xsd:import namespace="http://schemas.microsoft.com/sharepoint/v3"/>
    <xsd:import namespace="8b89c93d-7839-4d3c-8501-836d6f496532"/>
    <xsd:import namespace="de008811-fa5c-4483-a820-7e2c014a6dde"/>
    <xsd:import namespace="309a822d-0fb9-46b6-8eff-11735172d229"/>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1:DocumentSetDescription" minOccurs="0"/>
                <xsd:element ref="ns2:Project_x0020_Lead" minOccurs="0"/>
                <xsd:element ref="ns1:StartDate" minOccurs="0"/>
                <xsd:element ref="ns5:_EndDate" minOccurs="0"/>
                <xsd:element ref="ns2:Project_x0020_Second" minOccurs="0"/>
                <xsd:element ref="ns2:Project_x0020_Status" minOccurs="0"/>
                <xsd:element ref="ns6: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7" nillable="true" ma:displayName="Description" ma:description="A description of the Document Set" ma:internalName="DocumentSetDescription" ma:readOnly="false">
      <xsd:simpleType>
        <xsd:restriction base="dms:Note"/>
      </xsd:simpleType>
    </xsd:element>
    <xsd:element name="StartDate" ma:index="19"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8"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1"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2"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0"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3"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IP Trends</_x002e__x002e__x002e__x002e__x002e__x002e__x002e__x002e_>
    <DocumentSetDescription xmlns="http://schemas.microsoft.com/sharepoint/v3" xsi:nil="true"/>
    <_EndDate xmlns="http://schemas.microsoft.com/sharepoint/v3/fields">2018-01-11T00:00:00+00:00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2018-01-11T00:00:00+00:00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08885EAB-BFD8-431D-864E-2196F92E2D36}">
  <ds:schemaRefs>
    <ds:schemaRef ds:uri="http://schemas.microsoft.com/sharepoint/events"/>
  </ds:schemaRefs>
</ds:datastoreItem>
</file>

<file path=customXml/itemProps2.xml><?xml version="1.0" encoding="utf-8"?>
<ds:datastoreItem xmlns:ds="http://schemas.openxmlformats.org/officeDocument/2006/customXml" ds:itemID="{AA4B61A6-8676-4842-A1B8-B69DA6334587}">
  <ds:schemaRefs>
    <ds:schemaRef ds:uri="http://schemas.microsoft.com/sharepoint/v3/contenttype/forms"/>
  </ds:schemaRefs>
</ds:datastoreItem>
</file>

<file path=customXml/itemProps3.xml><?xml version="1.0" encoding="utf-8"?>
<ds:datastoreItem xmlns:ds="http://schemas.openxmlformats.org/officeDocument/2006/customXml" ds:itemID="{90B3AB07-8EF5-4B8C-9372-C348EAB1CDE9}">
  <ds:schemaRefs>
    <ds:schemaRef ds:uri="Microsoft.SharePoint.Taxonomy.ContentTypeSync"/>
  </ds:schemaRefs>
</ds:datastoreItem>
</file>

<file path=customXml/itemProps4.xml><?xml version="1.0" encoding="utf-8"?>
<ds:datastoreItem xmlns:ds="http://schemas.openxmlformats.org/officeDocument/2006/customXml" ds:itemID="{E5C66E2C-A837-42A1-BB96-0646C68E1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8E729F8-52D4-4B77-9A9F-821006936850}">
  <ds:schemaRefs>
    <ds:schemaRef ds:uri="http://purl.org/dc/elements/1.1/"/>
    <ds:schemaRef ds:uri="http://schemas.microsoft.com/office/2006/metadata/properties"/>
    <ds:schemaRef ds:uri="de008811-fa5c-4483-a820-7e2c014a6dde"/>
    <ds:schemaRef ds:uri="8b89c93d-7839-4d3c-8501-836d6f496532"/>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8f5cdc4-d319-4f0a-8aed-9634e6398ddf"/>
    <ds:schemaRef ds:uri="http://schemas.microsoft.com/sharepoint/v3/fields"/>
    <ds:schemaRef ds:uri="309a822d-0fb9-46b6-8eff-11735172d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Front Page</vt:lpstr>
      <vt:lpstr>Contents</vt:lpstr>
      <vt:lpstr>Data Sheet</vt:lpstr>
      <vt:lpstr>1. All IPR Applications</vt:lpstr>
      <vt:lpstr>2. Summary</vt:lpstr>
      <vt:lpstr>3. UK and EU Applications </vt:lpstr>
      <vt:lpstr>4a. Applications by Route</vt:lpstr>
      <vt:lpstr>4b. Registrations by Route</vt:lpstr>
      <vt:lpstr>5a. Applications by Residency</vt:lpstr>
      <vt:lpstr>5b. Registrations by Residency</vt:lpstr>
      <vt:lpstr>6. Registrations by Class</vt:lpstr>
      <vt:lpstr>'Data Sheet'!_ftnref1</vt:lpstr>
      <vt:lpstr>'Data Sheet'!_ftnref2</vt:lpstr>
      <vt:lpstr>'Data Sheet'!_ftnref5</vt:lpstr>
    </vt:vector>
  </TitlesOfParts>
  <Company>IPO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Evans</dc:creator>
  <cp:lastModifiedBy>Melanie Brown</cp:lastModifiedBy>
  <dcterms:created xsi:type="dcterms:W3CDTF">2018-01-09T10:43:11Z</dcterms:created>
  <dcterms:modified xsi:type="dcterms:W3CDTF">2018-07-11T09:41:24Z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0x0101003811653DEFE631498993104BD8E0E48E007698E98A20907B4694F335BE545163C9</vt:lpwstr>
  </property>
  <property fmtid="{D5CDD505-2E9C-101B-9397-08002B2CF9AE}" pid="3" name="Topic">
    <vt:lpwstr/>
  </property>
  <property fmtid="{D5CDD505-2E9C-101B-9397-08002B2CF9AE}" pid="4" name="Document Type">
    <vt:lpwstr/>
  </property>
</Properties>
</file>