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rachel_gibson2_cirrus_beis_gov_uk/Documents/Documents/Publishing/Nicola Lazenby/"/>
    </mc:Choice>
  </mc:AlternateContent>
  <xr:revisionPtr revIDLastSave="0" documentId="8_{9BC243D5-12E3-41AA-95BC-5570E168FF79}" xr6:coauthVersionLast="34" xr6:coauthVersionMax="34" xr10:uidLastSave="{00000000-0000-0000-0000-000000000000}"/>
  <bookViews>
    <workbookView xWindow="0" yWindow="0" windowWidth="19200" windowHeight="8558" xr2:uid="{00000000-000D-0000-FFFF-FFFF00000000}"/>
  </bookViews>
  <sheets>
    <sheet name="Summary" sheetId="1" r:id="rId1"/>
    <sheet name="Labour Costs" sheetId="2" r:id="rId2"/>
    <sheet name="Material Costs" sheetId="3" r:id="rId3"/>
    <sheet name="Capital Equipment" sheetId="4" r:id="rId4"/>
    <sheet name="Sub-Contract Costs" sheetId="5" r:id="rId5"/>
    <sheet name="Travel and Subsistence Costs" sheetId="6" r:id="rId6"/>
    <sheet name="Other Costs" sheetId="7" r:id="rId7"/>
    <sheet name="Project Quarterly Breakdown" sheetId="8" r:id="rId8"/>
  </sheets>
  <calcPr calcId="179017"/>
</workbook>
</file>

<file path=xl/calcChain.xml><?xml version="1.0" encoding="utf-8"?>
<calcChain xmlns="http://schemas.openxmlformats.org/spreadsheetml/2006/main">
  <c r="I24" i="6" l="1"/>
  <c r="I25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T28" i="4"/>
  <c r="T24" i="4"/>
  <c r="T20" i="4"/>
  <c r="T16" i="4"/>
  <c r="T12" i="4"/>
  <c r="T8" i="4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J26" i="8" l="1"/>
  <c r="J25" i="8"/>
  <c r="J24" i="8"/>
  <c r="J23" i="8"/>
  <c r="J22" i="8"/>
  <c r="J21" i="8"/>
  <c r="J20" i="8"/>
  <c r="J19" i="8"/>
  <c r="AC28" i="8" l="1"/>
  <c r="AB28" i="8"/>
  <c r="AA28" i="8"/>
  <c r="Z28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Z10" i="8"/>
  <c r="AA8" i="8"/>
  <c r="AB8" i="8" s="1"/>
  <c r="V28" i="8"/>
  <c r="U28" i="8"/>
  <c r="T28" i="8"/>
  <c r="S28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X11" i="8"/>
  <c r="S10" i="8"/>
  <c r="T8" i="8"/>
  <c r="T10" i="8" s="1"/>
  <c r="AE28" i="8" l="1"/>
  <c r="X28" i="8"/>
  <c r="AC8" i="8"/>
  <c r="AC10" i="8" s="1"/>
  <c r="AB10" i="8"/>
  <c r="AA10" i="8"/>
  <c r="U8" i="8"/>
  <c r="I26" i="6"/>
  <c r="I29" i="6" s="1"/>
  <c r="J16" i="8" s="1"/>
  <c r="L22" i="1" s="1"/>
  <c r="I27" i="6"/>
  <c r="Q12" i="8"/>
  <c r="Q13" i="8"/>
  <c r="Q14" i="8"/>
  <c r="Q15" i="8"/>
  <c r="Q16" i="8"/>
  <c r="Q17" i="8"/>
  <c r="Q18" i="8"/>
  <c r="Q19" i="8"/>
  <c r="AG19" i="8" s="1"/>
  <c r="Q20" i="8"/>
  <c r="AG20" i="8" s="1"/>
  <c r="Q21" i="8"/>
  <c r="AG21" i="8" s="1"/>
  <c r="Q22" i="8"/>
  <c r="AG22" i="8" s="1"/>
  <c r="Q23" i="8"/>
  <c r="AG23" i="8" s="1"/>
  <c r="Q24" i="8"/>
  <c r="AG24" i="8" s="1"/>
  <c r="Q25" i="8"/>
  <c r="AG25" i="8" s="1"/>
  <c r="Q26" i="8"/>
  <c r="AG26" i="8" s="1"/>
  <c r="Q11" i="8"/>
  <c r="E9" i="2"/>
  <c r="N38" i="5"/>
  <c r="J15" i="8" s="1"/>
  <c r="T32" i="4"/>
  <c r="T87" i="4" s="1"/>
  <c r="J14" i="8" s="1"/>
  <c r="T36" i="4"/>
  <c r="T40" i="4"/>
  <c r="T44" i="4"/>
  <c r="T48" i="4"/>
  <c r="T52" i="4"/>
  <c r="T56" i="4"/>
  <c r="T60" i="4"/>
  <c r="T64" i="4"/>
  <c r="T68" i="4"/>
  <c r="T72" i="4"/>
  <c r="T76" i="4"/>
  <c r="T80" i="4"/>
  <c r="T84" i="4"/>
  <c r="L28" i="1"/>
  <c r="M28" i="8"/>
  <c r="N28" i="8"/>
  <c r="O28" i="8"/>
  <c r="L28" i="8"/>
  <c r="M8" i="8"/>
  <c r="N8" i="8" s="1"/>
  <c r="J18" i="8"/>
  <c r="J17" i="8"/>
  <c r="R59" i="7"/>
  <c r="L24" i="1" s="1"/>
  <c r="I29" i="3"/>
  <c r="J13" i="8" s="1"/>
  <c r="L16" i="1" s="1"/>
  <c r="E7" i="2"/>
  <c r="E13" i="2" s="1"/>
  <c r="L10" i="8"/>
  <c r="Q28" i="8" l="1"/>
  <c r="AG18" i="8"/>
  <c r="I27" i="2"/>
  <c r="M27" i="2" s="1"/>
  <c r="I19" i="2"/>
  <c r="M19" i="2" s="1"/>
  <c r="I24" i="2"/>
  <c r="M24" i="2" s="1"/>
  <c r="I23" i="2"/>
  <c r="M23" i="2" s="1"/>
  <c r="I26" i="2"/>
  <c r="M26" i="2" s="1"/>
  <c r="I25" i="2"/>
  <c r="M25" i="2" s="1"/>
  <c r="I22" i="2"/>
  <c r="M22" i="2" s="1"/>
  <c r="I21" i="2"/>
  <c r="M21" i="2" s="1"/>
  <c r="I28" i="2"/>
  <c r="M28" i="2" s="1"/>
  <c r="I20" i="2"/>
  <c r="M20" i="2" s="1"/>
  <c r="AG16" i="8"/>
  <c r="AG17" i="8"/>
  <c r="AG13" i="8"/>
  <c r="L20" i="1"/>
  <c r="AG15" i="8"/>
  <c r="L18" i="1"/>
  <c r="AG14" i="8"/>
  <c r="V8" i="8"/>
  <c r="V10" i="8" s="1"/>
  <c r="U10" i="8"/>
  <c r="N10" i="8"/>
  <c r="O8" i="8"/>
  <c r="O10" i="8" s="1"/>
  <c r="M10" i="8"/>
  <c r="M30" i="2" l="1"/>
  <c r="M32" i="2" s="1"/>
  <c r="J12" i="8"/>
  <c r="J11" i="8"/>
  <c r="J28" i="8" l="1"/>
  <c r="J35" i="8" s="1"/>
  <c r="L12" i="1"/>
  <c r="AG11" i="8"/>
  <c r="L14" i="1"/>
  <c r="AG12" i="8"/>
  <c r="L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Susannah McClintock</author>
  </authors>
  <commentList>
    <comment ref="AG10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Must sum to zero
</t>
        </r>
      </text>
    </comment>
  </commentList>
</comments>
</file>

<file path=xl/sharedStrings.xml><?xml version="1.0" encoding="utf-8"?>
<sst xmlns="http://schemas.openxmlformats.org/spreadsheetml/2006/main" count="197" uniqueCount="145">
  <si>
    <t>Working Year</t>
  </si>
  <si>
    <t xml:space="preserve">Number of Bank Holidays in the year </t>
  </si>
  <si>
    <t>Holiday Entitlement per annum</t>
  </si>
  <si>
    <t>Working Days per Year</t>
  </si>
  <si>
    <t>Labour Costs</t>
  </si>
  <si>
    <t>Position or role within the project</t>
  </si>
  <si>
    <t>Gross Annual Salary</t>
  </si>
  <si>
    <t xml:space="preserve">Rate (£/day) </t>
  </si>
  <si>
    <t>Total cost</t>
  </si>
  <si>
    <t>Total Labour Costs</t>
  </si>
  <si>
    <t>Total Overheads</t>
  </si>
  <si>
    <t>What is your overhead percentage?</t>
  </si>
  <si>
    <t>Please provide a detailed calculation, including the cost headings, you use to calculate your overhead rate</t>
  </si>
  <si>
    <t>Please provide a breakdown of the materials you expect to consume during the project</t>
  </si>
  <si>
    <t>Item</t>
  </si>
  <si>
    <t>Quantity</t>
  </si>
  <si>
    <t>Cost per unit</t>
  </si>
  <si>
    <t>Total</t>
  </si>
  <si>
    <t>Total Material Costs</t>
  </si>
  <si>
    <t>Please provide a breakdown of capital equipment you will buy and use for the project</t>
  </si>
  <si>
    <t>Capital equipment description and use within the project</t>
  </si>
  <si>
    <t>Existing Item</t>
  </si>
  <si>
    <t>New purchase or existing item</t>
  </si>
  <si>
    <t xml:space="preserve">NPV of item at project start or purhcase price </t>
  </si>
  <si>
    <t>Utilisation</t>
  </si>
  <si>
    <t>Net cost to project</t>
  </si>
  <si>
    <t xml:space="preserve">New Purchase </t>
  </si>
  <si>
    <t>please select</t>
  </si>
  <si>
    <t>Residual value at project end</t>
  </si>
  <si>
    <t>Total Capital Equipment Costs</t>
  </si>
  <si>
    <t>Please provide details of any subcontract costs that you expect incur during the project</t>
  </si>
  <si>
    <t>Company to whom subcontract will be made</t>
  </si>
  <si>
    <t>Country where work will be carried out</t>
  </si>
  <si>
    <t>Role in the project and/or description of work to be carried out</t>
  </si>
  <si>
    <t>Total Sub-Contract Costs</t>
  </si>
  <si>
    <t>Please provide a breakdown of travel &amp; subsistence costs you expect during the project</t>
  </si>
  <si>
    <t>Description of subsistence cost or purpose of journey</t>
  </si>
  <si>
    <t>Frequency</t>
  </si>
  <si>
    <t>Cost each (£)</t>
  </si>
  <si>
    <t>Total Travel &amp; Subsistence Cost</t>
  </si>
  <si>
    <t>Please enter estimates of any other costs that do not fit within the other cost headings</t>
  </si>
  <si>
    <t>Description and justification of the cost</t>
  </si>
  <si>
    <t>Total other costs</t>
  </si>
  <si>
    <t>Predicted Month of Start</t>
  </si>
  <si>
    <t>Please enter the quarterly breakdown for your costs in the table below</t>
  </si>
  <si>
    <t xml:space="preserve">Labour costs </t>
  </si>
  <si>
    <t>Overhead Costs</t>
  </si>
  <si>
    <t>Material Costs</t>
  </si>
  <si>
    <t>Capital Equipment Costs</t>
  </si>
  <si>
    <t>Sub Contract Costs</t>
  </si>
  <si>
    <t xml:space="preserve">Travel and Subsistence Costs </t>
  </si>
  <si>
    <t>Materials Costs</t>
  </si>
  <si>
    <t>Travel &amp; Subsistence Costs</t>
  </si>
  <si>
    <t>Other Costs 1</t>
  </si>
  <si>
    <t>Other Costs 2</t>
  </si>
  <si>
    <t>Other Costs 3</t>
  </si>
  <si>
    <t>Other Costs 4</t>
  </si>
  <si>
    <t>Other Costs 5</t>
  </si>
  <si>
    <t>Other Costs 6</t>
  </si>
  <si>
    <t>Other Costs 7</t>
  </si>
  <si>
    <t>Other Costs 8</t>
  </si>
  <si>
    <t>Other Costs 9</t>
  </si>
  <si>
    <t>Other Costs 10</t>
  </si>
  <si>
    <t>Qtr 1</t>
  </si>
  <si>
    <t>Qtr 2</t>
  </si>
  <si>
    <t>Qtr 3</t>
  </si>
  <si>
    <t>Qtr 4</t>
  </si>
  <si>
    <t>to</t>
  </si>
  <si>
    <t>Total Eligible Project Costs</t>
  </si>
  <si>
    <t>Grant Requested</t>
  </si>
  <si>
    <t>Other Costs</t>
  </si>
  <si>
    <t>Total Eligible Project Cost</t>
  </si>
  <si>
    <t>DECC Funding Sought</t>
  </si>
  <si>
    <t>Project Title</t>
  </si>
  <si>
    <t>Full Time working Days per Year (5 x 52)</t>
  </si>
  <si>
    <t>Energy Entrepreneurs Fund - Finance Form</t>
  </si>
  <si>
    <t>Energy Entrepreneurs Fund - Labour Costs</t>
  </si>
  <si>
    <t>days</t>
  </si>
  <si>
    <t>Number of project staff at this grade</t>
  </si>
  <si>
    <t xml:space="preserve">Days spent by all staff at this grade </t>
  </si>
  <si>
    <t>Overhead Calculations</t>
  </si>
  <si>
    <t>Energy Entrepreneurs Fund - Material Costs</t>
  </si>
  <si>
    <t>Energy Entrepreneurs Fund - Capital Equipment Breakdown</t>
  </si>
  <si>
    <t>Energy Entrepreneurs Fund - Sub Contract Costs</t>
  </si>
  <si>
    <t>Cost (£)</t>
  </si>
  <si>
    <t>Please provide a justification for using the sub-contractors listed above</t>
  </si>
  <si>
    <t>Energy Entrepreneurs Fund - Travel and Subsistence Costs</t>
  </si>
  <si>
    <t>Estimated Costs (£)</t>
  </si>
  <si>
    <t>Energy Entrepreneurs Fund - Other Costs</t>
  </si>
  <si>
    <t>Select</t>
  </si>
  <si>
    <t>Type of Funding Sought</t>
  </si>
  <si>
    <t>Depreciation Period (Mths)</t>
  </si>
  <si>
    <t>Organisation size</t>
  </si>
  <si>
    <t>Company Registration number</t>
  </si>
  <si>
    <t>Company Incorporation date</t>
  </si>
  <si>
    <t>Company Post code</t>
  </si>
  <si>
    <t>Company Name</t>
  </si>
  <si>
    <t>EEF Reference number</t>
  </si>
  <si>
    <t>Lead contact name</t>
  </si>
  <si>
    <t>Lead contact email address</t>
  </si>
  <si>
    <t>TRL at start of project</t>
  </si>
  <si>
    <t>TRL at end of project</t>
  </si>
  <si>
    <t>Technology sector</t>
  </si>
  <si>
    <t>TRL</t>
  </si>
  <si>
    <t>Technology Sector</t>
  </si>
  <si>
    <t>Micro &lt;10 employees</t>
  </si>
  <si>
    <t>Small &lt;50 employees</t>
  </si>
  <si>
    <t>Medium &lt;250 employees</t>
  </si>
  <si>
    <t>Large &gt;250 employees</t>
  </si>
  <si>
    <t>Clean power: Renewables (solar, wind, marine), Fuel cells</t>
  </si>
  <si>
    <t>Carbon Capture and Use/Storage: Power</t>
  </si>
  <si>
    <t>Carbon Capture and Use/Storage: Industry</t>
  </si>
  <si>
    <t>Buildings:  Clean heat:  heat pumps, solar thermal, heat networks, geothermal</t>
  </si>
  <si>
    <t>Buildings: Energy efficiency: building services (HVAC, lighting), devices, BMS/BEM control</t>
  </si>
  <si>
    <t>Buildings: Components and materials, insulation, design and building systems</t>
  </si>
  <si>
    <t>Transportation: Low-emission vehicles, H2 &amp; electric, traffic management</t>
  </si>
  <si>
    <t>Energy networks &amp; Storage: Smart grid, micro-grid, DSM, mCHP</t>
  </si>
  <si>
    <t>Energy networks &amp; Storage: Batteries, thermal, mechanical, hydrogen (H2), gases</t>
  </si>
  <si>
    <t>Clean Industry: Improved Equipment &amp; Process efficiency</t>
  </si>
  <si>
    <t>Clean Industry: Resource efficiency (inc. lower Carbon feedstock/fuel)</t>
  </si>
  <si>
    <t>Clean Industry: Heat Recovery &amp; Reuse</t>
  </si>
  <si>
    <t>Clean Industry: Electrification of Heat</t>
  </si>
  <si>
    <t>Clean Industry: Carbon capture &amp; use (CCU)</t>
  </si>
  <si>
    <t>Clean Industry: Automation &amp; Controls</t>
  </si>
  <si>
    <t>Clean manufacturing:  New materials, design, digital production (industry 4.0)</t>
  </si>
  <si>
    <t xml:space="preserve">Air and Environment: Carbon sequestration, Emissions control </t>
  </si>
  <si>
    <t>Water: Production, treatment, distribution, efficiency</t>
  </si>
  <si>
    <t>Dropdown menus - to be hidden once lists have been agreed</t>
  </si>
  <si>
    <t>FY 18-19</t>
  </si>
  <si>
    <t>FY 19-20</t>
  </si>
  <si>
    <t>FY 20-21</t>
  </si>
  <si>
    <t>TRL 5: Development Prototypes</t>
  </si>
  <si>
    <t>TRL 3: Proof of Technical Concept</t>
  </si>
  <si>
    <t>TRL 4: Lab and Test Bench Demonstrations</t>
  </si>
  <si>
    <t>TRL 6: Engineering or Demonstration Prototype</t>
  </si>
  <si>
    <t>TRL 9: Marketable Product</t>
  </si>
  <si>
    <t>TRL 7: Operational Prototype (Alpha Product)</t>
  </si>
  <si>
    <t>TRL 8: Production Prototype (Saleable Beta Product)</t>
  </si>
  <si>
    <t>TRL 1: Basic Research</t>
  </si>
  <si>
    <t>TRL 2: Applied Research</t>
  </si>
  <si>
    <t>Error Check</t>
  </si>
  <si>
    <t>ACTIONS:</t>
  </si>
  <si>
    <t>BEIS Funding %</t>
  </si>
  <si>
    <t>Energy Entrepreneurs Fund Phase 6 - Project Quarterly Breakdown</t>
  </si>
  <si>
    <t>Energy Entrepreneurs Fund Phase 7 - Finance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</si>
</sst>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"/>
  </numFmts>
  <fonts count="20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rgb="FF00B0F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 Body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/>
      <right style="medium">
        <color rgb="FF3F3F3F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2" borderId="16" applyNumberFormat="0" applyAlignment="0" applyProtection="0"/>
  </cellStyleXfs>
  <cellXfs count="24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2" xfId="0" applyFill="1" applyBorder="1"/>
    <xf numFmtId="0" fontId="0" fillId="0" borderId="0" xfId="0" applyFill="1" applyBorder="1"/>
    <xf numFmtId="0" fontId="0" fillId="0" borderId="1" xfId="0" applyFill="1" applyBorder="1"/>
    <xf numFmtId="0" fontId="5" fillId="0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1" xfId="0" applyFill="1" applyBorder="1"/>
    <xf numFmtId="0" fontId="1" fillId="2" borderId="16" xfId="1" applyFont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3" fillId="3" borderId="0" xfId="0" applyFont="1" applyFill="1"/>
    <xf numFmtId="164" fontId="1" fillId="2" borderId="17" xfId="1" applyNumberFormat="1" applyFont="1" applyBorder="1"/>
    <xf numFmtId="164" fontId="1" fillId="2" borderId="18" xfId="1" applyNumberFormat="1" applyFont="1" applyBorder="1"/>
    <xf numFmtId="164" fontId="1" fillId="2" borderId="19" xfId="1" applyNumberFormat="1" applyFont="1" applyBorder="1"/>
    <xf numFmtId="164" fontId="1" fillId="2" borderId="20" xfId="1" applyNumberFormat="1" applyFont="1" applyBorder="1"/>
    <xf numFmtId="0" fontId="0" fillId="3" borderId="8" xfId="0" applyFill="1" applyBorder="1"/>
    <xf numFmtId="0" fontId="0" fillId="3" borderId="7" xfId="0" applyFill="1" applyBorder="1"/>
    <xf numFmtId="0" fontId="4" fillId="3" borderId="0" xfId="0" applyFont="1" applyFill="1" applyBorder="1"/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/>
    <xf numFmtId="0" fontId="4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164" fontId="0" fillId="6" borderId="0" xfId="0" applyNumberFormat="1" applyFill="1"/>
    <xf numFmtId="0" fontId="5" fillId="6" borderId="0" xfId="0" applyFont="1" applyFill="1"/>
    <xf numFmtId="0" fontId="0" fillId="6" borderId="0" xfId="0" applyFill="1" applyAlignment="1">
      <alignment horizontal="center"/>
    </xf>
    <xf numFmtId="0" fontId="6" fillId="3" borderId="8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6" borderId="2" xfId="0" applyFill="1" applyBorder="1"/>
    <xf numFmtId="0" fontId="0" fillId="6" borderId="0" xfId="0" applyFill="1" applyBorder="1"/>
    <xf numFmtId="0" fontId="0" fillId="6" borderId="1" xfId="0" applyFill="1" applyBorder="1"/>
    <xf numFmtId="0" fontId="5" fillId="6" borderId="0" xfId="0" applyFont="1" applyFill="1" applyBorder="1"/>
    <xf numFmtId="0" fontId="0" fillId="6" borderId="0" xfId="0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5" borderId="0" xfId="0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Fill="1" applyBorder="1" applyAlignment="1">
      <alignment wrapText="1"/>
    </xf>
    <xf numFmtId="0" fontId="3" fillId="0" borderId="0" xfId="0" applyFont="1" applyFill="1"/>
    <xf numFmtId="0" fontId="3" fillId="3" borderId="8" xfId="0" applyFont="1" applyFill="1" applyBorder="1"/>
    <xf numFmtId="0" fontId="3" fillId="3" borderId="6" xfId="0" applyFont="1" applyFill="1" applyBorder="1"/>
    <xf numFmtId="0" fontId="7" fillId="3" borderId="6" xfId="0" applyFont="1" applyFill="1" applyBorder="1"/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2" xfId="0" applyFont="1" applyFill="1" applyBorder="1"/>
    <xf numFmtId="0" fontId="3" fillId="3" borderId="0" xfId="0" applyFont="1" applyFill="1" applyBorder="1"/>
    <xf numFmtId="0" fontId="7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Fill="1" applyBorder="1" applyAlignment="1">
      <alignment wrapText="1"/>
    </xf>
    <xf numFmtId="164" fontId="0" fillId="0" borderId="0" xfId="0" applyNumberFormat="1" applyFill="1" applyBorder="1"/>
    <xf numFmtId="9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6" borderId="0" xfId="0" applyFill="1" applyAlignment="1">
      <alignment wrapText="1"/>
    </xf>
    <xf numFmtId="164" fontId="1" fillId="2" borderId="9" xfId="1" applyNumberFormat="1" applyFont="1" applyBorder="1"/>
    <xf numFmtId="0" fontId="0" fillId="0" borderId="0" xfId="0" applyFill="1" applyBorder="1" applyAlignment="1">
      <alignment horizontal="left" vertical="center"/>
    </xf>
    <xf numFmtId="0" fontId="3" fillId="6" borderId="2" xfId="0" applyFont="1" applyFill="1" applyBorder="1"/>
    <xf numFmtId="0" fontId="6" fillId="6" borderId="0" xfId="0" applyFont="1" applyFill="1" applyBorder="1" applyAlignment="1">
      <alignment horizontal="left" vertical="center"/>
    </xf>
    <xf numFmtId="0" fontId="3" fillId="6" borderId="0" xfId="0" applyFont="1" applyFill="1" applyBorder="1"/>
    <xf numFmtId="0" fontId="3" fillId="6" borderId="1" xfId="0" applyFont="1" applyFill="1" applyBorder="1"/>
    <xf numFmtId="0" fontId="8" fillId="3" borderId="8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2" xfId="0" applyFont="1" applyFill="1" applyBorder="1"/>
    <xf numFmtId="0" fontId="8" fillId="3" borderId="0" xfId="0" applyFont="1" applyFill="1" applyBorder="1"/>
    <xf numFmtId="0" fontId="8" fillId="3" borderId="1" xfId="0" applyFont="1" applyFill="1" applyBorder="1"/>
    <xf numFmtId="164" fontId="1" fillId="2" borderId="10" xfId="1" applyNumberFormat="1" applyFont="1" applyBorder="1"/>
    <xf numFmtId="164" fontId="1" fillId="2" borderId="11" xfId="1" applyNumberFormat="1" applyFont="1" applyBorder="1"/>
    <xf numFmtId="164" fontId="1" fillId="2" borderId="12" xfId="1" applyNumberFormat="1" applyFont="1" applyBorder="1"/>
    <xf numFmtId="0" fontId="2" fillId="6" borderId="0" xfId="0" applyFont="1" applyFill="1" applyBorder="1"/>
    <xf numFmtId="0" fontId="0" fillId="3" borderId="6" xfId="0" applyFill="1" applyBorder="1"/>
    <xf numFmtId="0" fontId="0" fillId="6" borderId="0" xfId="0" applyFill="1" applyBorder="1" applyAlignment="1">
      <alignment horizontal="center" wrapText="1"/>
    </xf>
    <xf numFmtId="164" fontId="0" fillId="6" borderId="0" xfId="0" applyNumberFormat="1" applyFill="1" applyBorder="1"/>
    <xf numFmtId="17" fontId="0" fillId="5" borderId="0" xfId="0" applyNumberFormat="1" applyFill="1"/>
    <xf numFmtId="17" fontId="0" fillId="6" borderId="0" xfId="0" applyNumberFormat="1" applyFill="1"/>
    <xf numFmtId="0" fontId="5" fillId="6" borderId="0" xfId="0" applyFont="1" applyFill="1" applyAlignment="1">
      <alignment horizontal="center"/>
    </xf>
    <xf numFmtId="17" fontId="3" fillId="3" borderId="0" xfId="0" applyNumberFormat="1" applyFont="1" applyFill="1" applyAlignment="1">
      <alignment vertical="center"/>
    </xf>
    <xf numFmtId="17" fontId="5" fillId="6" borderId="0" xfId="0" applyNumberFormat="1" applyFont="1" applyFill="1" applyAlignment="1">
      <alignment horizontal="center"/>
    </xf>
    <xf numFmtId="17" fontId="3" fillId="3" borderId="0" xfId="0" applyNumberFormat="1" applyFont="1" applyFill="1"/>
    <xf numFmtId="0" fontId="6" fillId="3" borderId="0" xfId="0" applyFont="1" applyFill="1"/>
    <xf numFmtId="10" fontId="4" fillId="2" borderId="9" xfId="1" applyNumberFormat="1" applyBorder="1"/>
    <xf numFmtId="0" fontId="0" fillId="0" borderId="9" xfId="0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9" fontId="0" fillId="0" borderId="9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2" xfId="0" applyFill="1" applyBorder="1" applyProtection="1">
      <protection locked="0"/>
    </xf>
    <xf numFmtId="164" fontId="0" fillId="6" borderId="10" xfId="0" applyNumberFormat="1" applyFill="1" applyBorder="1" applyProtection="1">
      <protection locked="0"/>
    </xf>
    <xf numFmtId="164" fontId="0" fillId="6" borderId="11" xfId="0" applyNumberFormat="1" applyFill="1" applyBorder="1" applyProtection="1">
      <protection locked="0"/>
    </xf>
    <xf numFmtId="164" fontId="0" fillId="6" borderId="12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64" fontId="0" fillId="0" borderId="0" xfId="0" applyNumberFormat="1" applyFill="1" applyBorder="1" applyProtection="1"/>
    <xf numFmtId="164" fontId="0" fillId="0" borderId="9" xfId="0" applyNumberFormat="1" applyFill="1" applyBorder="1" applyAlignment="1" applyProtection="1">
      <alignment wrapText="1"/>
      <protection locked="0"/>
    </xf>
    <xf numFmtId="9" fontId="0" fillId="0" borderId="9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0" fillId="6" borderId="10" xfId="0" applyFill="1" applyBorder="1" applyAlignment="1" applyProtection="1">
      <alignment horizontal="left" vertical="center" wrapText="1"/>
      <protection locked="0"/>
    </xf>
    <xf numFmtId="0" fontId="0" fillId="6" borderId="11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1" fontId="0" fillId="6" borderId="10" xfId="0" applyNumberFormat="1" applyFill="1" applyBorder="1" applyProtection="1">
      <protection locked="0"/>
    </xf>
    <xf numFmtId="1" fontId="0" fillId="6" borderId="11" xfId="0" applyNumberFormat="1" applyFill="1" applyBorder="1" applyProtection="1">
      <protection locked="0"/>
    </xf>
    <xf numFmtId="1" fontId="0" fillId="6" borderId="12" xfId="0" applyNumberFormat="1" applyFill="1" applyBorder="1" applyProtection="1">
      <protection locked="0"/>
    </xf>
    <xf numFmtId="164" fontId="0" fillId="6" borderId="9" xfId="0" applyNumberFormat="1" applyFill="1" applyBorder="1" applyProtection="1">
      <protection locked="0"/>
    </xf>
    <xf numFmtId="164" fontId="4" fillId="2" borderId="20" xfId="1" applyNumberFormat="1" applyBorder="1"/>
    <xf numFmtId="164" fontId="1" fillId="7" borderId="10" xfId="1" applyNumberFormat="1" applyFont="1" applyFill="1" applyBorder="1"/>
    <xf numFmtId="164" fontId="1" fillId="7" borderId="11" xfId="1" applyNumberFormat="1" applyFont="1" applyFill="1" applyBorder="1"/>
    <xf numFmtId="164" fontId="1" fillId="7" borderId="12" xfId="1" applyNumberFormat="1" applyFont="1" applyFill="1" applyBorder="1"/>
    <xf numFmtId="17" fontId="0" fillId="6" borderId="9" xfId="0" applyNumberFormat="1" applyFill="1" applyBorder="1" applyProtection="1">
      <protection locked="0"/>
    </xf>
    <xf numFmtId="0" fontId="5" fillId="6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NumberFormat="1" applyFill="1"/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/>
    <xf numFmtId="0" fontId="15" fillId="4" borderId="0" xfId="0" applyFont="1" applyFill="1"/>
    <xf numFmtId="0" fontId="16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5" fillId="0" borderId="7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left"/>
    </xf>
    <xf numFmtId="164" fontId="17" fillId="2" borderId="16" xfId="1" applyNumberFormat="1" applyFont="1"/>
    <xf numFmtId="0" fontId="15" fillId="0" borderId="0" xfId="0" applyFont="1" applyFill="1" applyBorder="1" applyAlignment="1"/>
    <xf numFmtId="164" fontId="18" fillId="0" borderId="0" xfId="0" applyNumberFormat="1" applyFont="1" applyFill="1" applyBorder="1"/>
    <xf numFmtId="0" fontId="15" fillId="0" borderId="0" xfId="0" applyFont="1" applyFill="1" applyBorder="1" applyProtection="1">
      <protection locked="0"/>
    </xf>
    <xf numFmtId="0" fontId="18" fillId="0" borderId="0" xfId="0" applyFont="1" applyFill="1" applyBorder="1"/>
    <xf numFmtId="0" fontId="15" fillId="0" borderId="4" xfId="0" applyFont="1" applyFill="1" applyBorder="1"/>
    <xf numFmtId="0" fontId="15" fillId="0" borderId="5" xfId="0" applyFont="1" applyFill="1" applyBorder="1"/>
    <xf numFmtId="0" fontId="15" fillId="8" borderId="0" xfId="0" applyFont="1" applyFill="1"/>
    <xf numFmtId="0" fontId="14" fillId="4" borderId="0" xfId="0" applyFont="1" applyFill="1"/>
    <xf numFmtId="0" fontId="19" fillId="4" borderId="0" xfId="0" applyFont="1" applyFill="1"/>
    <xf numFmtId="0" fontId="16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15" fillId="0" borderId="13" xfId="0" applyFont="1" applyFill="1" applyBorder="1" applyAlignment="1" applyProtection="1">
      <protection locked="0"/>
    </xf>
    <xf numFmtId="0" fontId="15" fillId="0" borderId="14" xfId="0" applyFont="1" applyBorder="1" applyAlignment="1" applyProtection="1">
      <protection locked="0"/>
    </xf>
    <xf numFmtId="0" fontId="15" fillId="0" borderId="15" xfId="0" applyFont="1" applyBorder="1" applyAlignment="1" applyProtection="1">
      <protection locked="0"/>
    </xf>
    <xf numFmtId="0" fontId="15" fillId="0" borderId="22" xfId="0" applyFont="1" applyFill="1" applyBorder="1" applyAlignment="1" applyProtection="1">
      <protection locked="0"/>
    </xf>
    <xf numFmtId="0" fontId="15" fillId="0" borderId="23" xfId="0" applyFont="1" applyBorder="1" applyAlignment="1" applyProtection="1">
      <protection locked="0"/>
    </xf>
    <xf numFmtId="0" fontId="15" fillId="0" borderId="24" xfId="0" applyFont="1" applyBorder="1" applyAlignment="1" applyProtection="1">
      <protection locked="0"/>
    </xf>
    <xf numFmtId="0" fontId="15" fillId="0" borderId="23" xfId="0" applyFont="1" applyFill="1" applyBorder="1" applyAlignment="1" applyProtection="1">
      <protection locked="0"/>
    </xf>
    <xf numFmtId="0" fontId="15" fillId="0" borderId="24" xfId="0" applyFont="1" applyFill="1" applyBorder="1" applyAlignment="1" applyProtection="1">
      <protection locked="0"/>
    </xf>
    <xf numFmtId="0" fontId="6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6" xfId="0" applyNumberFormat="1" applyFill="1" applyBorder="1" applyAlignment="1" applyProtection="1">
      <alignment horizontal="left" vertical="top" wrapText="1"/>
      <protection locked="0"/>
    </xf>
    <xf numFmtId="0" fontId="0" fillId="0" borderId="7" xfId="0" applyNumberFormat="1" applyFill="1" applyBorder="1" applyAlignment="1" applyProtection="1">
      <alignment horizontal="left" vertical="top" wrapText="1"/>
      <protection locked="0"/>
    </xf>
    <xf numFmtId="0" fontId="0" fillId="0" borderId="2" xfId="0" applyNumberFormat="1" applyFill="1" applyBorder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 locked="0"/>
    </xf>
    <xf numFmtId="0" fontId="0" fillId="0" borderId="1" xfId="0" applyNumberFormat="1" applyFill="1" applyBorder="1" applyAlignment="1" applyProtection="1">
      <alignment horizontal="left" vertical="top" wrapText="1"/>
      <protection locked="0"/>
    </xf>
    <xf numFmtId="0" fontId="0" fillId="0" borderId="3" xfId="0" applyNumberFormat="1" applyFill="1" applyBorder="1" applyAlignment="1" applyProtection="1">
      <alignment horizontal="left" vertical="top" wrapText="1"/>
      <protection locked="0"/>
    </xf>
    <xf numFmtId="0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5" xfId="0" applyNumberFormat="1" applyFill="1" applyBorder="1" applyAlignment="1" applyProtection="1">
      <alignment horizontal="left" vertical="top" wrapText="1"/>
      <protection locked="0"/>
    </xf>
    <xf numFmtId="0" fontId="5" fillId="6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 vertical="center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wrapText="1"/>
    </xf>
    <xf numFmtId="0" fontId="8" fillId="3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center" vertical="center"/>
    </xf>
    <xf numFmtId="0" fontId="0" fillId="6" borderId="8" xfId="0" applyFill="1" applyBorder="1" applyAlignment="1" applyProtection="1">
      <alignment horizontal="left" vertical="top"/>
      <protection locked="0"/>
    </xf>
    <xf numFmtId="0" fontId="0" fillId="6" borderId="6" xfId="0" applyFill="1" applyBorder="1" applyAlignment="1" applyProtection="1">
      <alignment horizontal="left" vertical="top"/>
      <protection locked="0"/>
    </xf>
    <xf numFmtId="0" fontId="0" fillId="6" borderId="7" xfId="0" applyFill="1" applyBorder="1" applyAlignment="1" applyProtection="1">
      <alignment horizontal="left" vertical="top"/>
      <protection locked="0"/>
    </xf>
    <xf numFmtId="0" fontId="0" fillId="6" borderId="2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1" xfId="0" applyFill="1" applyBorder="1" applyAlignment="1" applyProtection="1">
      <alignment horizontal="left" vertical="top"/>
      <protection locked="0"/>
    </xf>
    <xf numFmtId="0" fontId="0" fillId="6" borderId="3" xfId="0" applyFill="1" applyBorder="1" applyAlignment="1" applyProtection="1">
      <alignment horizontal="left" vertical="top"/>
      <protection locked="0"/>
    </xf>
    <xf numFmtId="0" fontId="0" fillId="6" borderId="4" xfId="0" applyFill="1" applyBorder="1" applyAlignment="1" applyProtection="1">
      <alignment horizontal="left" vertical="top"/>
      <protection locked="0"/>
    </xf>
    <xf numFmtId="0" fontId="0" fillId="6" borderId="5" xfId="0" applyFill="1" applyBorder="1" applyAlignment="1" applyProtection="1">
      <alignment horizontal="left" vertical="top"/>
      <protection locked="0"/>
    </xf>
    <xf numFmtId="0" fontId="0" fillId="6" borderId="4" xfId="0" applyFill="1" applyBorder="1" applyAlignment="1">
      <alignment horizontal="center"/>
    </xf>
    <xf numFmtId="0" fontId="5" fillId="6" borderId="0" xfId="0" applyFont="1" applyFill="1" applyAlignment="1">
      <alignment horizontal="right"/>
    </xf>
    <xf numFmtId="0" fontId="5" fillId="6" borderId="1" xfId="0" applyFont="1" applyFill="1" applyBorder="1" applyAlignment="1">
      <alignment horizontal="right"/>
    </xf>
    <xf numFmtId="0" fontId="5" fillId="6" borderId="0" xfId="0" applyFont="1" applyFill="1" applyAlignment="1">
      <alignment horizontal="right" vertical="center"/>
    </xf>
    <xf numFmtId="0" fontId="5" fillId="6" borderId="21" xfId="0" applyFont="1" applyFill="1" applyBorder="1" applyAlignment="1">
      <alignment horizontal="right" vertical="center"/>
    </xf>
    <xf numFmtId="0" fontId="5" fillId="6" borderId="21" xfId="0" applyFont="1" applyFill="1" applyBorder="1" applyAlignment="1">
      <alignment horizontal="right"/>
    </xf>
    <xf numFmtId="17" fontId="6" fillId="3" borderId="0" xfId="0" applyNumberFormat="1" applyFont="1" applyFill="1" applyAlignment="1">
      <alignment horizontal="left" vertical="center"/>
    </xf>
    <xf numFmtId="17" fontId="4" fillId="3" borderId="0" xfId="0" applyNumberFormat="1" applyFont="1" applyFill="1" applyAlignment="1">
      <alignment horizontal="left" vertical="center"/>
    </xf>
    <xf numFmtId="0" fontId="5" fillId="6" borderId="0" xfId="0" applyFont="1" applyFill="1" applyAlignment="1">
      <alignment horizontal="center"/>
    </xf>
    <xf numFmtId="0" fontId="5" fillId="6" borderId="1" xfId="0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556260</xdr:colOff>
      <xdr:row>1</xdr:row>
      <xdr:rowOff>75333</xdr:rowOff>
    </xdr:from>
    <xdr:to>
      <xdr:col>10</xdr:col>
      <xdr:colOff>586740</xdr:colOff>
      <xdr:row>5</xdr:row>
      <xdr:rowOff>107546</xdr:rowOff>
    </xdr:to>
    <xdr:pic>
      <xdr:nvPicPr>
        <xdr:cNvPr id="1037" name="Pictur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1240" y="250593"/>
          <a:ext cx="1280160" cy="67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56"/>
  <sheetViews>
    <sheetView showGridLines="0" tabSelected="1" workbookViewId="0">
      <selection activeCell="B5" sqref="B5"/>
    </sheetView>
  </sheetViews>
  <sheetFormatPr defaultColWidth="9.06640625" defaultRowHeight="12.75"/>
  <cols>
    <col min="1" max="1" width="3.53125" style="142" customWidth="1"/>
    <col min="2" max="2" width="9.06640625" style="142"/>
    <col min="3" max="3" width="18.46484375" style="142" customWidth="1"/>
    <col min="4" max="4" width="13.46484375" style="142" customWidth="1"/>
    <col min="5" max="10" width="9.06640625" style="142"/>
    <col min="11" max="11" width="17.53125" style="142" customWidth="1"/>
    <col min="12" max="12" width="9.06640625" style="142"/>
    <col min="13" max="13" width="3.06640625" style="142" customWidth="1"/>
    <col min="14" max="14" width="2.86328125" style="142" customWidth="1"/>
    <col min="15" max="16384" width="9.06640625" style="142"/>
  </cols>
  <sheetData>
    <row r="1" spans="1:14" ht="13.5" thickBot="1">
      <c r="A1" s="138"/>
      <c r="B1" s="139"/>
      <c r="C1" s="140"/>
      <c r="D1" s="139"/>
      <c r="E1" s="139"/>
      <c r="F1" s="139"/>
      <c r="G1" s="139"/>
      <c r="H1" s="139"/>
      <c r="I1" s="139"/>
      <c r="J1" s="139"/>
      <c r="K1" s="139"/>
      <c r="L1" s="139"/>
      <c r="M1" s="141"/>
      <c r="N1" s="141"/>
    </row>
    <row r="2" spans="1:14" ht="12.75" customHeight="1">
      <c r="A2" s="143" t="s">
        <v>75</v>
      </c>
      <c r="B2" s="164" t="s">
        <v>144</v>
      </c>
      <c r="C2" s="164"/>
      <c r="D2" s="164"/>
      <c r="E2" s="164"/>
      <c r="F2" s="164"/>
      <c r="G2" s="164"/>
      <c r="H2" s="164"/>
      <c r="I2" s="144"/>
      <c r="J2" s="144"/>
      <c r="K2" s="144"/>
      <c r="L2" s="144"/>
      <c r="M2" s="145"/>
      <c r="N2" s="141"/>
    </row>
    <row r="3" spans="1:14" ht="12.75" customHeight="1">
      <c r="A3" s="143"/>
      <c r="B3" s="165"/>
      <c r="C3" s="165"/>
      <c r="D3" s="165"/>
      <c r="E3" s="165"/>
      <c r="F3" s="165"/>
      <c r="G3" s="165"/>
      <c r="H3" s="165"/>
      <c r="I3" s="146"/>
      <c r="J3" s="146"/>
      <c r="K3" s="146"/>
      <c r="L3" s="146"/>
      <c r="M3" s="147"/>
      <c r="N3" s="141"/>
    </row>
    <row r="4" spans="1:14" ht="12.75" customHeight="1">
      <c r="A4" s="143"/>
      <c r="B4" s="165"/>
      <c r="C4" s="165"/>
      <c r="D4" s="165"/>
      <c r="E4" s="165"/>
      <c r="F4" s="165"/>
      <c r="G4" s="165"/>
      <c r="H4" s="165"/>
      <c r="I4" s="146"/>
      <c r="J4" s="146"/>
      <c r="K4" s="146"/>
      <c r="L4" s="146"/>
      <c r="M4" s="147"/>
      <c r="N4" s="141"/>
    </row>
    <row r="5" spans="1:14" ht="13.15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7"/>
      <c r="N5" s="141"/>
    </row>
    <row r="6" spans="1:14" ht="13.5" thickBot="1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7"/>
      <c r="N6" s="141"/>
    </row>
    <row r="7" spans="1:14" ht="13.15">
      <c r="A7" s="148"/>
      <c r="B7" s="168" t="s">
        <v>73</v>
      </c>
      <c r="C7" s="168"/>
      <c r="D7" s="169"/>
      <c r="E7" s="170"/>
      <c r="F7" s="170"/>
      <c r="G7" s="170"/>
      <c r="H7" s="170"/>
      <c r="I7" s="170"/>
      <c r="J7" s="170"/>
      <c r="K7" s="170"/>
      <c r="L7" s="171"/>
      <c r="M7" s="147"/>
      <c r="N7" s="141"/>
    </row>
    <row r="8" spans="1:14" ht="13.5" thickBot="1">
      <c r="A8" s="148"/>
      <c r="B8" s="149"/>
      <c r="C8" s="149"/>
      <c r="D8" s="172"/>
      <c r="E8" s="173"/>
      <c r="F8" s="173"/>
      <c r="G8" s="173"/>
      <c r="H8" s="173"/>
      <c r="I8" s="173"/>
      <c r="J8" s="173"/>
      <c r="K8" s="173"/>
      <c r="L8" s="174"/>
      <c r="M8" s="147"/>
      <c r="N8" s="141"/>
    </row>
    <row r="9" spans="1:14" ht="13.5" thickBot="1">
      <c r="A9" s="148"/>
      <c r="B9" s="149"/>
      <c r="C9" s="149"/>
      <c r="D9" s="150"/>
      <c r="E9" s="150"/>
      <c r="F9" s="150"/>
      <c r="G9" s="150"/>
      <c r="H9" s="150"/>
      <c r="I9" s="150"/>
      <c r="J9" s="150"/>
      <c r="K9" s="150"/>
      <c r="L9" s="150"/>
      <c r="M9" s="147"/>
      <c r="N9" s="141"/>
    </row>
    <row r="10" spans="1:14" ht="13.5" thickBot="1">
      <c r="A10" s="148"/>
      <c r="B10" s="168" t="s">
        <v>96</v>
      </c>
      <c r="C10" s="168"/>
      <c r="D10" s="175"/>
      <c r="E10" s="176"/>
      <c r="F10" s="176"/>
      <c r="G10" s="176"/>
      <c r="H10" s="176"/>
      <c r="I10" s="176"/>
      <c r="J10" s="176"/>
      <c r="K10" s="176"/>
      <c r="L10" s="177"/>
      <c r="M10" s="147"/>
      <c r="N10" s="141"/>
    </row>
    <row r="11" spans="1:14" ht="13.5" thickBot="1">
      <c r="A11" s="148"/>
      <c r="B11" s="151"/>
      <c r="C11" s="151"/>
      <c r="D11" s="149"/>
      <c r="E11" s="149"/>
      <c r="F11" s="149"/>
      <c r="G11" s="149"/>
      <c r="H11" s="152"/>
      <c r="I11" s="152"/>
      <c r="J11" s="149"/>
      <c r="K11" s="149"/>
      <c r="L11" s="149"/>
      <c r="M11" s="147"/>
      <c r="N11" s="141"/>
    </row>
    <row r="12" spans="1:14" ht="13.9" thickTop="1" thickBot="1">
      <c r="A12" s="147"/>
      <c r="B12" s="151" t="s">
        <v>97</v>
      </c>
      <c r="C12" s="152"/>
      <c r="D12" s="178"/>
      <c r="E12" s="179"/>
      <c r="F12" s="179"/>
      <c r="G12" s="179"/>
      <c r="H12" s="180"/>
      <c r="I12" s="152"/>
      <c r="J12" s="153" t="s">
        <v>4</v>
      </c>
      <c r="K12" s="153"/>
      <c r="L12" s="154">
        <f>'Project Quarterly Breakdown'!J11</f>
        <v>0</v>
      </c>
      <c r="M12" s="147"/>
      <c r="N12" s="141"/>
    </row>
    <row r="13" spans="1:14" ht="6" customHeight="1" thickBot="1">
      <c r="A13" s="147"/>
      <c r="B13" s="151"/>
      <c r="C13" s="152"/>
      <c r="D13" s="155"/>
      <c r="E13" s="155"/>
      <c r="F13" s="155"/>
      <c r="G13" s="155"/>
      <c r="H13" s="155"/>
      <c r="I13" s="152"/>
      <c r="J13" s="153"/>
      <c r="K13" s="153"/>
      <c r="L13" s="156"/>
      <c r="M13" s="147"/>
      <c r="N13" s="141"/>
    </row>
    <row r="14" spans="1:14" ht="13.9" thickTop="1" thickBot="1">
      <c r="A14" s="147"/>
      <c r="B14" s="151" t="s">
        <v>93</v>
      </c>
      <c r="C14" s="152"/>
      <c r="D14" s="178"/>
      <c r="E14" s="179"/>
      <c r="F14" s="179"/>
      <c r="G14" s="179"/>
      <c r="H14" s="180"/>
      <c r="I14" s="152"/>
      <c r="J14" s="166" t="s">
        <v>46</v>
      </c>
      <c r="K14" s="167"/>
      <c r="L14" s="154">
        <f>'Project Quarterly Breakdown'!$J$12</f>
        <v>0</v>
      </c>
      <c r="M14" s="147"/>
      <c r="N14" s="141"/>
    </row>
    <row r="15" spans="1:14" ht="6" customHeight="1" thickBot="1">
      <c r="A15" s="147"/>
      <c r="B15" s="151"/>
      <c r="C15" s="152"/>
      <c r="D15" s="152"/>
      <c r="E15" s="152"/>
      <c r="F15" s="152"/>
      <c r="G15" s="152"/>
      <c r="H15" s="152"/>
      <c r="I15" s="152"/>
      <c r="J15" s="153"/>
      <c r="K15" s="153"/>
      <c r="L15" s="156"/>
      <c r="M15" s="147"/>
      <c r="N15" s="141"/>
    </row>
    <row r="16" spans="1:14" ht="13.9" thickTop="1" thickBot="1">
      <c r="A16" s="147"/>
      <c r="B16" s="151" t="s">
        <v>94</v>
      </c>
      <c r="C16" s="152"/>
      <c r="D16" s="178"/>
      <c r="E16" s="179"/>
      <c r="F16" s="179"/>
      <c r="G16" s="179"/>
      <c r="H16" s="180"/>
      <c r="I16" s="152"/>
      <c r="J16" s="166" t="s">
        <v>47</v>
      </c>
      <c r="K16" s="167"/>
      <c r="L16" s="154">
        <f>'Project Quarterly Breakdown'!$J$13</f>
        <v>0</v>
      </c>
      <c r="M16" s="147"/>
      <c r="N16" s="141"/>
    </row>
    <row r="17" spans="1:14" ht="6" customHeight="1" thickBot="1">
      <c r="A17" s="147"/>
      <c r="B17" s="151"/>
      <c r="C17" s="152"/>
      <c r="D17" s="152"/>
      <c r="E17" s="152"/>
      <c r="F17" s="152"/>
      <c r="G17" s="152"/>
      <c r="H17" s="152"/>
      <c r="I17" s="152"/>
      <c r="J17" s="153"/>
      <c r="K17" s="153"/>
      <c r="L17" s="156"/>
      <c r="M17" s="147"/>
      <c r="N17" s="141"/>
    </row>
    <row r="18" spans="1:14" ht="13.9" thickTop="1" thickBot="1">
      <c r="A18" s="147"/>
      <c r="B18" s="151" t="s">
        <v>95</v>
      </c>
      <c r="C18" s="152"/>
      <c r="D18" s="181"/>
      <c r="E18" s="182"/>
      <c r="F18" s="182"/>
      <c r="G18" s="182"/>
      <c r="H18" s="183"/>
      <c r="I18" s="152"/>
      <c r="J18" s="166" t="s">
        <v>48</v>
      </c>
      <c r="K18" s="167"/>
      <c r="L18" s="154">
        <f>'Project Quarterly Breakdown'!$J$14</f>
        <v>0</v>
      </c>
      <c r="M18" s="147"/>
      <c r="N18" s="141"/>
    </row>
    <row r="19" spans="1:14" ht="6" customHeight="1" thickTop="1" thickBot="1">
      <c r="A19" s="147"/>
      <c r="B19" s="151"/>
      <c r="C19" s="152"/>
      <c r="D19" s="152"/>
      <c r="E19" s="152"/>
      <c r="F19" s="152"/>
      <c r="G19" s="152"/>
      <c r="H19" s="152"/>
      <c r="I19" s="152"/>
      <c r="J19" s="153"/>
      <c r="K19" s="153"/>
      <c r="L19" s="156"/>
      <c r="M19" s="147"/>
      <c r="N19" s="141"/>
    </row>
    <row r="20" spans="1:14" ht="13.9" thickTop="1" thickBot="1">
      <c r="A20" s="147"/>
      <c r="B20" s="151" t="s">
        <v>92</v>
      </c>
      <c r="C20" s="152"/>
      <c r="D20" s="181"/>
      <c r="E20" s="184"/>
      <c r="F20" s="184"/>
      <c r="G20" s="184"/>
      <c r="H20" s="185"/>
      <c r="I20" s="152"/>
      <c r="J20" s="166" t="s">
        <v>49</v>
      </c>
      <c r="K20" s="167"/>
      <c r="L20" s="154">
        <f>'Project Quarterly Breakdown'!$J$15</f>
        <v>0</v>
      </c>
      <c r="M20" s="147"/>
      <c r="N20" s="141"/>
    </row>
    <row r="21" spans="1:14" ht="6" customHeight="1" thickTop="1" thickBot="1">
      <c r="A21" s="147"/>
      <c r="B21" s="151"/>
      <c r="C21" s="152"/>
      <c r="D21" s="157"/>
      <c r="E21" s="157"/>
      <c r="F21" s="157"/>
      <c r="G21" s="157"/>
      <c r="H21" s="157"/>
      <c r="I21" s="152"/>
      <c r="J21" s="153"/>
      <c r="K21" s="153"/>
      <c r="L21" s="156"/>
      <c r="M21" s="147"/>
      <c r="N21" s="141"/>
    </row>
    <row r="22" spans="1:14" ht="13.9" thickTop="1" thickBot="1">
      <c r="A22" s="147"/>
      <c r="B22" s="151" t="s">
        <v>98</v>
      </c>
      <c r="C22" s="152"/>
      <c r="D22" s="181"/>
      <c r="E22" s="182"/>
      <c r="F22" s="182"/>
      <c r="G22" s="182"/>
      <c r="H22" s="183"/>
      <c r="I22" s="152"/>
      <c r="J22" s="166" t="s">
        <v>50</v>
      </c>
      <c r="K22" s="167"/>
      <c r="L22" s="154">
        <f>'Project Quarterly Breakdown'!$J$16</f>
        <v>0</v>
      </c>
      <c r="M22" s="147"/>
      <c r="N22" s="141"/>
    </row>
    <row r="23" spans="1:14" ht="6" customHeight="1" thickTop="1" thickBot="1">
      <c r="A23" s="147"/>
      <c r="B23" s="151"/>
      <c r="C23" s="152"/>
      <c r="D23" s="157"/>
      <c r="E23" s="157"/>
      <c r="F23" s="157"/>
      <c r="G23" s="157"/>
      <c r="H23" s="157"/>
      <c r="I23" s="152"/>
      <c r="J23" s="153"/>
      <c r="K23" s="153"/>
      <c r="L23" s="156"/>
      <c r="M23" s="147"/>
      <c r="N23" s="141"/>
    </row>
    <row r="24" spans="1:14" ht="13.9" thickTop="1" thickBot="1">
      <c r="A24" s="147"/>
      <c r="B24" s="151" t="s">
        <v>99</v>
      </c>
      <c r="C24" s="152"/>
      <c r="D24" s="181"/>
      <c r="E24" s="182"/>
      <c r="F24" s="182"/>
      <c r="G24" s="182"/>
      <c r="H24" s="183"/>
      <c r="I24" s="152"/>
      <c r="J24" s="166" t="s">
        <v>70</v>
      </c>
      <c r="K24" s="167"/>
      <c r="L24" s="154">
        <f>'Other Costs'!$R$59</f>
        <v>0</v>
      </c>
      <c r="M24" s="147"/>
      <c r="N24" s="141"/>
    </row>
    <row r="25" spans="1:14" ht="9.5" customHeight="1" thickTop="1" thickBot="1">
      <c r="A25" s="147"/>
      <c r="B25" s="151"/>
      <c r="C25" s="152"/>
      <c r="D25" s="157"/>
      <c r="E25" s="157"/>
      <c r="F25" s="157"/>
      <c r="G25" s="157"/>
      <c r="H25" s="157"/>
      <c r="I25" s="152"/>
      <c r="J25" s="153"/>
      <c r="K25" s="153"/>
      <c r="L25" s="158"/>
      <c r="M25" s="147"/>
      <c r="N25" s="141"/>
    </row>
    <row r="26" spans="1:14" ht="13.9" thickTop="1" thickBot="1">
      <c r="A26" s="147"/>
      <c r="B26" s="151" t="s">
        <v>100</v>
      </c>
      <c r="C26" s="152"/>
      <c r="D26" s="181"/>
      <c r="E26" s="184"/>
      <c r="F26" s="184"/>
      <c r="G26" s="184"/>
      <c r="H26" s="185"/>
      <c r="I26" s="152"/>
      <c r="J26" s="166" t="s">
        <v>71</v>
      </c>
      <c r="K26" s="167"/>
      <c r="L26" s="154">
        <f>'Project Quarterly Breakdown'!$J$28</f>
        <v>0</v>
      </c>
      <c r="M26" s="147"/>
      <c r="N26" s="141"/>
    </row>
    <row r="27" spans="1:14" ht="7.15" customHeight="1" thickTop="1" thickBot="1">
      <c r="A27" s="147"/>
      <c r="B27" s="151"/>
      <c r="C27" s="152"/>
      <c r="D27" s="157"/>
      <c r="E27" s="157"/>
      <c r="F27" s="157"/>
      <c r="G27" s="157"/>
      <c r="H27" s="157"/>
      <c r="I27" s="152"/>
      <c r="J27" s="153"/>
      <c r="K27" s="153"/>
      <c r="L27" s="158"/>
      <c r="M27" s="147"/>
      <c r="N27" s="141"/>
    </row>
    <row r="28" spans="1:14" ht="13.9" thickTop="1" thickBot="1">
      <c r="A28" s="147"/>
      <c r="B28" s="151" t="s">
        <v>101</v>
      </c>
      <c r="C28" s="152"/>
      <c r="D28" s="181"/>
      <c r="E28" s="184"/>
      <c r="F28" s="184"/>
      <c r="G28" s="184"/>
      <c r="H28" s="185"/>
      <c r="I28" s="152"/>
      <c r="J28" s="166" t="s">
        <v>72</v>
      </c>
      <c r="K28" s="167"/>
      <c r="L28" s="154">
        <f>'Project Quarterly Breakdown'!$J$33</f>
        <v>0</v>
      </c>
      <c r="M28" s="147"/>
      <c r="N28" s="141"/>
    </row>
    <row r="29" spans="1:14" ht="6" customHeight="1" thickTop="1" thickBot="1">
      <c r="A29" s="147"/>
      <c r="B29" s="151"/>
      <c r="C29" s="152"/>
      <c r="D29" s="157"/>
      <c r="E29" s="157"/>
      <c r="F29" s="157"/>
      <c r="G29" s="157"/>
      <c r="H29" s="157"/>
      <c r="I29" s="152"/>
      <c r="J29" s="153"/>
      <c r="K29" s="153"/>
      <c r="L29" s="153"/>
      <c r="M29" s="147"/>
      <c r="N29" s="141"/>
    </row>
    <row r="30" spans="1:14" ht="13.9" thickTop="1" thickBot="1">
      <c r="A30" s="147"/>
      <c r="B30" s="151" t="s">
        <v>102</v>
      </c>
      <c r="C30" s="152"/>
      <c r="D30" s="181"/>
      <c r="E30" s="184"/>
      <c r="F30" s="184"/>
      <c r="G30" s="184"/>
      <c r="H30" s="185"/>
      <c r="I30" s="152"/>
      <c r="J30" s="153"/>
      <c r="K30" s="153"/>
      <c r="L30" s="153"/>
      <c r="M30" s="147"/>
      <c r="N30" s="141"/>
    </row>
    <row r="31" spans="1:14" ht="13.5" thickTop="1" thickBot="1">
      <c r="A31" s="147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60"/>
      <c r="N31" s="141"/>
    </row>
    <row r="32" spans="1:14">
      <c r="A32" s="152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spans="2:11" hidden="1"/>
    <row r="34" spans="2:11" hidden="1">
      <c r="B34" s="161" t="s">
        <v>141</v>
      </c>
      <c r="C34" s="161"/>
      <c r="D34" s="161"/>
      <c r="E34" s="161"/>
      <c r="F34" s="161"/>
      <c r="G34" s="161"/>
      <c r="H34" s="161"/>
      <c r="I34" s="161"/>
      <c r="J34" s="161"/>
      <c r="K34" s="161"/>
    </row>
    <row r="35" spans="2:11" hidden="1">
      <c r="B35" s="161" t="s">
        <v>127</v>
      </c>
      <c r="C35" s="161"/>
      <c r="D35" s="161"/>
      <c r="E35" s="161"/>
    </row>
    <row r="36" spans="2:11" hidden="1"/>
    <row r="37" spans="2:11" ht="13.15" hidden="1">
      <c r="B37" s="162" t="s">
        <v>92</v>
      </c>
      <c r="C37" s="162"/>
      <c r="D37" s="162" t="s">
        <v>103</v>
      </c>
      <c r="F37" s="162"/>
      <c r="J37" s="162" t="s">
        <v>104</v>
      </c>
    </row>
    <row r="38" spans="2:11" hidden="1">
      <c r="B38" s="142" t="s">
        <v>105</v>
      </c>
      <c r="D38" s="142" t="s">
        <v>138</v>
      </c>
      <c r="J38" s="142" t="s">
        <v>109</v>
      </c>
    </row>
    <row r="39" spans="2:11" hidden="1">
      <c r="B39" s="142" t="s">
        <v>106</v>
      </c>
      <c r="D39" s="142" t="s">
        <v>139</v>
      </c>
      <c r="J39" s="142" t="s">
        <v>109</v>
      </c>
    </row>
    <row r="40" spans="2:11" hidden="1">
      <c r="B40" s="142" t="s">
        <v>107</v>
      </c>
      <c r="D40" s="163" t="s">
        <v>132</v>
      </c>
      <c r="J40" s="142" t="s">
        <v>110</v>
      </c>
    </row>
    <row r="41" spans="2:11" hidden="1">
      <c r="B41" s="142" t="s">
        <v>108</v>
      </c>
      <c r="D41" s="163" t="s">
        <v>133</v>
      </c>
      <c r="J41" s="142" t="s">
        <v>111</v>
      </c>
    </row>
    <row r="42" spans="2:11" hidden="1">
      <c r="D42" s="163" t="s">
        <v>131</v>
      </c>
      <c r="J42" s="142" t="s">
        <v>112</v>
      </c>
    </row>
    <row r="43" spans="2:11" hidden="1">
      <c r="D43" s="163" t="s">
        <v>134</v>
      </c>
      <c r="J43" s="142" t="s">
        <v>113</v>
      </c>
    </row>
    <row r="44" spans="2:11" hidden="1">
      <c r="D44" s="163" t="s">
        <v>136</v>
      </c>
      <c r="J44" s="142" t="s">
        <v>114</v>
      </c>
    </row>
    <row r="45" spans="2:11" hidden="1">
      <c r="D45" s="163" t="s">
        <v>137</v>
      </c>
      <c r="J45" s="142" t="s">
        <v>115</v>
      </c>
    </row>
    <row r="46" spans="2:11" hidden="1">
      <c r="D46" s="163" t="s">
        <v>135</v>
      </c>
      <c r="J46" s="142" t="s">
        <v>116</v>
      </c>
    </row>
    <row r="47" spans="2:11" hidden="1">
      <c r="J47" s="142" t="s">
        <v>117</v>
      </c>
    </row>
    <row r="48" spans="2:11" hidden="1">
      <c r="J48" s="142" t="s">
        <v>118</v>
      </c>
    </row>
    <row r="49" spans="10:10" hidden="1">
      <c r="J49" s="142" t="s">
        <v>119</v>
      </c>
    </row>
    <row r="50" spans="10:10" hidden="1">
      <c r="J50" s="142" t="s">
        <v>120</v>
      </c>
    </row>
    <row r="51" spans="10:10" hidden="1">
      <c r="J51" s="142" t="s">
        <v>121</v>
      </c>
    </row>
    <row r="52" spans="10:10" hidden="1">
      <c r="J52" s="142" t="s">
        <v>122</v>
      </c>
    </row>
    <row r="53" spans="10:10" hidden="1">
      <c r="J53" s="142" t="s">
        <v>123</v>
      </c>
    </row>
    <row r="54" spans="10:10" hidden="1">
      <c r="J54" s="142" t="s">
        <v>124</v>
      </c>
    </row>
    <row r="55" spans="10:10" hidden="1">
      <c r="J55" s="142" t="s">
        <v>125</v>
      </c>
    </row>
    <row r="56" spans="10:10" hidden="1">
      <c r="J56" s="142" t="s">
        <v>126</v>
      </c>
    </row>
  </sheetData>
  <sheetProtection selectLockedCells="1"/>
  <mergeCells count="23">
    <mergeCell ref="J26:K26"/>
    <mergeCell ref="D20:H20"/>
    <mergeCell ref="D30:H30"/>
    <mergeCell ref="D28:H28"/>
    <mergeCell ref="D26:H26"/>
    <mergeCell ref="D24:H24"/>
    <mergeCell ref="D22:H22"/>
    <mergeCell ref="J28:K28"/>
    <mergeCell ref="J22:K22"/>
    <mergeCell ref="J24:K24"/>
    <mergeCell ref="B2:H4"/>
    <mergeCell ref="J14:K14"/>
    <mergeCell ref="J16:K16"/>
    <mergeCell ref="J18:K18"/>
    <mergeCell ref="J20:K20"/>
    <mergeCell ref="B7:C7"/>
    <mergeCell ref="D7:L8"/>
    <mergeCell ref="B10:C10"/>
    <mergeCell ref="D10:L10"/>
    <mergeCell ref="D12:H12"/>
    <mergeCell ref="D14:H14"/>
    <mergeCell ref="D16:H16"/>
    <mergeCell ref="D18:H18"/>
  </mergeCells>
  <dataValidations count="3">
    <dataValidation type="list" allowBlank="1" showInputMessage="1" showErrorMessage="1" sqref="D20:H20" xr:uid="{00000000-0002-0000-0000-000000000000}">
      <formula1>$B$38:$B$41</formula1>
    </dataValidation>
    <dataValidation type="list" allowBlank="1" showInputMessage="1" showErrorMessage="1" sqref="D30:H30" xr:uid="{00000000-0002-0000-0000-000001000000}">
      <formula1>$J$38:$J$56</formula1>
    </dataValidation>
    <dataValidation type="list" allowBlank="1" showInputMessage="1" showErrorMessage="1" sqref="D26:H26 D28:H28" xr:uid="{00000000-0002-0000-0000-000002000000}">
      <formula1>$D$38:$D$46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66"/>
  <sheetViews>
    <sheetView showGridLines="0" showRowColHeaders="0" zoomScaleNormal="100" workbookViewId="0">
      <pane ySplit="3" topLeftCell="A44" activePane="bottomLeft" state="frozen"/>
      <selection pane="bottomLeft" activeCell="C39" sqref="C39:M64"/>
    </sheetView>
  </sheetViews>
  <sheetFormatPr defaultColWidth="9.06640625" defaultRowHeight="12.75"/>
  <cols>
    <col min="1" max="1" width="4.6640625" style="16" customWidth="1"/>
    <col min="2" max="2" width="4" style="14" customWidth="1"/>
    <col min="3" max="3" width="40.6640625" style="14" customWidth="1"/>
    <col min="4" max="4" width="2.6640625" style="14" customWidth="1"/>
    <col min="5" max="5" width="15.6640625" style="14" customWidth="1"/>
    <col min="6" max="6" width="2.6640625" style="14" customWidth="1"/>
    <col min="7" max="7" width="15.6640625" style="14" customWidth="1"/>
    <col min="8" max="8" width="2.6640625" style="14" customWidth="1"/>
    <col min="9" max="9" width="15.6640625" style="14" customWidth="1"/>
    <col min="10" max="10" width="2.6640625" style="14" customWidth="1"/>
    <col min="11" max="11" width="15.6640625" style="14" customWidth="1"/>
    <col min="12" max="12" width="2.6640625" style="14" customWidth="1"/>
    <col min="13" max="13" width="15.6640625" style="14" customWidth="1"/>
    <col min="14" max="14" width="4.6640625" style="14" customWidth="1"/>
    <col min="15" max="16384" width="9.06640625" style="14"/>
  </cols>
  <sheetData>
    <row r="1" spans="2:15" ht="13.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>
      <c r="B2" s="22"/>
      <c r="C2" s="186" t="s">
        <v>76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23"/>
      <c r="O2" s="1"/>
    </row>
    <row r="3" spans="2:15">
      <c r="B3" s="10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2"/>
      <c r="O3" s="1"/>
    </row>
    <row r="4" spans="2:1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1"/>
    </row>
    <row r="5" spans="2:15" ht="13.15">
      <c r="B5" s="10"/>
      <c r="C5" s="24" t="s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"/>
    </row>
    <row r="6" spans="2:15" ht="13.15" thickBo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1"/>
    </row>
    <row r="7" spans="2:15" ht="13.9" thickTop="1" thickBot="1">
      <c r="B7" s="3"/>
      <c r="C7" s="4" t="s">
        <v>74</v>
      </c>
      <c r="D7" s="4"/>
      <c r="E7" s="13">
        <f>5*52</f>
        <v>260</v>
      </c>
      <c r="F7" s="4"/>
      <c r="G7" s="4" t="s">
        <v>77</v>
      </c>
      <c r="H7" s="4"/>
      <c r="I7" s="4"/>
      <c r="J7" s="4"/>
      <c r="K7" s="4"/>
      <c r="L7" s="4"/>
      <c r="M7" s="4"/>
      <c r="N7" s="5"/>
      <c r="O7" s="1"/>
    </row>
    <row r="8" spans="2:15" ht="6" customHeight="1" thickTop="1" thickBo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1"/>
    </row>
    <row r="9" spans="2:15" ht="13.15" thickBot="1">
      <c r="B9" s="3"/>
      <c r="C9" s="4" t="s">
        <v>1</v>
      </c>
      <c r="D9" s="4"/>
      <c r="E9" s="97">
        <f>8</f>
        <v>8</v>
      </c>
      <c r="F9" s="4"/>
      <c r="G9" s="4" t="s">
        <v>77</v>
      </c>
      <c r="H9" s="4"/>
      <c r="I9" s="4"/>
      <c r="J9" s="4"/>
      <c r="K9" s="4"/>
      <c r="L9" s="4"/>
      <c r="M9" s="4"/>
      <c r="N9" s="5"/>
      <c r="O9" s="1"/>
    </row>
    <row r="10" spans="2:15" ht="6" customHeight="1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1"/>
    </row>
    <row r="11" spans="2:15" ht="13.15" thickBot="1">
      <c r="B11" s="3"/>
      <c r="C11" s="4" t="s">
        <v>2</v>
      </c>
      <c r="D11" s="4"/>
      <c r="E11" s="98">
        <v>25</v>
      </c>
      <c r="F11" s="4"/>
      <c r="G11" s="4" t="s">
        <v>77</v>
      </c>
      <c r="H11" s="4"/>
      <c r="I11" s="4"/>
      <c r="J11" s="4"/>
      <c r="K11" s="4"/>
      <c r="L11" s="4"/>
      <c r="M11" s="4"/>
      <c r="N11" s="5"/>
      <c r="O11" s="1"/>
    </row>
    <row r="12" spans="2:15" ht="6" customHeight="1" thickBo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1"/>
    </row>
    <row r="13" spans="2:15" ht="13.9" thickTop="1" thickBot="1">
      <c r="B13" s="3"/>
      <c r="C13" s="25" t="s">
        <v>3</v>
      </c>
      <c r="D13" s="4"/>
      <c r="E13" s="13">
        <f>E7-E9-E11</f>
        <v>227</v>
      </c>
      <c r="F13" s="4"/>
      <c r="G13" s="4" t="s">
        <v>77</v>
      </c>
      <c r="H13" s="4"/>
      <c r="I13" s="4"/>
      <c r="J13" s="4"/>
      <c r="K13" s="4"/>
      <c r="L13" s="4"/>
      <c r="M13" s="4"/>
      <c r="N13" s="5"/>
      <c r="O13" s="1"/>
    </row>
    <row r="14" spans="2:15" ht="13.15" thickTop="1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1"/>
    </row>
    <row r="15" spans="2:15" ht="13.15">
      <c r="B15" s="10"/>
      <c r="C15" s="24" t="s">
        <v>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2"/>
      <c r="O15" s="1"/>
    </row>
    <row r="16" spans="2:15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1"/>
    </row>
    <row r="17" spans="2:1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1"/>
    </row>
    <row r="18" spans="2:15" ht="25.9" thickBot="1">
      <c r="B18" s="3"/>
      <c r="C18" s="4" t="s">
        <v>5</v>
      </c>
      <c r="D18" s="4"/>
      <c r="E18" s="26" t="s">
        <v>6</v>
      </c>
      <c r="F18" s="4"/>
      <c r="G18" s="26" t="s">
        <v>78</v>
      </c>
      <c r="H18" s="4"/>
      <c r="I18" s="27" t="s">
        <v>7</v>
      </c>
      <c r="J18" s="4"/>
      <c r="K18" s="26" t="s">
        <v>79</v>
      </c>
      <c r="L18" s="4"/>
      <c r="M18" s="27" t="s">
        <v>8</v>
      </c>
      <c r="N18" s="5"/>
      <c r="O18" s="1"/>
    </row>
    <row r="19" spans="2:15" ht="13.15">
      <c r="B19" s="3"/>
      <c r="C19" s="99"/>
      <c r="D19" s="4"/>
      <c r="E19" s="102"/>
      <c r="F19" s="4"/>
      <c r="G19" s="105"/>
      <c r="H19" s="4"/>
      <c r="I19" s="18">
        <f t="shared" ref="I19:I28" si="0">$E19/$E$13</f>
        <v>0</v>
      </c>
      <c r="J19" s="4"/>
      <c r="K19" s="108"/>
      <c r="L19" s="4"/>
      <c r="M19" s="18">
        <f t="shared" ref="M19:M28" si="1">$K19*$I19</f>
        <v>0</v>
      </c>
      <c r="N19" s="5"/>
      <c r="O19" s="1"/>
    </row>
    <row r="20" spans="2:15" ht="13.15">
      <c r="B20" s="3"/>
      <c r="C20" s="100"/>
      <c r="D20" s="4"/>
      <c r="E20" s="103"/>
      <c r="F20" s="4"/>
      <c r="G20" s="106"/>
      <c r="H20" s="4"/>
      <c r="I20" s="19">
        <f t="shared" si="0"/>
        <v>0</v>
      </c>
      <c r="J20" s="4"/>
      <c r="K20" s="100"/>
      <c r="L20" s="4"/>
      <c r="M20" s="19">
        <f t="shared" si="1"/>
        <v>0</v>
      </c>
      <c r="N20" s="5"/>
      <c r="O20" s="1"/>
    </row>
    <row r="21" spans="2:15" ht="13.15">
      <c r="B21" s="3"/>
      <c r="C21" s="100"/>
      <c r="D21" s="4"/>
      <c r="E21" s="103"/>
      <c r="F21" s="4"/>
      <c r="G21" s="106"/>
      <c r="H21" s="4"/>
      <c r="I21" s="19">
        <f t="shared" si="0"/>
        <v>0</v>
      </c>
      <c r="J21" s="4"/>
      <c r="K21" s="100"/>
      <c r="L21" s="4"/>
      <c r="M21" s="19">
        <f t="shared" si="1"/>
        <v>0</v>
      </c>
      <c r="N21" s="5"/>
      <c r="O21" s="1"/>
    </row>
    <row r="22" spans="2:15" ht="13.15">
      <c r="B22" s="3"/>
      <c r="C22" s="100"/>
      <c r="D22" s="4"/>
      <c r="E22" s="103"/>
      <c r="F22" s="4"/>
      <c r="G22" s="106"/>
      <c r="H22" s="4"/>
      <c r="I22" s="19">
        <f t="shared" si="0"/>
        <v>0</v>
      </c>
      <c r="J22" s="4"/>
      <c r="K22" s="100"/>
      <c r="L22" s="4"/>
      <c r="M22" s="19">
        <f t="shared" si="1"/>
        <v>0</v>
      </c>
      <c r="N22" s="5"/>
      <c r="O22" s="1"/>
    </row>
    <row r="23" spans="2:15" ht="13.15">
      <c r="B23" s="3"/>
      <c r="C23" s="100"/>
      <c r="D23" s="4"/>
      <c r="E23" s="103"/>
      <c r="F23" s="4"/>
      <c r="G23" s="106"/>
      <c r="H23" s="4"/>
      <c r="I23" s="19">
        <f t="shared" si="0"/>
        <v>0</v>
      </c>
      <c r="J23" s="4"/>
      <c r="K23" s="100"/>
      <c r="L23" s="4"/>
      <c r="M23" s="19">
        <f t="shared" si="1"/>
        <v>0</v>
      </c>
      <c r="N23" s="5"/>
      <c r="O23" s="1"/>
    </row>
    <row r="24" spans="2:15" ht="13.15">
      <c r="B24" s="3"/>
      <c r="C24" s="100"/>
      <c r="D24" s="4"/>
      <c r="E24" s="103"/>
      <c r="F24" s="4"/>
      <c r="G24" s="106"/>
      <c r="H24" s="4"/>
      <c r="I24" s="19">
        <f t="shared" si="0"/>
        <v>0</v>
      </c>
      <c r="J24" s="4"/>
      <c r="K24" s="100"/>
      <c r="L24" s="4"/>
      <c r="M24" s="19">
        <f t="shared" si="1"/>
        <v>0</v>
      </c>
      <c r="N24" s="5"/>
      <c r="O24" s="1"/>
    </row>
    <row r="25" spans="2:15" ht="13.15">
      <c r="B25" s="3"/>
      <c r="C25" s="100"/>
      <c r="D25" s="4"/>
      <c r="E25" s="103"/>
      <c r="F25" s="4"/>
      <c r="G25" s="106"/>
      <c r="H25" s="4"/>
      <c r="I25" s="19">
        <f t="shared" si="0"/>
        <v>0</v>
      </c>
      <c r="J25" s="4"/>
      <c r="K25" s="100"/>
      <c r="L25" s="4"/>
      <c r="M25" s="19">
        <f t="shared" si="1"/>
        <v>0</v>
      </c>
      <c r="N25" s="5"/>
      <c r="O25" s="1"/>
    </row>
    <row r="26" spans="2:15" ht="13.15">
      <c r="B26" s="3"/>
      <c r="C26" s="100"/>
      <c r="D26" s="4"/>
      <c r="E26" s="103"/>
      <c r="F26" s="4"/>
      <c r="G26" s="106"/>
      <c r="H26" s="4"/>
      <c r="I26" s="19">
        <f t="shared" si="0"/>
        <v>0</v>
      </c>
      <c r="J26" s="4"/>
      <c r="K26" s="100"/>
      <c r="L26" s="4"/>
      <c r="M26" s="19">
        <f t="shared" si="1"/>
        <v>0</v>
      </c>
      <c r="N26" s="5"/>
      <c r="O26" s="1"/>
    </row>
    <row r="27" spans="2:15" ht="13.15">
      <c r="B27" s="3"/>
      <c r="C27" s="100"/>
      <c r="D27" s="4"/>
      <c r="E27" s="103"/>
      <c r="F27" s="4"/>
      <c r="G27" s="106"/>
      <c r="H27" s="4"/>
      <c r="I27" s="19">
        <f t="shared" si="0"/>
        <v>0</v>
      </c>
      <c r="J27" s="4"/>
      <c r="K27" s="100"/>
      <c r="L27" s="4"/>
      <c r="M27" s="19">
        <f t="shared" si="1"/>
        <v>0</v>
      </c>
      <c r="N27" s="5"/>
      <c r="O27" s="1"/>
    </row>
    <row r="28" spans="2:15" ht="13.5" thickBot="1">
      <c r="B28" s="3"/>
      <c r="C28" s="101"/>
      <c r="D28" s="4"/>
      <c r="E28" s="104"/>
      <c r="F28" s="4"/>
      <c r="G28" s="107"/>
      <c r="H28" s="4"/>
      <c r="I28" s="20">
        <f t="shared" si="0"/>
        <v>0</v>
      </c>
      <c r="J28" s="4"/>
      <c r="K28" s="101"/>
      <c r="L28" s="4"/>
      <c r="M28" s="20">
        <f t="shared" si="1"/>
        <v>0</v>
      </c>
      <c r="N28" s="5"/>
      <c r="O28" s="1"/>
    </row>
    <row r="29" spans="2:15" ht="13.15" thickBot="1">
      <c r="B29" s="3"/>
      <c r="C29" s="4"/>
      <c r="D29" s="4"/>
      <c r="E29" s="4"/>
      <c r="F29" s="4"/>
      <c r="G29" s="28"/>
      <c r="H29" s="4"/>
      <c r="I29" s="4"/>
      <c r="J29" s="4"/>
      <c r="K29" s="4"/>
      <c r="L29" s="4"/>
      <c r="M29" s="4"/>
      <c r="N29" s="5"/>
      <c r="O29" s="1"/>
    </row>
    <row r="30" spans="2:15" ht="13.5" thickBot="1">
      <c r="B30" s="3"/>
      <c r="C30" s="4"/>
      <c r="D30" s="4"/>
      <c r="E30" s="4"/>
      <c r="F30" s="4"/>
      <c r="G30" s="28"/>
      <c r="H30" s="4"/>
      <c r="I30" s="4"/>
      <c r="J30" s="4"/>
      <c r="K30" s="189" t="s">
        <v>9</v>
      </c>
      <c r="L30" s="189"/>
      <c r="M30" s="21">
        <f>SUM(M19:M28)</f>
        <v>0</v>
      </c>
      <c r="N30" s="5"/>
      <c r="O30" s="1"/>
    </row>
    <row r="31" spans="2:15" ht="13.15" thickBot="1">
      <c r="B31" s="3"/>
      <c r="C31" s="4"/>
      <c r="D31" s="4"/>
      <c r="E31" s="4"/>
      <c r="F31" s="4"/>
      <c r="G31" s="28"/>
      <c r="H31" s="4"/>
      <c r="I31" s="4"/>
      <c r="J31" s="4"/>
      <c r="K31" s="4"/>
      <c r="L31" s="4"/>
      <c r="M31" s="4"/>
      <c r="N31" s="5"/>
      <c r="O31" s="1"/>
    </row>
    <row r="32" spans="2:15" ht="13.5" thickBot="1">
      <c r="B32" s="3"/>
      <c r="C32" s="4"/>
      <c r="D32" s="4"/>
      <c r="E32" s="4"/>
      <c r="F32" s="4"/>
      <c r="G32" s="4"/>
      <c r="H32" s="4"/>
      <c r="I32" s="4"/>
      <c r="J32" s="4"/>
      <c r="K32" s="190" t="s">
        <v>10</v>
      </c>
      <c r="L32" s="190"/>
      <c r="M32" s="21">
        <f>$M$30*$E$36</f>
        <v>0</v>
      </c>
      <c r="N32" s="5"/>
      <c r="O32" s="1"/>
    </row>
    <row r="33" spans="2:15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1"/>
    </row>
    <row r="34" spans="2:15" ht="13.15">
      <c r="B34" s="10"/>
      <c r="C34" s="191" t="s">
        <v>80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2"/>
      <c r="O34" s="1"/>
    </row>
    <row r="35" spans="2:15" ht="13.5" thickBot="1">
      <c r="B35" s="3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"/>
      <c r="O35" s="1"/>
    </row>
    <row r="36" spans="2:15" ht="13.5" thickBot="1">
      <c r="B36" s="3"/>
      <c r="C36" s="25" t="s">
        <v>11</v>
      </c>
      <c r="D36" s="4"/>
      <c r="E36" s="109"/>
      <c r="F36" s="4"/>
      <c r="G36" s="4"/>
      <c r="H36" s="4"/>
      <c r="I36" s="4"/>
      <c r="J36" s="4"/>
      <c r="K36" s="4"/>
      <c r="L36" s="4"/>
      <c r="M36" s="4"/>
      <c r="N36" s="5"/>
      <c r="O36" s="1"/>
    </row>
    <row r="37" spans="2:15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1"/>
    </row>
    <row r="38" spans="2:15" ht="13.5" thickBot="1">
      <c r="B38" s="3"/>
      <c r="C38" s="6" t="s">
        <v>12</v>
      </c>
      <c r="D38" s="6"/>
      <c r="E38" s="6"/>
      <c r="F38" s="6"/>
      <c r="G38" s="6"/>
      <c r="H38" s="6"/>
      <c r="I38" s="6"/>
      <c r="J38" s="4"/>
      <c r="K38" s="4"/>
      <c r="L38" s="4"/>
      <c r="M38" s="4"/>
      <c r="N38" s="5"/>
      <c r="O38" s="1"/>
    </row>
    <row r="39" spans="2:15" ht="14.25" customHeight="1">
      <c r="B39" s="3"/>
      <c r="C39" s="193"/>
      <c r="D39" s="194"/>
      <c r="E39" s="194"/>
      <c r="F39" s="194"/>
      <c r="G39" s="194"/>
      <c r="H39" s="194"/>
      <c r="I39" s="194"/>
      <c r="J39" s="194"/>
      <c r="K39" s="194"/>
      <c r="L39" s="194"/>
      <c r="M39" s="195"/>
      <c r="N39" s="5"/>
      <c r="O39" s="1"/>
    </row>
    <row r="40" spans="2:15" ht="14.25" customHeight="1">
      <c r="B40" s="3"/>
      <c r="C40" s="196"/>
      <c r="D40" s="197"/>
      <c r="E40" s="197"/>
      <c r="F40" s="197"/>
      <c r="G40" s="197"/>
      <c r="H40" s="197"/>
      <c r="I40" s="197"/>
      <c r="J40" s="197"/>
      <c r="K40" s="197"/>
      <c r="L40" s="197"/>
      <c r="M40" s="198"/>
      <c r="N40" s="5"/>
      <c r="O40" s="1"/>
    </row>
    <row r="41" spans="2:15" ht="14.25" customHeight="1">
      <c r="B41" s="3"/>
      <c r="C41" s="196"/>
      <c r="D41" s="197"/>
      <c r="E41" s="197"/>
      <c r="F41" s="197"/>
      <c r="G41" s="197"/>
      <c r="H41" s="197"/>
      <c r="I41" s="197"/>
      <c r="J41" s="197"/>
      <c r="K41" s="197"/>
      <c r="L41" s="197"/>
      <c r="M41" s="198"/>
      <c r="N41" s="5"/>
      <c r="O41" s="1"/>
    </row>
    <row r="42" spans="2:15" ht="14.25" customHeight="1">
      <c r="B42" s="3"/>
      <c r="C42" s="196"/>
      <c r="D42" s="197"/>
      <c r="E42" s="197"/>
      <c r="F42" s="197"/>
      <c r="G42" s="197"/>
      <c r="H42" s="197"/>
      <c r="I42" s="197"/>
      <c r="J42" s="197"/>
      <c r="K42" s="197"/>
      <c r="L42" s="197"/>
      <c r="M42" s="198"/>
      <c r="N42" s="5"/>
      <c r="O42" s="1"/>
    </row>
    <row r="43" spans="2:15" ht="14.25" customHeight="1">
      <c r="B43" s="3"/>
      <c r="C43" s="196"/>
      <c r="D43" s="197"/>
      <c r="E43" s="197"/>
      <c r="F43" s="197"/>
      <c r="G43" s="197"/>
      <c r="H43" s="197"/>
      <c r="I43" s="197"/>
      <c r="J43" s="197"/>
      <c r="K43" s="197"/>
      <c r="L43" s="197"/>
      <c r="M43" s="198"/>
      <c r="N43" s="5"/>
      <c r="O43" s="1"/>
    </row>
    <row r="44" spans="2:15" ht="14.25" customHeight="1">
      <c r="B44" s="3"/>
      <c r="C44" s="196"/>
      <c r="D44" s="197"/>
      <c r="E44" s="197"/>
      <c r="F44" s="197"/>
      <c r="G44" s="197"/>
      <c r="H44" s="197"/>
      <c r="I44" s="197"/>
      <c r="J44" s="197"/>
      <c r="K44" s="197"/>
      <c r="L44" s="197"/>
      <c r="M44" s="198"/>
      <c r="N44" s="5"/>
      <c r="O44" s="1"/>
    </row>
    <row r="45" spans="2:15" ht="14.25" customHeight="1">
      <c r="B45" s="3"/>
      <c r="C45" s="196"/>
      <c r="D45" s="197"/>
      <c r="E45" s="197"/>
      <c r="F45" s="197"/>
      <c r="G45" s="197"/>
      <c r="H45" s="197"/>
      <c r="I45" s="197"/>
      <c r="J45" s="197"/>
      <c r="K45" s="197"/>
      <c r="L45" s="197"/>
      <c r="M45" s="198"/>
      <c r="N45" s="5"/>
      <c r="O45" s="1"/>
    </row>
    <row r="46" spans="2:15" ht="14.25" customHeight="1">
      <c r="B46" s="3"/>
      <c r="C46" s="196"/>
      <c r="D46" s="197"/>
      <c r="E46" s="197"/>
      <c r="F46" s="197"/>
      <c r="G46" s="197"/>
      <c r="H46" s="197"/>
      <c r="I46" s="197"/>
      <c r="J46" s="197"/>
      <c r="K46" s="197"/>
      <c r="L46" s="197"/>
      <c r="M46" s="198"/>
      <c r="N46" s="5"/>
      <c r="O46" s="1"/>
    </row>
    <row r="47" spans="2:15" ht="14.25" customHeight="1">
      <c r="B47" s="3"/>
      <c r="C47" s="196"/>
      <c r="D47" s="197"/>
      <c r="E47" s="197"/>
      <c r="F47" s="197"/>
      <c r="G47" s="197"/>
      <c r="H47" s="197"/>
      <c r="I47" s="197"/>
      <c r="J47" s="197"/>
      <c r="K47" s="197"/>
      <c r="L47" s="197"/>
      <c r="M47" s="198"/>
      <c r="N47" s="5"/>
      <c r="O47" s="1"/>
    </row>
    <row r="48" spans="2:15" ht="14.25" customHeight="1">
      <c r="B48" s="3"/>
      <c r="C48" s="196"/>
      <c r="D48" s="197"/>
      <c r="E48" s="197"/>
      <c r="F48" s="197"/>
      <c r="G48" s="197"/>
      <c r="H48" s="197"/>
      <c r="I48" s="197"/>
      <c r="J48" s="197"/>
      <c r="K48" s="197"/>
      <c r="L48" s="197"/>
      <c r="M48" s="198"/>
      <c r="N48" s="5"/>
      <c r="O48" s="1"/>
    </row>
    <row r="49" spans="2:15" ht="14.25" customHeight="1">
      <c r="B49" s="3"/>
      <c r="C49" s="196"/>
      <c r="D49" s="197"/>
      <c r="E49" s="197"/>
      <c r="F49" s="197"/>
      <c r="G49" s="197"/>
      <c r="H49" s="197"/>
      <c r="I49" s="197"/>
      <c r="J49" s="197"/>
      <c r="K49" s="197"/>
      <c r="L49" s="197"/>
      <c r="M49" s="198"/>
      <c r="N49" s="5"/>
      <c r="O49" s="1"/>
    </row>
    <row r="50" spans="2:15" ht="14.25" customHeight="1">
      <c r="B50" s="3"/>
      <c r="C50" s="196"/>
      <c r="D50" s="197"/>
      <c r="E50" s="197"/>
      <c r="F50" s="197"/>
      <c r="G50" s="197"/>
      <c r="H50" s="197"/>
      <c r="I50" s="197"/>
      <c r="J50" s="197"/>
      <c r="K50" s="197"/>
      <c r="L50" s="197"/>
      <c r="M50" s="198"/>
      <c r="N50" s="5"/>
      <c r="O50" s="1"/>
    </row>
    <row r="51" spans="2:15" ht="14.25" customHeight="1">
      <c r="B51" s="3"/>
      <c r="C51" s="196"/>
      <c r="D51" s="197"/>
      <c r="E51" s="197"/>
      <c r="F51" s="197"/>
      <c r="G51" s="197"/>
      <c r="H51" s="197"/>
      <c r="I51" s="197"/>
      <c r="J51" s="197"/>
      <c r="K51" s="197"/>
      <c r="L51" s="197"/>
      <c r="M51" s="198"/>
      <c r="N51" s="5"/>
      <c r="O51" s="1"/>
    </row>
    <row r="52" spans="2:15" ht="14.25" customHeight="1">
      <c r="B52" s="3"/>
      <c r="C52" s="196"/>
      <c r="D52" s="197"/>
      <c r="E52" s="197"/>
      <c r="F52" s="197"/>
      <c r="G52" s="197"/>
      <c r="H52" s="197"/>
      <c r="I52" s="197"/>
      <c r="J52" s="197"/>
      <c r="K52" s="197"/>
      <c r="L52" s="197"/>
      <c r="M52" s="198"/>
      <c r="N52" s="5"/>
      <c r="O52" s="1"/>
    </row>
    <row r="53" spans="2:15" ht="14.25" customHeight="1">
      <c r="B53" s="3"/>
      <c r="C53" s="196"/>
      <c r="D53" s="197"/>
      <c r="E53" s="197"/>
      <c r="F53" s="197"/>
      <c r="G53" s="197"/>
      <c r="H53" s="197"/>
      <c r="I53" s="197"/>
      <c r="J53" s="197"/>
      <c r="K53" s="197"/>
      <c r="L53" s="197"/>
      <c r="M53" s="198"/>
      <c r="N53" s="5"/>
      <c r="O53" s="1"/>
    </row>
    <row r="54" spans="2:15" ht="14.25" customHeight="1">
      <c r="B54" s="3"/>
      <c r="C54" s="196"/>
      <c r="D54" s="197"/>
      <c r="E54" s="197"/>
      <c r="F54" s="197"/>
      <c r="G54" s="197"/>
      <c r="H54" s="197"/>
      <c r="I54" s="197"/>
      <c r="J54" s="197"/>
      <c r="K54" s="197"/>
      <c r="L54" s="197"/>
      <c r="M54" s="198"/>
      <c r="N54" s="5"/>
      <c r="O54" s="1"/>
    </row>
    <row r="55" spans="2:15" ht="14.25" customHeight="1">
      <c r="B55" s="3"/>
      <c r="C55" s="196"/>
      <c r="D55" s="197"/>
      <c r="E55" s="197"/>
      <c r="F55" s="197"/>
      <c r="G55" s="197"/>
      <c r="H55" s="197"/>
      <c r="I55" s="197"/>
      <c r="J55" s="197"/>
      <c r="K55" s="197"/>
      <c r="L55" s="197"/>
      <c r="M55" s="198"/>
      <c r="N55" s="5"/>
      <c r="O55" s="1"/>
    </row>
    <row r="56" spans="2:15" ht="14.25" customHeight="1">
      <c r="B56" s="3"/>
      <c r="C56" s="196"/>
      <c r="D56" s="197"/>
      <c r="E56" s="197"/>
      <c r="F56" s="197"/>
      <c r="G56" s="197"/>
      <c r="H56" s="197"/>
      <c r="I56" s="197"/>
      <c r="J56" s="197"/>
      <c r="K56" s="197"/>
      <c r="L56" s="197"/>
      <c r="M56" s="198"/>
      <c r="N56" s="5"/>
      <c r="O56" s="1"/>
    </row>
    <row r="57" spans="2:15" ht="14.25" customHeight="1">
      <c r="B57" s="3"/>
      <c r="C57" s="196"/>
      <c r="D57" s="197"/>
      <c r="E57" s="197"/>
      <c r="F57" s="197"/>
      <c r="G57" s="197"/>
      <c r="H57" s="197"/>
      <c r="I57" s="197"/>
      <c r="J57" s="197"/>
      <c r="K57" s="197"/>
      <c r="L57" s="197"/>
      <c r="M57" s="198"/>
      <c r="N57" s="5"/>
      <c r="O57" s="1"/>
    </row>
    <row r="58" spans="2:15" ht="14.25" customHeight="1">
      <c r="B58" s="3"/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8"/>
      <c r="N58" s="5"/>
      <c r="O58" s="1"/>
    </row>
    <row r="59" spans="2:15" ht="14.25" customHeight="1">
      <c r="B59" s="3"/>
      <c r="C59" s="196"/>
      <c r="D59" s="197"/>
      <c r="E59" s="197"/>
      <c r="F59" s="197"/>
      <c r="G59" s="197"/>
      <c r="H59" s="197"/>
      <c r="I59" s="197"/>
      <c r="J59" s="197"/>
      <c r="K59" s="197"/>
      <c r="L59" s="197"/>
      <c r="M59" s="198"/>
      <c r="N59" s="5"/>
      <c r="O59" s="1"/>
    </row>
    <row r="60" spans="2:15" ht="14.25" customHeight="1">
      <c r="B60" s="3"/>
      <c r="C60" s="196"/>
      <c r="D60" s="197"/>
      <c r="E60" s="197"/>
      <c r="F60" s="197"/>
      <c r="G60" s="197"/>
      <c r="H60" s="197"/>
      <c r="I60" s="197"/>
      <c r="J60" s="197"/>
      <c r="K60" s="197"/>
      <c r="L60" s="197"/>
      <c r="M60" s="198"/>
      <c r="N60" s="5"/>
      <c r="O60" s="1"/>
    </row>
    <row r="61" spans="2:15" ht="14.25" customHeight="1">
      <c r="B61" s="3"/>
      <c r="C61" s="196"/>
      <c r="D61" s="197"/>
      <c r="E61" s="197"/>
      <c r="F61" s="197"/>
      <c r="G61" s="197"/>
      <c r="H61" s="197"/>
      <c r="I61" s="197"/>
      <c r="J61" s="197"/>
      <c r="K61" s="197"/>
      <c r="L61" s="197"/>
      <c r="M61" s="198"/>
      <c r="N61" s="5"/>
      <c r="O61" s="1"/>
    </row>
    <row r="62" spans="2:15" ht="14.25" customHeight="1">
      <c r="B62" s="3"/>
      <c r="C62" s="196"/>
      <c r="D62" s="197"/>
      <c r="E62" s="197"/>
      <c r="F62" s="197"/>
      <c r="G62" s="197"/>
      <c r="H62" s="197"/>
      <c r="I62" s="197"/>
      <c r="J62" s="197"/>
      <c r="K62" s="197"/>
      <c r="L62" s="197"/>
      <c r="M62" s="198"/>
      <c r="N62" s="5"/>
      <c r="O62" s="1"/>
    </row>
    <row r="63" spans="2:15" ht="14.25" customHeight="1">
      <c r="B63" s="3"/>
      <c r="C63" s="196"/>
      <c r="D63" s="197"/>
      <c r="E63" s="197"/>
      <c r="F63" s="197"/>
      <c r="G63" s="197"/>
      <c r="H63" s="197"/>
      <c r="I63" s="197"/>
      <c r="J63" s="197"/>
      <c r="K63" s="197"/>
      <c r="L63" s="197"/>
      <c r="M63" s="198"/>
      <c r="N63" s="5"/>
      <c r="O63" s="1"/>
    </row>
    <row r="64" spans="2:15" ht="13.15" thickBot="1">
      <c r="B64" s="3"/>
      <c r="C64" s="199"/>
      <c r="D64" s="200"/>
      <c r="E64" s="200"/>
      <c r="F64" s="200"/>
      <c r="G64" s="200"/>
      <c r="H64" s="200"/>
      <c r="I64" s="200"/>
      <c r="J64" s="200"/>
      <c r="K64" s="200"/>
      <c r="L64" s="200"/>
      <c r="M64" s="201"/>
      <c r="N64" s="5"/>
      <c r="O64" s="1"/>
    </row>
    <row r="65" spans="2:15" ht="13.15" thickBot="1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1"/>
    </row>
    <row r="66" spans="2: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</sheetData>
  <sheetProtection algorithmName="SHA-512" hashValue="JANgX8U0v+eu3/OLUL1sfsXGApl4bkclm9BQiAfLvEqPHEzRkSnLxoODCiWTBfDejG2bqjw1AD22HpP2r52qBQ==" saltValue="SwXAiRmkWa6P4pAisJY0Yg==" spinCount="100000" sheet="1" objects="1" scenarios="1" selectLockedCells="1"/>
  <mergeCells count="5">
    <mergeCell ref="C2:M3"/>
    <mergeCell ref="K30:L30"/>
    <mergeCell ref="K32:L32"/>
    <mergeCell ref="C34:M34"/>
    <mergeCell ref="C39:M64"/>
  </mergeCells>
  <dataValidations count="2">
    <dataValidation allowBlank="1" showInputMessage="1" showErrorMessage="1" promptTitle="Overhead Calculation" prompt="Describe your method of calculating overheads and how they are applied to your labour costs._x000a__x000a_If quoting previously agreed rates with DECC you MUST still provide the methodology.  There is no guarantee that historic rates will be acceptable. " sqref="C39:M64" xr:uid="{00000000-0002-0000-0100-000000000000}"/>
    <dataValidation allowBlank="1" showInputMessage="1" showErrorMessage="1" prompt="Describe the role/position that this person or group of people are performing in the project" sqref="C19:C28" xr:uid="{00000000-0002-0000-0100-000001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1"/>
  <sheetViews>
    <sheetView showGridLines="0" showRowColHeaders="0" workbookViewId="0">
      <pane ySplit="3" topLeftCell="A4" activePane="bottomLeft" state="frozen"/>
      <selection pane="bottomLeft" activeCell="C8" sqref="C8"/>
    </sheetView>
  </sheetViews>
  <sheetFormatPr defaultColWidth="9.06640625" defaultRowHeight="12.75"/>
  <cols>
    <col min="1" max="2" width="4.6640625" style="14" customWidth="1"/>
    <col min="3" max="3" width="77.6640625" style="14" customWidth="1"/>
    <col min="4" max="4" width="2.6640625" style="14" customWidth="1"/>
    <col min="5" max="5" width="15.6640625" style="14" customWidth="1"/>
    <col min="6" max="6" width="2.6640625" style="14" customWidth="1"/>
    <col min="7" max="7" width="15.6640625" style="14" customWidth="1"/>
    <col min="8" max="8" width="2.6640625" style="14" customWidth="1"/>
    <col min="9" max="9" width="15.6640625" style="14" customWidth="1"/>
    <col min="10" max="11" width="4.6640625" style="14" customWidth="1"/>
    <col min="12" max="16384" width="9.06640625" style="14"/>
  </cols>
  <sheetData>
    <row r="1" spans="1:11" ht="13.1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 customHeight="1">
      <c r="A2" s="16"/>
      <c r="B2" s="34"/>
      <c r="C2" s="186" t="s">
        <v>81</v>
      </c>
      <c r="D2" s="35"/>
      <c r="E2" s="35"/>
      <c r="F2" s="35"/>
      <c r="G2" s="35"/>
      <c r="H2" s="35"/>
      <c r="I2" s="35"/>
      <c r="J2" s="36"/>
      <c r="K2" s="16"/>
    </row>
    <row r="3" spans="1:11">
      <c r="A3" s="16"/>
      <c r="B3" s="37"/>
      <c r="C3" s="203"/>
      <c r="D3" s="38"/>
      <c r="E3" s="38"/>
      <c r="F3" s="38"/>
      <c r="G3" s="38"/>
      <c r="H3" s="38"/>
      <c r="I3" s="38"/>
      <c r="J3" s="39"/>
      <c r="K3" s="16"/>
    </row>
    <row r="4" spans="1:11">
      <c r="A4" s="16"/>
      <c r="B4" s="40"/>
      <c r="C4" s="41"/>
      <c r="D4" s="41"/>
      <c r="E4" s="41"/>
      <c r="F4" s="41"/>
      <c r="G4" s="41"/>
      <c r="H4" s="41"/>
      <c r="I4" s="41"/>
      <c r="J4" s="42"/>
      <c r="K4" s="16"/>
    </row>
    <row r="5" spans="1:11" ht="13.15">
      <c r="A5" s="16"/>
      <c r="B5" s="40"/>
      <c r="C5" s="43" t="s">
        <v>13</v>
      </c>
      <c r="D5" s="41"/>
      <c r="E5" s="41"/>
      <c r="F5" s="41"/>
      <c r="G5" s="41"/>
      <c r="H5" s="41"/>
      <c r="I5" s="41"/>
      <c r="J5" s="42"/>
      <c r="K5" s="16"/>
    </row>
    <row r="6" spans="1:11">
      <c r="A6" s="16"/>
      <c r="B6" s="40"/>
      <c r="C6" s="41"/>
      <c r="D6" s="41"/>
      <c r="E6" s="41"/>
      <c r="F6" s="41"/>
      <c r="G6" s="41"/>
      <c r="H6" s="41"/>
      <c r="I6" s="41"/>
      <c r="J6" s="42"/>
      <c r="K6" s="16"/>
    </row>
    <row r="7" spans="1:11" ht="13.5" thickBot="1">
      <c r="A7" s="16"/>
      <c r="B7" s="40"/>
      <c r="C7" s="43" t="s">
        <v>14</v>
      </c>
      <c r="D7" s="41"/>
      <c r="E7" s="44" t="s">
        <v>15</v>
      </c>
      <c r="F7" s="44"/>
      <c r="G7" s="44" t="s">
        <v>16</v>
      </c>
      <c r="H7" s="44"/>
      <c r="I7" s="44" t="s">
        <v>17</v>
      </c>
      <c r="J7" s="42"/>
      <c r="K7" s="16"/>
    </row>
    <row r="8" spans="1:11" ht="13.15">
      <c r="A8" s="16"/>
      <c r="B8" s="40"/>
      <c r="C8" s="110"/>
      <c r="D8" s="41"/>
      <c r="E8" s="110"/>
      <c r="F8" s="41"/>
      <c r="G8" s="113"/>
      <c r="H8" s="41"/>
      <c r="I8" s="18">
        <f t="shared" ref="I8:I27" si="0">$E8*$G8</f>
        <v>0</v>
      </c>
      <c r="J8" s="42"/>
      <c r="K8" s="16"/>
    </row>
    <row r="9" spans="1:11" ht="13.15">
      <c r="A9" s="16"/>
      <c r="B9" s="40"/>
      <c r="C9" s="111"/>
      <c r="D9" s="41"/>
      <c r="E9" s="111"/>
      <c r="F9" s="41"/>
      <c r="G9" s="114"/>
      <c r="H9" s="41"/>
      <c r="I9" s="19">
        <f t="shared" si="0"/>
        <v>0</v>
      </c>
      <c r="J9" s="42"/>
      <c r="K9" s="16"/>
    </row>
    <row r="10" spans="1:11" ht="13.15">
      <c r="A10" s="16"/>
      <c r="B10" s="40"/>
      <c r="C10" s="111"/>
      <c r="D10" s="41"/>
      <c r="E10" s="111"/>
      <c r="F10" s="41"/>
      <c r="G10" s="114"/>
      <c r="H10" s="41"/>
      <c r="I10" s="19">
        <f t="shared" si="0"/>
        <v>0</v>
      </c>
      <c r="J10" s="42"/>
      <c r="K10" s="16"/>
    </row>
    <row r="11" spans="1:11" ht="13.15">
      <c r="A11" s="16"/>
      <c r="B11" s="40"/>
      <c r="C11" s="111"/>
      <c r="D11" s="41"/>
      <c r="E11" s="111"/>
      <c r="F11" s="41"/>
      <c r="G11" s="114"/>
      <c r="H11" s="41"/>
      <c r="I11" s="19">
        <f t="shared" si="0"/>
        <v>0</v>
      </c>
      <c r="J11" s="42"/>
      <c r="K11" s="16"/>
    </row>
    <row r="12" spans="1:11" ht="13.15">
      <c r="A12" s="16"/>
      <c r="B12" s="40"/>
      <c r="C12" s="111"/>
      <c r="D12" s="41"/>
      <c r="E12" s="111"/>
      <c r="F12" s="41"/>
      <c r="G12" s="114"/>
      <c r="H12" s="41"/>
      <c r="I12" s="19">
        <f t="shared" si="0"/>
        <v>0</v>
      </c>
      <c r="J12" s="42"/>
      <c r="K12" s="16"/>
    </row>
    <row r="13" spans="1:11" ht="13.15">
      <c r="A13" s="16"/>
      <c r="B13" s="40"/>
      <c r="C13" s="111"/>
      <c r="D13" s="41"/>
      <c r="E13" s="111"/>
      <c r="F13" s="41"/>
      <c r="G13" s="114"/>
      <c r="H13" s="41"/>
      <c r="I13" s="19">
        <f t="shared" si="0"/>
        <v>0</v>
      </c>
      <c r="J13" s="42"/>
      <c r="K13" s="16"/>
    </row>
    <row r="14" spans="1:11" ht="13.15">
      <c r="A14" s="16"/>
      <c r="B14" s="40"/>
      <c r="C14" s="111"/>
      <c r="D14" s="41"/>
      <c r="E14" s="111"/>
      <c r="F14" s="41"/>
      <c r="G14" s="114"/>
      <c r="H14" s="41"/>
      <c r="I14" s="19">
        <f t="shared" si="0"/>
        <v>0</v>
      </c>
      <c r="J14" s="42"/>
      <c r="K14" s="16"/>
    </row>
    <row r="15" spans="1:11" ht="13.15">
      <c r="A15" s="16"/>
      <c r="B15" s="40"/>
      <c r="C15" s="111"/>
      <c r="D15" s="41"/>
      <c r="E15" s="111"/>
      <c r="F15" s="41"/>
      <c r="G15" s="114"/>
      <c r="H15" s="41"/>
      <c r="I15" s="19">
        <f t="shared" si="0"/>
        <v>0</v>
      </c>
      <c r="J15" s="42"/>
      <c r="K15" s="16"/>
    </row>
    <row r="16" spans="1:11" ht="13.15">
      <c r="A16" s="16"/>
      <c r="B16" s="40"/>
      <c r="C16" s="111"/>
      <c r="D16" s="41"/>
      <c r="E16" s="111"/>
      <c r="F16" s="41"/>
      <c r="G16" s="114"/>
      <c r="H16" s="41"/>
      <c r="I16" s="19">
        <f t="shared" si="0"/>
        <v>0</v>
      </c>
      <c r="J16" s="42"/>
      <c r="K16" s="16"/>
    </row>
    <row r="17" spans="1:11" ht="13.15">
      <c r="A17" s="16"/>
      <c r="B17" s="40"/>
      <c r="C17" s="111"/>
      <c r="D17" s="41"/>
      <c r="E17" s="111"/>
      <c r="F17" s="41"/>
      <c r="G17" s="114"/>
      <c r="H17" s="41"/>
      <c r="I17" s="19">
        <f t="shared" si="0"/>
        <v>0</v>
      </c>
      <c r="J17" s="42"/>
      <c r="K17" s="16"/>
    </row>
    <row r="18" spans="1:11" ht="13.15">
      <c r="A18" s="16"/>
      <c r="B18" s="40"/>
      <c r="C18" s="111"/>
      <c r="D18" s="41"/>
      <c r="E18" s="111"/>
      <c r="F18" s="41"/>
      <c r="G18" s="114"/>
      <c r="H18" s="41"/>
      <c r="I18" s="19">
        <f t="shared" si="0"/>
        <v>0</v>
      </c>
      <c r="J18" s="42"/>
      <c r="K18" s="16"/>
    </row>
    <row r="19" spans="1:11" ht="13.15">
      <c r="A19" s="16"/>
      <c r="B19" s="40"/>
      <c r="C19" s="111"/>
      <c r="D19" s="41"/>
      <c r="E19" s="111"/>
      <c r="F19" s="41"/>
      <c r="G19" s="114"/>
      <c r="H19" s="41"/>
      <c r="I19" s="19">
        <f t="shared" si="0"/>
        <v>0</v>
      </c>
      <c r="J19" s="42"/>
      <c r="K19" s="16"/>
    </row>
    <row r="20" spans="1:11" ht="13.15">
      <c r="A20" s="16"/>
      <c r="B20" s="40"/>
      <c r="C20" s="111"/>
      <c r="D20" s="41"/>
      <c r="E20" s="111"/>
      <c r="F20" s="41"/>
      <c r="G20" s="114"/>
      <c r="H20" s="41"/>
      <c r="I20" s="19">
        <f t="shared" si="0"/>
        <v>0</v>
      </c>
      <c r="J20" s="42"/>
      <c r="K20" s="16"/>
    </row>
    <row r="21" spans="1:11" ht="13.15">
      <c r="A21" s="16"/>
      <c r="B21" s="40"/>
      <c r="C21" s="111"/>
      <c r="D21" s="41"/>
      <c r="E21" s="111"/>
      <c r="F21" s="41"/>
      <c r="G21" s="114"/>
      <c r="H21" s="41"/>
      <c r="I21" s="19">
        <f t="shared" si="0"/>
        <v>0</v>
      </c>
      <c r="J21" s="42"/>
      <c r="K21" s="16"/>
    </row>
    <row r="22" spans="1:11" ht="13.15">
      <c r="A22" s="16"/>
      <c r="B22" s="40"/>
      <c r="C22" s="111"/>
      <c r="D22" s="41"/>
      <c r="E22" s="111"/>
      <c r="F22" s="41"/>
      <c r="G22" s="114"/>
      <c r="H22" s="41"/>
      <c r="I22" s="19">
        <f t="shared" si="0"/>
        <v>0</v>
      </c>
      <c r="J22" s="42"/>
      <c r="K22" s="16"/>
    </row>
    <row r="23" spans="1:11" ht="13.15">
      <c r="A23" s="16"/>
      <c r="B23" s="40"/>
      <c r="C23" s="111"/>
      <c r="D23" s="41"/>
      <c r="E23" s="111"/>
      <c r="F23" s="41"/>
      <c r="G23" s="114"/>
      <c r="H23" s="41"/>
      <c r="I23" s="19">
        <f t="shared" si="0"/>
        <v>0</v>
      </c>
      <c r="J23" s="42"/>
      <c r="K23" s="16"/>
    </row>
    <row r="24" spans="1:11" ht="13.15">
      <c r="A24" s="16"/>
      <c r="B24" s="40"/>
      <c r="C24" s="111"/>
      <c r="D24" s="41"/>
      <c r="E24" s="111"/>
      <c r="F24" s="41"/>
      <c r="G24" s="114"/>
      <c r="H24" s="41"/>
      <c r="I24" s="19">
        <f t="shared" si="0"/>
        <v>0</v>
      </c>
      <c r="J24" s="42"/>
      <c r="K24" s="16"/>
    </row>
    <row r="25" spans="1:11" ht="13.15">
      <c r="A25" s="16"/>
      <c r="B25" s="40"/>
      <c r="C25" s="111"/>
      <c r="D25" s="41"/>
      <c r="E25" s="111"/>
      <c r="F25" s="41"/>
      <c r="G25" s="114"/>
      <c r="H25" s="41"/>
      <c r="I25" s="19">
        <f t="shared" si="0"/>
        <v>0</v>
      </c>
      <c r="J25" s="42"/>
      <c r="K25" s="16"/>
    </row>
    <row r="26" spans="1:11" ht="13.15">
      <c r="A26" s="16"/>
      <c r="B26" s="40"/>
      <c r="C26" s="111"/>
      <c r="D26" s="41"/>
      <c r="E26" s="111"/>
      <c r="F26" s="41"/>
      <c r="G26" s="114"/>
      <c r="H26" s="41"/>
      <c r="I26" s="19">
        <f t="shared" si="0"/>
        <v>0</v>
      </c>
      <c r="J26" s="42"/>
      <c r="K26" s="16"/>
    </row>
    <row r="27" spans="1:11" ht="13.5" thickBot="1">
      <c r="A27" s="16"/>
      <c r="B27" s="40"/>
      <c r="C27" s="112"/>
      <c r="D27" s="41"/>
      <c r="E27" s="112"/>
      <c r="F27" s="41"/>
      <c r="G27" s="115"/>
      <c r="H27" s="41"/>
      <c r="I27" s="20">
        <f t="shared" si="0"/>
        <v>0</v>
      </c>
      <c r="J27" s="42"/>
      <c r="K27" s="16"/>
    </row>
    <row r="28" spans="1:11" ht="13.15" thickBot="1">
      <c r="A28" s="16"/>
      <c r="B28" s="40"/>
      <c r="C28" s="41"/>
      <c r="D28" s="41"/>
      <c r="E28" s="41"/>
      <c r="F28" s="41"/>
      <c r="G28" s="41"/>
      <c r="H28" s="41"/>
      <c r="I28" s="41"/>
      <c r="J28" s="42"/>
      <c r="K28" s="16"/>
    </row>
    <row r="29" spans="1:11" ht="13.5" thickBot="1">
      <c r="A29" s="16"/>
      <c r="B29" s="40"/>
      <c r="C29" s="41"/>
      <c r="D29" s="41"/>
      <c r="E29" s="41"/>
      <c r="F29" s="41"/>
      <c r="G29" s="202" t="s">
        <v>18</v>
      </c>
      <c r="H29" s="202"/>
      <c r="I29" s="21">
        <f>SUM(I8:I27)</f>
        <v>0</v>
      </c>
      <c r="J29" s="42"/>
      <c r="K29" s="16"/>
    </row>
    <row r="30" spans="1:11" ht="13.15" thickBot="1">
      <c r="A30" s="16"/>
      <c r="B30" s="45"/>
      <c r="C30" s="46"/>
      <c r="D30" s="46"/>
      <c r="E30" s="46"/>
      <c r="F30" s="46"/>
      <c r="G30" s="46"/>
      <c r="H30" s="46"/>
      <c r="I30" s="46"/>
      <c r="J30" s="47"/>
      <c r="K30" s="16"/>
    </row>
    <row r="31" spans="1:1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sheetProtection algorithmName="SHA-512" hashValue="vmYekYu9VTYirSRBzr8b1rCKRMsLgw12BaFXrjaN3BuprG3eA6ehvAR/yVSnb2eeIQcNq6uhEO2vJgKP5YpnWA==" saltValue="X6Ji3FFPhKztijHDjqrTrg==" spinCount="100000" sheet="1" objects="1" scenarios="1" selectLockedCells="1"/>
  <mergeCells count="2">
    <mergeCell ref="G29:H29"/>
    <mergeCell ref="C2:C3"/>
  </mergeCells>
  <dataValidations count="2">
    <dataValidation allowBlank="1" showInputMessage="1" showErrorMessage="1" prompt="Please provide a description of the item you are consuming" sqref="C8:C27" xr:uid="{00000000-0002-0000-0200-000000000000}"/>
    <dataValidation allowBlank="1" showInputMessage="1" showErrorMessage="1" prompt="Estimate number of these items you expect to use during the project" sqref="E8:E27" xr:uid="{00000000-0002-0000-0200-000001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V89"/>
  <sheetViews>
    <sheetView showGridLines="0" showRowColHeaders="0" zoomScaleNormal="100" workbookViewId="0">
      <pane ySplit="3" topLeftCell="A4" activePane="bottomLeft" state="frozen"/>
      <selection pane="bottomLeft" activeCell="P12" sqref="P12"/>
    </sheetView>
  </sheetViews>
  <sheetFormatPr defaultColWidth="9.06640625" defaultRowHeight="12.75"/>
  <cols>
    <col min="1" max="2" width="4.6640625" style="14" customWidth="1"/>
    <col min="3" max="8" width="9.06640625" style="14"/>
    <col min="9" max="9" width="2.6640625" style="14" customWidth="1"/>
    <col min="10" max="10" width="15.6640625" style="14" customWidth="1"/>
    <col min="11" max="11" width="2.6640625" style="14" customWidth="1"/>
    <col min="12" max="12" width="15.6640625" style="14" customWidth="1"/>
    <col min="13" max="13" width="2.6640625" style="14" customWidth="1"/>
    <col min="14" max="14" width="15.6640625" style="14" customWidth="1"/>
    <col min="15" max="15" width="2.6640625" style="14" customWidth="1"/>
    <col min="16" max="16" width="15.6640625" style="48" customWidth="1"/>
    <col min="17" max="17" width="2.6640625" style="14" customWidth="1"/>
    <col min="18" max="18" width="10.6640625" style="15" customWidth="1"/>
    <col min="19" max="19" width="2.6640625" style="14" customWidth="1"/>
    <col min="20" max="20" width="16.46484375" style="14" customWidth="1"/>
    <col min="21" max="22" width="4.6640625" style="14" customWidth="1"/>
    <col min="23" max="16384" width="9.06640625" style="14"/>
  </cols>
  <sheetData>
    <row r="1" spans="1:22" ht="13.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1" t="s">
        <v>27</v>
      </c>
      <c r="N1" s="1"/>
      <c r="O1" s="1"/>
      <c r="P1" s="49"/>
      <c r="Q1" s="1"/>
      <c r="R1" s="2"/>
      <c r="S1" s="1"/>
      <c r="T1" s="1"/>
      <c r="U1" s="1"/>
      <c r="V1" s="1"/>
    </row>
    <row r="2" spans="1:22">
      <c r="A2" s="1"/>
      <c r="B2" s="52"/>
      <c r="C2" s="186" t="s">
        <v>82</v>
      </c>
      <c r="D2" s="187"/>
      <c r="E2" s="187"/>
      <c r="F2" s="187"/>
      <c r="G2" s="187"/>
      <c r="H2" s="187"/>
      <c r="I2" s="187"/>
      <c r="J2" s="187"/>
      <c r="K2" s="53"/>
      <c r="L2" s="53"/>
      <c r="M2" s="54" t="s">
        <v>26</v>
      </c>
      <c r="N2" s="53"/>
      <c r="O2" s="53"/>
      <c r="P2" s="55"/>
      <c r="Q2" s="53"/>
      <c r="R2" s="56"/>
      <c r="S2" s="53"/>
      <c r="T2" s="53"/>
      <c r="U2" s="57"/>
      <c r="V2" s="1"/>
    </row>
    <row r="3" spans="1:22">
      <c r="A3" s="1"/>
      <c r="B3" s="58"/>
      <c r="C3" s="188"/>
      <c r="D3" s="188"/>
      <c r="E3" s="188"/>
      <c r="F3" s="188"/>
      <c r="G3" s="188"/>
      <c r="H3" s="188"/>
      <c r="I3" s="188"/>
      <c r="J3" s="188"/>
      <c r="K3" s="59"/>
      <c r="L3" s="59"/>
      <c r="M3" s="60" t="s">
        <v>21</v>
      </c>
      <c r="N3" s="59"/>
      <c r="O3" s="59"/>
      <c r="P3" s="61"/>
      <c r="Q3" s="59"/>
      <c r="R3" s="62"/>
      <c r="S3" s="59"/>
      <c r="T3" s="59"/>
      <c r="U3" s="63"/>
      <c r="V3" s="1"/>
    </row>
    <row r="4" spans="1:22">
      <c r="A4" s="1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4"/>
      <c r="Q4" s="4"/>
      <c r="R4" s="27"/>
      <c r="S4" s="4"/>
      <c r="T4" s="4"/>
      <c r="U4" s="5"/>
      <c r="V4" s="1"/>
    </row>
    <row r="5" spans="1:22" ht="13.15">
      <c r="A5" s="1"/>
      <c r="B5" s="3"/>
      <c r="C5" s="6" t="s">
        <v>19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4"/>
      <c r="Q5" s="4"/>
      <c r="R5" s="27"/>
      <c r="S5" s="4"/>
      <c r="T5" s="4"/>
      <c r="U5" s="5"/>
      <c r="V5" s="1"/>
    </row>
    <row r="6" spans="1:22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4"/>
      <c r="Q6" s="4"/>
      <c r="R6" s="27"/>
      <c r="S6" s="4"/>
      <c r="T6" s="4"/>
      <c r="U6" s="5"/>
      <c r="V6" s="1"/>
    </row>
    <row r="7" spans="1:22" ht="38.65" thickBot="1">
      <c r="A7" s="1"/>
      <c r="B7" s="3"/>
      <c r="C7" s="4" t="s">
        <v>20</v>
      </c>
      <c r="D7" s="4"/>
      <c r="E7" s="4"/>
      <c r="F7" s="4"/>
      <c r="G7" s="4"/>
      <c r="H7" s="4"/>
      <c r="I7" s="4"/>
      <c r="J7" s="26" t="s">
        <v>22</v>
      </c>
      <c r="K7" s="4"/>
      <c r="L7" s="26" t="s">
        <v>91</v>
      </c>
      <c r="M7" s="4"/>
      <c r="N7" s="26" t="s">
        <v>23</v>
      </c>
      <c r="O7" s="4"/>
      <c r="P7" s="26" t="s">
        <v>28</v>
      </c>
      <c r="Q7" s="4"/>
      <c r="R7" s="27" t="s">
        <v>24</v>
      </c>
      <c r="S7" s="4"/>
      <c r="T7" s="4" t="s">
        <v>25</v>
      </c>
      <c r="U7" s="5"/>
      <c r="V7" s="1"/>
    </row>
    <row r="8" spans="1:22" ht="13.5" thickBot="1">
      <c r="A8" s="1"/>
      <c r="B8" s="3"/>
      <c r="C8" s="204"/>
      <c r="D8" s="205"/>
      <c r="E8" s="205"/>
      <c r="F8" s="205"/>
      <c r="G8" s="205"/>
      <c r="H8" s="206"/>
      <c r="I8" s="4"/>
      <c r="J8" s="97" t="s">
        <v>27</v>
      </c>
      <c r="K8" s="4"/>
      <c r="L8" s="116"/>
      <c r="M8" s="4"/>
      <c r="N8" s="117">
        <v>0</v>
      </c>
      <c r="O8" s="4"/>
      <c r="P8" s="119">
        <v>0</v>
      </c>
      <c r="Q8" s="4"/>
      <c r="R8" s="120">
        <v>1</v>
      </c>
      <c r="S8" s="4"/>
      <c r="T8" s="70">
        <f>($N8-$P8)*$R8</f>
        <v>0</v>
      </c>
      <c r="U8" s="5"/>
      <c r="V8" s="1"/>
    </row>
    <row r="9" spans="1:22">
      <c r="A9" s="1"/>
      <c r="B9" s="3"/>
      <c r="C9" s="207"/>
      <c r="D9" s="208"/>
      <c r="E9" s="208"/>
      <c r="F9" s="208"/>
      <c r="G9" s="208"/>
      <c r="H9" s="209"/>
      <c r="I9" s="4"/>
      <c r="J9" s="4"/>
      <c r="K9" s="4"/>
      <c r="L9" s="28"/>
      <c r="M9" s="4"/>
      <c r="N9" s="65"/>
      <c r="O9" s="4"/>
      <c r="P9" s="50"/>
      <c r="Q9" s="4"/>
      <c r="R9" s="66"/>
      <c r="S9" s="4"/>
      <c r="T9" s="65"/>
      <c r="U9" s="5"/>
      <c r="V9" s="1"/>
    </row>
    <row r="10" spans="1:22" ht="13.15" thickBot="1">
      <c r="A10" s="1"/>
      <c r="B10" s="3"/>
      <c r="C10" s="210"/>
      <c r="D10" s="211"/>
      <c r="E10" s="211"/>
      <c r="F10" s="211"/>
      <c r="G10" s="211"/>
      <c r="H10" s="212"/>
      <c r="I10" s="4"/>
      <c r="J10" s="4"/>
      <c r="K10" s="4"/>
      <c r="L10" s="28"/>
      <c r="M10" s="4"/>
      <c r="N10" s="65"/>
      <c r="O10" s="4"/>
      <c r="P10" s="50"/>
      <c r="Q10" s="4"/>
      <c r="R10" s="66"/>
      <c r="S10" s="4"/>
      <c r="T10" s="65"/>
      <c r="U10" s="5"/>
      <c r="V10" s="1"/>
    </row>
    <row r="11" spans="1:22" ht="13.15" thickBot="1">
      <c r="A11" s="1"/>
      <c r="B11" s="3"/>
      <c r="C11" s="4"/>
      <c r="D11" s="4"/>
      <c r="E11" s="4"/>
      <c r="F11" s="4"/>
      <c r="G11" s="4"/>
      <c r="H11" s="4"/>
      <c r="I11" s="4"/>
      <c r="J11" s="4"/>
      <c r="K11" s="4"/>
      <c r="L11" s="28"/>
      <c r="M11" s="4"/>
      <c r="N11" s="65"/>
      <c r="O11" s="4"/>
      <c r="P11" s="50"/>
      <c r="Q11" s="4"/>
      <c r="R11" s="66"/>
      <c r="S11" s="4"/>
      <c r="T11" s="65"/>
      <c r="U11" s="5"/>
      <c r="V11" s="1"/>
    </row>
    <row r="12" spans="1:22" ht="13.5" thickBot="1">
      <c r="A12" s="1"/>
      <c r="B12" s="3"/>
      <c r="C12" s="204"/>
      <c r="D12" s="205"/>
      <c r="E12" s="205"/>
      <c r="F12" s="205"/>
      <c r="G12" s="205"/>
      <c r="H12" s="206"/>
      <c r="I12" s="4"/>
      <c r="J12" s="97" t="s">
        <v>27</v>
      </c>
      <c r="K12" s="4"/>
      <c r="L12" s="116"/>
      <c r="M12" s="4"/>
      <c r="N12" s="117">
        <v>0</v>
      </c>
      <c r="O12" s="4"/>
      <c r="P12" s="119">
        <v>0</v>
      </c>
      <c r="Q12" s="4"/>
      <c r="R12" s="120">
        <v>1</v>
      </c>
      <c r="S12" s="4"/>
      <c r="T12" s="70">
        <f>($N12-$P12)*$R12</f>
        <v>0</v>
      </c>
      <c r="U12" s="5"/>
      <c r="V12" s="1"/>
    </row>
    <row r="13" spans="1:22">
      <c r="A13" s="1"/>
      <c r="B13" s="3"/>
      <c r="C13" s="207"/>
      <c r="D13" s="208"/>
      <c r="E13" s="208"/>
      <c r="F13" s="208"/>
      <c r="G13" s="208"/>
      <c r="H13" s="209"/>
      <c r="I13" s="4"/>
      <c r="J13" s="4"/>
      <c r="K13" s="4"/>
      <c r="L13" s="28"/>
      <c r="M13" s="4"/>
      <c r="N13" s="65"/>
      <c r="O13" s="4"/>
      <c r="P13" s="50"/>
      <c r="Q13" s="4"/>
      <c r="R13" s="66"/>
      <c r="S13" s="4"/>
      <c r="T13" s="65"/>
      <c r="U13" s="5"/>
      <c r="V13" s="1"/>
    </row>
    <row r="14" spans="1:22" ht="13.15" thickBot="1">
      <c r="A14" s="1"/>
      <c r="B14" s="3"/>
      <c r="C14" s="210"/>
      <c r="D14" s="211"/>
      <c r="E14" s="211"/>
      <c r="F14" s="211"/>
      <c r="G14" s="211"/>
      <c r="H14" s="212"/>
      <c r="I14" s="4"/>
      <c r="J14" s="4"/>
      <c r="K14" s="4"/>
      <c r="L14" s="28"/>
      <c r="M14" s="4"/>
      <c r="N14" s="65"/>
      <c r="O14" s="4"/>
      <c r="P14" s="50"/>
      <c r="Q14" s="4"/>
      <c r="R14" s="66"/>
      <c r="S14" s="4"/>
      <c r="T14" s="65"/>
      <c r="U14" s="5"/>
      <c r="V14" s="1"/>
    </row>
    <row r="15" spans="1:22" ht="13.15" thickBot="1">
      <c r="A15" s="1"/>
      <c r="B15" s="3"/>
      <c r="C15" s="4"/>
      <c r="D15" s="4"/>
      <c r="E15" s="4"/>
      <c r="F15" s="4"/>
      <c r="G15" s="4"/>
      <c r="H15" s="4"/>
      <c r="I15" s="4"/>
      <c r="J15" s="4"/>
      <c r="K15" s="4"/>
      <c r="L15" s="28"/>
      <c r="M15" s="4"/>
      <c r="N15" s="65"/>
      <c r="O15" s="4"/>
      <c r="P15" s="50"/>
      <c r="Q15" s="4"/>
      <c r="R15" s="66"/>
      <c r="S15" s="4"/>
      <c r="T15" s="65"/>
      <c r="U15" s="5"/>
      <c r="V15" s="1"/>
    </row>
    <row r="16" spans="1:22" ht="13.5" thickBot="1">
      <c r="A16" s="1"/>
      <c r="B16" s="3"/>
      <c r="C16" s="204"/>
      <c r="D16" s="205"/>
      <c r="E16" s="205"/>
      <c r="F16" s="205"/>
      <c r="G16" s="205"/>
      <c r="H16" s="206"/>
      <c r="I16" s="4"/>
      <c r="J16" s="97" t="s">
        <v>27</v>
      </c>
      <c r="K16" s="4"/>
      <c r="L16" s="116"/>
      <c r="M16" s="4"/>
      <c r="N16" s="117">
        <v>0</v>
      </c>
      <c r="O16" s="4"/>
      <c r="P16" s="119">
        <v>0</v>
      </c>
      <c r="Q16" s="4"/>
      <c r="R16" s="120">
        <v>1</v>
      </c>
      <c r="S16" s="4"/>
      <c r="T16" s="70">
        <f>($N16-$P16)*$R16</f>
        <v>0</v>
      </c>
      <c r="U16" s="5"/>
      <c r="V16" s="1"/>
    </row>
    <row r="17" spans="1:22">
      <c r="A17" s="1"/>
      <c r="B17" s="3"/>
      <c r="C17" s="207"/>
      <c r="D17" s="208"/>
      <c r="E17" s="208"/>
      <c r="F17" s="208"/>
      <c r="G17" s="208"/>
      <c r="H17" s="209"/>
      <c r="I17" s="4"/>
      <c r="J17" s="4"/>
      <c r="K17" s="4"/>
      <c r="L17" s="28"/>
      <c r="M17" s="4"/>
      <c r="N17" s="65"/>
      <c r="O17" s="4"/>
      <c r="P17" s="50"/>
      <c r="Q17" s="4"/>
      <c r="R17" s="66"/>
      <c r="S17" s="4"/>
      <c r="T17" s="65"/>
      <c r="U17" s="5"/>
      <c r="V17" s="1"/>
    </row>
    <row r="18" spans="1:22" ht="13.15" thickBot="1">
      <c r="A18" s="1"/>
      <c r="B18" s="3"/>
      <c r="C18" s="210"/>
      <c r="D18" s="211"/>
      <c r="E18" s="211"/>
      <c r="F18" s="211"/>
      <c r="G18" s="211"/>
      <c r="H18" s="212"/>
      <c r="I18" s="4"/>
      <c r="J18" s="4"/>
      <c r="K18" s="4"/>
      <c r="L18" s="28"/>
      <c r="M18" s="4"/>
      <c r="N18" s="65"/>
      <c r="O18" s="4"/>
      <c r="P18" s="50"/>
      <c r="Q18" s="4"/>
      <c r="R18" s="66"/>
      <c r="S18" s="4"/>
      <c r="T18" s="65"/>
      <c r="U18" s="5"/>
      <c r="V18" s="1"/>
    </row>
    <row r="19" spans="1:22" ht="13.15" thickBot="1">
      <c r="A19" s="1"/>
      <c r="B19" s="3"/>
      <c r="C19" s="4"/>
      <c r="D19" s="4"/>
      <c r="E19" s="4"/>
      <c r="F19" s="4"/>
      <c r="G19" s="4"/>
      <c r="H19" s="4"/>
      <c r="I19" s="4"/>
      <c r="J19" s="4"/>
      <c r="K19" s="4"/>
      <c r="L19" s="28"/>
      <c r="M19" s="4"/>
      <c r="N19" s="65"/>
      <c r="O19" s="4"/>
      <c r="P19" s="50"/>
      <c r="Q19" s="4"/>
      <c r="R19" s="66"/>
      <c r="S19" s="4"/>
      <c r="T19" s="65"/>
      <c r="U19" s="5"/>
      <c r="V19" s="1"/>
    </row>
    <row r="20" spans="1:22" ht="13.5" thickBot="1">
      <c r="A20" s="1"/>
      <c r="B20" s="3"/>
      <c r="C20" s="204"/>
      <c r="D20" s="205"/>
      <c r="E20" s="205"/>
      <c r="F20" s="205"/>
      <c r="G20" s="205"/>
      <c r="H20" s="206"/>
      <c r="I20" s="4"/>
      <c r="J20" s="97" t="s">
        <v>27</v>
      </c>
      <c r="K20" s="4"/>
      <c r="L20" s="116"/>
      <c r="M20" s="4"/>
      <c r="N20" s="117">
        <v>0</v>
      </c>
      <c r="O20" s="4"/>
      <c r="P20" s="119">
        <v>0</v>
      </c>
      <c r="Q20" s="4"/>
      <c r="R20" s="120">
        <v>1</v>
      </c>
      <c r="S20" s="4"/>
      <c r="T20" s="70">
        <f>($N20-$P20)*$R20</f>
        <v>0</v>
      </c>
      <c r="U20" s="5"/>
      <c r="V20" s="1"/>
    </row>
    <row r="21" spans="1:22">
      <c r="A21" s="1"/>
      <c r="B21" s="3"/>
      <c r="C21" s="207"/>
      <c r="D21" s="208"/>
      <c r="E21" s="208"/>
      <c r="F21" s="208"/>
      <c r="G21" s="208"/>
      <c r="H21" s="209"/>
      <c r="I21" s="4"/>
      <c r="J21" s="4"/>
      <c r="K21" s="4"/>
      <c r="L21" s="28"/>
      <c r="M21" s="4"/>
      <c r="N21" s="65"/>
      <c r="O21" s="4"/>
      <c r="P21" s="50"/>
      <c r="Q21" s="4"/>
      <c r="R21" s="66"/>
      <c r="S21" s="4"/>
      <c r="T21" s="65"/>
      <c r="U21" s="5"/>
      <c r="V21" s="1"/>
    </row>
    <row r="22" spans="1:22" ht="13.15" thickBot="1">
      <c r="A22" s="1"/>
      <c r="B22" s="3"/>
      <c r="C22" s="210"/>
      <c r="D22" s="211"/>
      <c r="E22" s="211"/>
      <c r="F22" s="211"/>
      <c r="G22" s="211"/>
      <c r="H22" s="212"/>
      <c r="I22" s="4"/>
      <c r="J22" s="4"/>
      <c r="K22" s="4"/>
      <c r="L22" s="28"/>
      <c r="M22" s="4"/>
      <c r="N22" s="65"/>
      <c r="O22" s="4"/>
      <c r="P22" s="50"/>
      <c r="Q22" s="4"/>
      <c r="R22" s="66"/>
      <c r="S22" s="4"/>
      <c r="T22" s="65"/>
      <c r="U22" s="5"/>
      <c r="V22" s="1"/>
    </row>
    <row r="23" spans="1:22" ht="13.15" thickBot="1">
      <c r="A23" s="1"/>
      <c r="B23" s="3"/>
      <c r="C23" s="4"/>
      <c r="D23" s="4"/>
      <c r="E23" s="4"/>
      <c r="F23" s="4"/>
      <c r="G23" s="4"/>
      <c r="H23" s="4"/>
      <c r="I23" s="4"/>
      <c r="J23" s="4"/>
      <c r="K23" s="4"/>
      <c r="L23" s="28"/>
      <c r="M23" s="4"/>
      <c r="N23" s="65"/>
      <c r="O23" s="4"/>
      <c r="P23" s="50"/>
      <c r="Q23" s="4"/>
      <c r="R23" s="66"/>
      <c r="S23" s="4"/>
      <c r="T23" s="65"/>
      <c r="U23" s="5"/>
      <c r="V23" s="1"/>
    </row>
    <row r="24" spans="1:22" ht="13.5" thickBot="1">
      <c r="A24" s="1"/>
      <c r="B24" s="3"/>
      <c r="C24" s="204"/>
      <c r="D24" s="205"/>
      <c r="E24" s="205"/>
      <c r="F24" s="205"/>
      <c r="G24" s="205"/>
      <c r="H24" s="206"/>
      <c r="I24" s="4"/>
      <c r="J24" s="97" t="s">
        <v>27</v>
      </c>
      <c r="K24" s="4"/>
      <c r="L24" s="116"/>
      <c r="M24" s="4"/>
      <c r="N24" s="117">
        <v>0</v>
      </c>
      <c r="O24" s="4"/>
      <c r="P24" s="119">
        <v>0</v>
      </c>
      <c r="Q24" s="4"/>
      <c r="R24" s="120">
        <v>1</v>
      </c>
      <c r="S24" s="4"/>
      <c r="T24" s="70">
        <f>($N24-$P24)*$R24</f>
        <v>0</v>
      </c>
      <c r="U24" s="5"/>
      <c r="V24" s="1"/>
    </row>
    <row r="25" spans="1:22">
      <c r="A25" s="1"/>
      <c r="B25" s="3"/>
      <c r="C25" s="207"/>
      <c r="D25" s="208"/>
      <c r="E25" s="208"/>
      <c r="F25" s="208"/>
      <c r="G25" s="208"/>
      <c r="H25" s="209"/>
      <c r="I25" s="4"/>
      <c r="J25" s="4"/>
      <c r="K25" s="4"/>
      <c r="L25" s="28"/>
      <c r="M25" s="4"/>
      <c r="N25" s="65"/>
      <c r="O25" s="4"/>
      <c r="P25" s="50"/>
      <c r="Q25" s="4"/>
      <c r="R25" s="66"/>
      <c r="S25" s="4"/>
      <c r="T25" s="65"/>
      <c r="U25" s="5"/>
      <c r="V25" s="1"/>
    </row>
    <row r="26" spans="1:22" ht="13.15" thickBot="1">
      <c r="A26" s="1"/>
      <c r="B26" s="3"/>
      <c r="C26" s="210"/>
      <c r="D26" s="211"/>
      <c r="E26" s="211"/>
      <c r="F26" s="211"/>
      <c r="G26" s="211"/>
      <c r="H26" s="212"/>
      <c r="I26" s="4"/>
      <c r="J26" s="4"/>
      <c r="K26" s="4"/>
      <c r="L26" s="28"/>
      <c r="M26" s="4"/>
      <c r="N26" s="65"/>
      <c r="O26" s="4"/>
      <c r="P26" s="50"/>
      <c r="Q26" s="4"/>
      <c r="R26" s="66"/>
      <c r="S26" s="4"/>
      <c r="T26" s="65"/>
      <c r="U26" s="5"/>
      <c r="V26" s="1"/>
    </row>
    <row r="27" spans="1:22" ht="13.15" thickBot="1">
      <c r="A27" s="1"/>
      <c r="B27" s="3"/>
      <c r="C27" s="4"/>
      <c r="D27" s="4"/>
      <c r="E27" s="4"/>
      <c r="F27" s="4"/>
      <c r="G27" s="4"/>
      <c r="H27" s="4"/>
      <c r="I27" s="4"/>
      <c r="J27" s="4"/>
      <c r="K27" s="4"/>
      <c r="L27" s="28"/>
      <c r="M27" s="4"/>
      <c r="N27" s="65"/>
      <c r="O27" s="4"/>
      <c r="P27" s="50"/>
      <c r="Q27" s="4"/>
      <c r="R27" s="66"/>
      <c r="S27" s="4"/>
      <c r="T27" s="65"/>
      <c r="U27" s="5"/>
      <c r="V27" s="1"/>
    </row>
    <row r="28" spans="1:22" ht="13.5" thickBot="1">
      <c r="A28" s="1"/>
      <c r="B28" s="3"/>
      <c r="C28" s="204"/>
      <c r="D28" s="205"/>
      <c r="E28" s="205"/>
      <c r="F28" s="205"/>
      <c r="G28" s="205"/>
      <c r="H28" s="206"/>
      <c r="I28" s="4"/>
      <c r="J28" s="97" t="s">
        <v>27</v>
      </c>
      <c r="K28" s="4"/>
      <c r="L28" s="116"/>
      <c r="M28" s="4"/>
      <c r="N28" s="117">
        <v>0</v>
      </c>
      <c r="O28" s="4"/>
      <c r="P28" s="119">
        <v>0</v>
      </c>
      <c r="Q28" s="4"/>
      <c r="R28" s="120">
        <v>1</v>
      </c>
      <c r="S28" s="4"/>
      <c r="T28" s="70">
        <f>($N28-$P28)*$R28</f>
        <v>0</v>
      </c>
      <c r="U28" s="5"/>
      <c r="V28" s="1"/>
    </row>
    <row r="29" spans="1:22">
      <c r="A29" s="1"/>
      <c r="B29" s="3"/>
      <c r="C29" s="207"/>
      <c r="D29" s="208"/>
      <c r="E29" s="208"/>
      <c r="F29" s="208"/>
      <c r="G29" s="208"/>
      <c r="H29" s="209"/>
      <c r="I29" s="4"/>
      <c r="J29" s="4"/>
      <c r="K29" s="4"/>
      <c r="L29" s="28"/>
      <c r="M29" s="4"/>
      <c r="N29" s="65"/>
      <c r="O29" s="4"/>
      <c r="P29" s="50"/>
      <c r="Q29" s="4"/>
      <c r="R29" s="66"/>
      <c r="S29" s="4"/>
      <c r="T29" s="65"/>
      <c r="U29" s="5"/>
      <c r="V29" s="1"/>
    </row>
    <row r="30" spans="1:22" ht="13.15" thickBot="1">
      <c r="A30" s="1"/>
      <c r="B30" s="3"/>
      <c r="C30" s="210"/>
      <c r="D30" s="211"/>
      <c r="E30" s="211"/>
      <c r="F30" s="211"/>
      <c r="G30" s="211"/>
      <c r="H30" s="212"/>
      <c r="I30" s="4"/>
      <c r="J30" s="4"/>
      <c r="K30" s="4"/>
      <c r="L30" s="28"/>
      <c r="M30" s="4"/>
      <c r="N30" s="65"/>
      <c r="O30" s="4"/>
      <c r="P30" s="50"/>
      <c r="Q30" s="4"/>
      <c r="R30" s="66"/>
      <c r="S30" s="4"/>
      <c r="T30" s="65"/>
      <c r="U30" s="5"/>
      <c r="V30" s="1"/>
    </row>
    <row r="31" spans="1:22" ht="13.15" thickBot="1">
      <c r="A31" s="1"/>
      <c r="B31" s="3"/>
      <c r="C31" s="4"/>
      <c r="D31" s="4"/>
      <c r="E31" s="4"/>
      <c r="F31" s="4"/>
      <c r="G31" s="4"/>
      <c r="H31" s="4"/>
      <c r="I31" s="4"/>
      <c r="J31" s="4"/>
      <c r="K31" s="4"/>
      <c r="L31" s="28"/>
      <c r="M31" s="4"/>
      <c r="N31" s="65"/>
      <c r="O31" s="4"/>
      <c r="P31" s="50"/>
      <c r="Q31" s="4"/>
      <c r="R31" s="66"/>
      <c r="S31" s="4"/>
      <c r="T31" s="65"/>
      <c r="U31" s="5"/>
      <c r="V31" s="1"/>
    </row>
    <row r="32" spans="1:22" ht="13.5" thickBot="1">
      <c r="A32" s="1"/>
      <c r="B32" s="3"/>
      <c r="C32" s="204"/>
      <c r="D32" s="205"/>
      <c r="E32" s="205"/>
      <c r="F32" s="205"/>
      <c r="G32" s="205"/>
      <c r="H32" s="206"/>
      <c r="I32" s="4"/>
      <c r="J32" s="97" t="s">
        <v>27</v>
      </c>
      <c r="K32" s="4"/>
      <c r="L32" s="116"/>
      <c r="M32" s="4"/>
      <c r="N32" s="117">
        <v>0</v>
      </c>
      <c r="O32" s="4"/>
      <c r="P32" s="119">
        <v>0</v>
      </c>
      <c r="Q32" s="41"/>
      <c r="R32" s="120">
        <v>1</v>
      </c>
      <c r="S32" s="4"/>
      <c r="T32" s="70">
        <f>($N32-$P32)*$R32</f>
        <v>0</v>
      </c>
      <c r="U32" s="5"/>
      <c r="V32" s="1"/>
    </row>
    <row r="33" spans="1:22">
      <c r="A33" s="1"/>
      <c r="B33" s="3"/>
      <c r="C33" s="207"/>
      <c r="D33" s="208"/>
      <c r="E33" s="208"/>
      <c r="F33" s="208"/>
      <c r="G33" s="208"/>
      <c r="H33" s="209"/>
      <c r="I33" s="4"/>
      <c r="J33" s="4"/>
      <c r="K33" s="4"/>
      <c r="L33" s="28"/>
      <c r="M33" s="4"/>
      <c r="N33" s="65"/>
      <c r="O33" s="4"/>
      <c r="P33" s="50"/>
      <c r="Q33" s="4"/>
      <c r="R33" s="66"/>
      <c r="S33" s="4"/>
      <c r="T33" s="65"/>
      <c r="U33" s="5"/>
      <c r="V33" s="1"/>
    </row>
    <row r="34" spans="1:22" ht="13.15" thickBot="1">
      <c r="A34" s="1"/>
      <c r="B34" s="3"/>
      <c r="C34" s="210"/>
      <c r="D34" s="211"/>
      <c r="E34" s="211"/>
      <c r="F34" s="211"/>
      <c r="G34" s="211"/>
      <c r="H34" s="212"/>
      <c r="I34" s="4"/>
      <c r="J34" s="4"/>
      <c r="K34" s="4"/>
      <c r="L34" s="28"/>
      <c r="M34" s="4"/>
      <c r="N34" s="65"/>
      <c r="O34" s="4"/>
      <c r="P34" s="50"/>
      <c r="Q34" s="4"/>
      <c r="R34" s="66"/>
      <c r="S34" s="4"/>
      <c r="T34" s="65"/>
      <c r="U34" s="5"/>
      <c r="V34" s="1"/>
    </row>
    <row r="35" spans="1:22" ht="13.15" thickBot="1">
      <c r="A35" s="1"/>
      <c r="B35" s="3"/>
      <c r="C35" s="4"/>
      <c r="D35" s="4"/>
      <c r="E35" s="4"/>
      <c r="F35" s="4"/>
      <c r="G35" s="4"/>
      <c r="H35" s="4"/>
      <c r="I35" s="4"/>
      <c r="J35" s="4"/>
      <c r="K35" s="4"/>
      <c r="L35" s="28"/>
      <c r="M35" s="4"/>
      <c r="N35" s="65"/>
      <c r="O35" s="4"/>
      <c r="P35" s="50"/>
      <c r="Q35" s="4"/>
      <c r="R35" s="66"/>
      <c r="S35" s="4"/>
      <c r="T35" s="65"/>
      <c r="U35" s="5"/>
      <c r="V35" s="1"/>
    </row>
    <row r="36" spans="1:22" ht="13.5" thickBot="1">
      <c r="A36" s="1"/>
      <c r="B36" s="3"/>
      <c r="C36" s="204"/>
      <c r="D36" s="205"/>
      <c r="E36" s="205"/>
      <c r="F36" s="205"/>
      <c r="G36" s="205"/>
      <c r="H36" s="206"/>
      <c r="I36" s="4"/>
      <c r="J36" s="97" t="s">
        <v>27</v>
      </c>
      <c r="K36" s="4"/>
      <c r="L36" s="116"/>
      <c r="M36" s="4"/>
      <c r="N36" s="117">
        <v>0</v>
      </c>
      <c r="O36" s="4"/>
      <c r="P36" s="119">
        <v>0</v>
      </c>
      <c r="Q36" s="4"/>
      <c r="R36" s="120">
        <v>1</v>
      </c>
      <c r="S36" s="4"/>
      <c r="T36" s="70">
        <f>($N36-$P36)*$R36</f>
        <v>0</v>
      </c>
      <c r="U36" s="5"/>
      <c r="V36" s="1"/>
    </row>
    <row r="37" spans="1:22">
      <c r="A37" s="1"/>
      <c r="B37" s="3"/>
      <c r="C37" s="207"/>
      <c r="D37" s="208"/>
      <c r="E37" s="208"/>
      <c r="F37" s="208"/>
      <c r="G37" s="208"/>
      <c r="H37" s="209"/>
      <c r="I37" s="4"/>
      <c r="J37" s="4"/>
      <c r="K37" s="4"/>
      <c r="L37" s="28"/>
      <c r="M37" s="4"/>
      <c r="N37" s="65"/>
      <c r="O37" s="4"/>
      <c r="P37" s="50"/>
      <c r="Q37" s="4"/>
      <c r="R37" s="66"/>
      <c r="S37" s="4"/>
      <c r="T37" s="65"/>
      <c r="U37" s="5"/>
      <c r="V37" s="1"/>
    </row>
    <row r="38" spans="1:22" ht="13.15" thickBot="1">
      <c r="A38" s="1"/>
      <c r="B38" s="3"/>
      <c r="C38" s="210"/>
      <c r="D38" s="211"/>
      <c r="E38" s="211"/>
      <c r="F38" s="211"/>
      <c r="G38" s="211"/>
      <c r="H38" s="212"/>
      <c r="I38" s="4"/>
      <c r="J38" s="4"/>
      <c r="K38" s="4"/>
      <c r="L38" s="28"/>
      <c r="M38" s="4"/>
      <c r="N38" s="65"/>
      <c r="O38" s="4"/>
      <c r="P38" s="50"/>
      <c r="Q38" s="4"/>
      <c r="R38" s="66"/>
      <c r="S38" s="4"/>
      <c r="T38" s="65"/>
      <c r="U38" s="5"/>
      <c r="V38" s="1"/>
    </row>
    <row r="39" spans="1:22" ht="13.15" thickBot="1">
      <c r="A39" s="1"/>
      <c r="B39" s="3"/>
      <c r="C39" s="4"/>
      <c r="D39" s="4"/>
      <c r="E39" s="4"/>
      <c r="F39" s="4"/>
      <c r="G39" s="4"/>
      <c r="H39" s="4"/>
      <c r="I39" s="4"/>
      <c r="J39" s="4"/>
      <c r="K39" s="4"/>
      <c r="L39" s="28"/>
      <c r="M39" s="4"/>
      <c r="N39" s="65"/>
      <c r="O39" s="4"/>
      <c r="P39" s="50"/>
      <c r="Q39" s="4"/>
      <c r="R39" s="66"/>
      <c r="S39" s="4"/>
      <c r="T39" s="65"/>
      <c r="U39" s="5"/>
      <c r="V39" s="1"/>
    </row>
    <row r="40" spans="1:22" ht="13.5" thickBot="1">
      <c r="A40" s="1"/>
      <c r="B40" s="3"/>
      <c r="C40" s="204"/>
      <c r="D40" s="205"/>
      <c r="E40" s="205"/>
      <c r="F40" s="205"/>
      <c r="G40" s="205"/>
      <c r="H40" s="206"/>
      <c r="I40" s="4"/>
      <c r="J40" s="97" t="s">
        <v>27</v>
      </c>
      <c r="K40" s="4"/>
      <c r="L40" s="116"/>
      <c r="M40" s="4"/>
      <c r="N40" s="117">
        <v>0</v>
      </c>
      <c r="O40" s="4"/>
      <c r="P40" s="119">
        <v>0</v>
      </c>
      <c r="Q40" s="4"/>
      <c r="R40" s="120">
        <v>1</v>
      </c>
      <c r="S40" s="4"/>
      <c r="T40" s="70">
        <f>($N40-$P40)*$R40</f>
        <v>0</v>
      </c>
      <c r="U40" s="5"/>
      <c r="V40" s="1"/>
    </row>
    <row r="41" spans="1:22">
      <c r="A41" s="1"/>
      <c r="B41" s="3"/>
      <c r="C41" s="207"/>
      <c r="D41" s="208"/>
      <c r="E41" s="208"/>
      <c r="F41" s="208"/>
      <c r="G41" s="208"/>
      <c r="H41" s="209"/>
      <c r="I41" s="4"/>
      <c r="J41" s="4"/>
      <c r="K41" s="4"/>
      <c r="L41" s="28"/>
      <c r="M41" s="4"/>
      <c r="N41" s="65"/>
      <c r="O41" s="4"/>
      <c r="P41" s="50"/>
      <c r="Q41" s="4"/>
      <c r="R41" s="66"/>
      <c r="S41" s="4"/>
      <c r="T41" s="65"/>
      <c r="U41" s="5"/>
      <c r="V41" s="1"/>
    </row>
    <row r="42" spans="1:22" ht="13.15" thickBot="1">
      <c r="A42" s="1"/>
      <c r="B42" s="3"/>
      <c r="C42" s="210"/>
      <c r="D42" s="211"/>
      <c r="E42" s="211"/>
      <c r="F42" s="211"/>
      <c r="G42" s="211"/>
      <c r="H42" s="212"/>
      <c r="I42" s="4"/>
      <c r="J42" s="4"/>
      <c r="K42" s="4"/>
      <c r="L42" s="28"/>
      <c r="M42" s="4"/>
      <c r="N42" s="65"/>
      <c r="O42" s="4"/>
      <c r="P42" s="50"/>
      <c r="Q42" s="4"/>
      <c r="R42" s="66"/>
      <c r="S42" s="4"/>
      <c r="T42" s="65"/>
      <c r="U42" s="5"/>
      <c r="V42" s="1"/>
    </row>
    <row r="43" spans="1:22" ht="13.15" thickBot="1">
      <c r="A43" s="1"/>
      <c r="B43" s="3"/>
      <c r="C43" s="4"/>
      <c r="D43" s="4"/>
      <c r="E43" s="4"/>
      <c r="F43" s="4"/>
      <c r="G43" s="4"/>
      <c r="H43" s="4"/>
      <c r="I43" s="4"/>
      <c r="J43" s="4"/>
      <c r="K43" s="4"/>
      <c r="L43" s="28"/>
      <c r="M43" s="4"/>
      <c r="N43" s="65"/>
      <c r="O43" s="4"/>
      <c r="P43" s="50"/>
      <c r="Q43" s="4"/>
      <c r="R43" s="66"/>
      <c r="S43" s="4"/>
      <c r="T43" s="65"/>
      <c r="U43" s="5"/>
      <c r="V43" s="1"/>
    </row>
    <row r="44" spans="1:22" ht="13.5" thickBot="1">
      <c r="A44" s="1"/>
      <c r="B44" s="3"/>
      <c r="C44" s="204"/>
      <c r="D44" s="205"/>
      <c r="E44" s="205"/>
      <c r="F44" s="205"/>
      <c r="G44" s="205"/>
      <c r="H44" s="206"/>
      <c r="I44" s="4"/>
      <c r="J44" s="97" t="s">
        <v>27</v>
      </c>
      <c r="K44" s="4"/>
      <c r="L44" s="116"/>
      <c r="M44" s="4"/>
      <c r="N44" s="117">
        <v>0</v>
      </c>
      <c r="O44" s="4"/>
      <c r="P44" s="119">
        <v>0</v>
      </c>
      <c r="Q44" s="4"/>
      <c r="R44" s="120">
        <v>1</v>
      </c>
      <c r="S44" s="4"/>
      <c r="T44" s="70">
        <f>($N44-$P44)*$R44</f>
        <v>0</v>
      </c>
      <c r="U44" s="5"/>
      <c r="V44" s="1"/>
    </row>
    <row r="45" spans="1:22">
      <c r="A45" s="1"/>
      <c r="B45" s="3"/>
      <c r="C45" s="207"/>
      <c r="D45" s="208"/>
      <c r="E45" s="208"/>
      <c r="F45" s="208"/>
      <c r="G45" s="208"/>
      <c r="H45" s="209"/>
      <c r="I45" s="4"/>
      <c r="J45" s="4"/>
      <c r="K45" s="4"/>
      <c r="L45" s="28"/>
      <c r="M45" s="4"/>
      <c r="N45" s="65"/>
      <c r="O45" s="4"/>
      <c r="P45" s="50"/>
      <c r="Q45" s="4"/>
      <c r="R45" s="66"/>
      <c r="S45" s="4"/>
      <c r="T45" s="65"/>
      <c r="U45" s="5"/>
      <c r="V45" s="1"/>
    </row>
    <row r="46" spans="1:22" ht="13.15" thickBot="1">
      <c r="A46" s="1"/>
      <c r="B46" s="3"/>
      <c r="C46" s="210"/>
      <c r="D46" s="211"/>
      <c r="E46" s="211"/>
      <c r="F46" s="211"/>
      <c r="G46" s="211"/>
      <c r="H46" s="212"/>
      <c r="I46" s="4"/>
      <c r="J46" s="4"/>
      <c r="K46" s="4"/>
      <c r="L46" s="28"/>
      <c r="M46" s="4"/>
      <c r="N46" s="65"/>
      <c r="O46" s="4"/>
      <c r="P46" s="50"/>
      <c r="Q46" s="4"/>
      <c r="R46" s="66"/>
      <c r="S46" s="4"/>
      <c r="T46" s="65"/>
      <c r="U46" s="5"/>
      <c r="V46" s="1"/>
    </row>
    <row r="47" spans="1:22" ht="13.15" thickBot="1">
      <c r="A47" s="1"/>
      <c r="B47" s="3"/>
      <c r="C47" s="4"/>
      <c r="D47" s="4"/>
      <c r="E47" s="4"/>
      <c r="F47" s="4"/>
      <c r="G47" s="4"/>
      <c r="H47" s="4"/>
      <c r="I47" s="4"/>
      <c r="J47" s="4"/>
      <c r="K47" s="4"/>
      <c r="L47" s="28"/>
      <c r="M47" s="4"/>
      <c r="N47" s="65"/>
      <c r="O47" s="4"/>
      <c r="P47" s="50"/>
      <c r="Q47" s="4"/>
      <c r="R47" s="66"/>
      <c r="S47" s="4"/>
      <c r="T47" s="65"/>
      <c r="U47" s="5"/>
      <c r="V47" s="1"/>
    </row>
    <row r="48" spans="1:22" ht="13.5" thickBot="1">
      <c r="A48" s="1"/>
      <c r="B48" s="3"/>
      <c r="C48" s="204"/>
      <c r="D48" s="205"/>
      <c r="E48" s="205"/>
      <c r="F48" s="205"/>
      <c r="G48" s="205"/>
      <c r="H48" s="206"/>
      <c r="I48" s="4"/>
      <c r="J48" s="97" t="s">
        <v>27</v>
      </c>
      <c r="K48" s="4"/>
      <c r="L48" s="116"/>
      <c r="M48" s="4"/>
      <c r="N48" s="117">
        <v>0</v>
      </c>
      <c r="O48" s="4"/>
      <c r="P48" s="119">
        <v>0</v>
      </c>
      <c r="Q48" s="4"/>
      <c r="R48" s="120">
        <v>1</v>
      </c>
      <c r="S48" s="4"/>
      <c r="T48" s="70">
        <f>($N48-$P48)*$R48</f>
        <v>0</v>
      </c>
      <c r="U48" s="5"/>
      <c r="V48" s="1"/>
    </row>
    <row r="49" spans="1:22">
      <c r="A49" s="1"/>
      <c r="B49" s="3"/>
      <c r="C49" s="207"/>
      <c r="D49" s="208"/>
      <c r="E49" s="208"/>
      <c r="F49" s="208"/>
      <c r="G49" s="208"/>
      <c r="H49" s="209"/>
      <c r="I49" s="4"/>
      <c r="J49" s="4"/>
      <c r="K49" s="4"/>
      <c r="L49" s="28"/>
      <c r="M49" s="4"/>
      <c r="N49" s="65"/>
      <c r="O49" s="4"/>
      <c r="P49" s="50"/>
      <c r="Q49" s="4"/>
      <c r="R49" s="66"/>
      <c r="S49" s="4"/>
      <c r="T49" s="65"/>
      <c r="U49" s="5"/>
      <c r="V49" s="1"/>
    </row>
    <row r="50" spans="1:22" ht="13.15" thickBot="1">
      <c r="A50" s="1"/>
      <c r="B50" s="3"/>
      <c r="C50" s="210"/>
      <c r="D50" s="211"/>
      <c r="E50" s="211"/>
      <c r="F50" s="211"/>
      <c r="G50" s="211"/>
      <c r="H50" s="212"/>
      <c r="I50" s="4"/>
      <c r="J50" s="4"/>
      <c r="K50" s="4"/>
      <c r="L50" s="28"/>
      <c r="M50" s="4"/>
      <c r="N50" s="65"/>
      <c r="O50" s="4"/>
      <c r="P50" s="50"/>
      <c r="Q50" s="4"/>
      <c r="R50" s="66"/>
      <c r="S50" s="4"/>
      <c r="T50" s="65"/>
      <c r="U50" s="5"/>
      <c r="V50" s="1"/>
    </row>
    <row r="51" spans="1:22" ht="13.15" thickBot="1">
      <c r="A51" s="1"/>
      <c r="B51" s="3"/>
      <c r="C51" s="4"/>
      <c r="D51" s="4"/>
      <c r="E51" s="4"/>
      <c r="F51" s="4"/>
      <c r="G51" s="4"/>
      <c r="H51" s="4"/>
      <c r="I51" s="4"/>
      <c r="J51" s="4"/>
      <c r="K51" s="4"/>
      <c r="L51" s="28"/>
      <c r="M51" s="4"/>
      <c r="N51" s="65"/>
      <c r="O51" s="4"/>
      <c r="P51" s="50"/>
      <c r="Q51" s="4"/>
      <c r="R51" s="66"/>
      <c r="S51" s="4"/>
      <c r="T51" s="65"/>
      <c r="U51" s="5"/>
      <c r="V51" s="1"/>
    </row>
    <row r="52" spans="1:22" ht="13.5" thickBot="1">
      <c r="A52" s="1"/>
      <c r="B52" s="3"/>
      <c r="C52" s="204"/>
      <c r="D52" s="205"/>
      <c r="E52" s="205"/>
      <c r="F52" s="205"/>
      <c r="G52" s="205"/>
      <c r="H52" s="206"/>
      <c r="I52" s="4"/>
      <c r="J52" s="97" t="s">
        <v>27</v>
      </c>
      <c r="K52" s="4"/>
      <c r="L52" s="116"/>
      <c r="M52" s="4"/>
      <c r="N52" s="117">
        <v>0</v>
      </c>
      <c r="O52" s="4"/>
      <c r="P52" s="119">
        <v>0</v>
      </c>
      <c r="Q52" s="4"/>
      <c r="R52" s="120">
        <v>1</v>
      </c>
      <c r="S52" s="4"/>
      <c r="T52" s="70">
        <f>($N52-$P52)*$R52</f>
        <v>0</v>
      </c>
      <c r="U52" s="5"/>
      <c r="V52" s="1"/>
    </row>
    <row r="53" spans="1:22">
      <c r="A53" s="1"/>
      <c r="B53" s="3"/>
      <c r="C53" s="207"/>
      <c r="D53" s="208"/>
      <c r="E53" s="208"/>
      <c r="F53" s="208"/>
      <c r="G53" s="208"/>
      <c r="H53" s="209"/>
      <c r="I53" s="4"/>
      <c r="J53" s="4"/>
      <c r="K53" s="4"/>
      <c r="L53" s="28"/>
      <c r="M53" s="4"/>
      <c r="N53" s="65"/>
      <c r="O53" s="4"/>
      <c r="P53" s="50"/>
      <c r="Q53" s="4"/>
      <c r="R53" s="66"/>
      <c r="S53" s="4"/>
      <c r="T53" s="65"/>
      <c r="U53" s="5"/>
      <c r="V53" s="1"/>
    </row>
    <row r="54" spans="1:22" ht="13.15" thickBot="1">
      <c r="A54" s="1"/>
      <c r="B54" s="3"/>
      <c r="C54" s="210"/>
      <c r="D54" s="211"/>
      <c r="E54" s="211"/>
      <c r="F54" s="211"/>
      <c r="G54" s="211"/>
      <c r="H54" s="212"/>
      <c r="I54" s="4"/>
      <c r="J54" s="4"/>
      <c r="K54" s="4"/>
      <c r="L54" s="28"/>
      <c r="M54" s="4"/>
      <c r="N54" s="65"/>
      <c r="O54" s="4"/>
      <c r="P54" s="50"/>
      <c r="Q54" s="4"/>
      <c r="R54" s="66"/>
      <c r="S54" s="4"/>
      <c r="T54" s="65"/>
      <c r="U54" s="5"/>
      <c r="V54" s="1"/>
    </row>
    <row r="55" spans="1:22" ht="13.15" thickBot="1">
      <c r="A55" s="1"/>
      <c r="B55" s="3"/>
      <c r="C55" s="4"/>
      <c r="D55" s="4"/>
      <c r="E55" s="4"/>
      <c r="F55" s="4"/>
      <c r="G55" s="4"/>
      <c r="H55" s="4"/>
      <c r="I55" s="4"/>
      <c r="J55" s="4"/>
      <c r="K55" s="4"/>
      <c r="L55" s="28"/>
      <c r="M55" s="4"/>
      <c r="N55" s="65"/>
      <c r="O55" s="4"/>
      <c r="P55" s="50"/>
      <c r="Q55" s="4"/>
      <c r="R55" s="66"/>
      <c r="S55" s="4"/>
      <c r="T55" s="65"/>
      <c r="U55" s="5"/>
      <c r="V55" s="1"/>
    </row>
    <row r="56" spans="1:22" ht="13.5" thickBot="1">
      <c r="A56" s="1"/>
      <c r="B56" s="3"/>
      <c r="C56" s="204"/>
      <c r="D56" s="205"/>
      <c r="E56" s="205"/>
      <c r="F56" s="205"/>
      <c r="G56" s="205"/>
      <c r="H56" s="206"/>
      <c r="I56" s="4"/>
      <c r="J56" s="97" t="s">
        <v>27</v>
      </c>
      <c r="K56" s="4"/>
      <c r="L56" s="116"/>
      <c r="M56" s="4"/>
      <c r="N56" s="117">
        <v>0</v>
      </c>
      <c r="O56" s="4"/>
      <c r="P56" s="119">
        <v>0</v>
      </c>
      <c r="Q56" s="4"/>
      <c r="R56" s="120">
        <v>1</v>
      </c>
      <c r="S56" s="4"/>
      <c r="T56" s="70">
        <f>($N56-$P56)*$R56</f>
        <v>0</v>
      </c>
      <c r="U56" s="5"/>
      <c r="V56" s="1"/>
    </row>
    <row r="57" spans="1:22">
      <c r="A57" s="1"/>
      <c r="B57" s="3"/>
      <c r="C57" s="207"/>
      <c r="D57" s="208"/>
      <c r="E57" s="208"/>
      <c r="F57" s="208"/>
      <c r="G57" s="208"/>
      <c r="H57" s="209"/>
      <c r="I57" s="4"/>
      <c r="J57" s="4"/>
      <c r="K57" s="4"/>
      <c r="L57" s="28"/>
      <c r="M57" s="4"/>
      <c r="N57" s="65"/>
      <c r="O57" s="4"/>
      <c r="P57" s="50"/>
      <c r="Q57" s="4"/>
      <c r="R57" s="66"/>
      <c r="S57" s="4"/>
      <c r="T57" s="65"/>
      <c r="U57" s="5"/>
      <c r="V57" s="1"/>
    </row>
    <row r="58" spans="1:22" ht="13.15" thickBot="1">
      <c r="A58" s="1"/>
      <c r="B58" s="3"/>
      <c r="C58" s="210"/>
      <c r="D58" s="211"/>
      <c r="E58" s="211"/>
      <c r="F58" s="211"/>
      <c r="G58" s="211"/>
      <c r="H58" s="212"/>
      <c r="I58" s="4"/>
      <c r="J58" s="4"/>
      <c r="K58" s="4"/>
      <c r="L58" s="28"/>
      <c r="M58" s="4"/>
      <c r="N58" s="65"/>
      <c r="O58" s="4"/>
      <c r="P58" s="50"/>
      <c r="Q58" s="4"/>
      <c r="R58" s="66"/>
      <c r="S58" s="4"/>
      <c r="T58" s="65"/>
      <c r="U58" s="5"/>
      <c r="V58" s="1"/>
    </row>
    <row r="59" spans="1:22" ht="13.15" thickBot="1">
      <c r="A59" s="1"/>
      <c r="B59" s="3"/>
      <c r="C59" s="4"/>
      <c r="D59" s="4"/>
      <c r="E59" s="4"/>
      <c r="F59" s="4"/>
      <c r="G59" s="4"/>
      <c r="H59" s="4"/>
      <c r="I59" s="4"/>
      <c r="J59" s="4"/>
      <c r="K59" s="4"/>
      <c r="L59" s="28"/>
      <c r="M59" s="4"/>
      <c r="N59" s="65"/>
      <c r="O59" s="4"/>
      <c r="P59" s="50"/>
      <c r="Q59" s="4"/>
      <c r="R59" s="66"/>
      <c r="S59" s="4"/>
      <c r="T59" s="65"/>
      <c r="U59" s="5"/>
      <c r="V59" s="1"/>
    </row>
    <row r="60" spans="1:22" ht="13.5" thickBot="1">
      <c r="A60" s="1"/>
      <c r="B60" s="3"/>
      <c r="C60" s="204"/>
      <c r="D60" s="205"/>
      <c r="E60" s="205"/>
      <c r="F60" s="205"/>
      <c r="G60" s="205"/>
      <c r="H60" s="206"/>
      <c r="I60" s="4"/>
      <c r="J60" s="97" t="s">
        <v>27</v>
      </c>
      <c r="K60" s="4"/>
      <c r="L60" s="116"/>
      <c r="M60" s="4"/>
      <c r="N60" s="117">
        <v>0</v>
      </c>
      <c r="O60" s="4"/>
      <c r="P60" s="119">
        <v>0</v>
      </c>
      <c r="Q60" s="4"/>
      <c r="R60" s="120">
        <v>1</v>
      </c>
      <c r="S60" s="4"/>
      <c r="T60" s="70">
        <f>($N60-$P60)*$R60</f>
        <v>0</v>
      </c>
      <c r="U60" s="5"/>
      <c r="V60" s="1"/>
    </row>
    <row r="61" spans="1:22">
      <c r="A61" s="1"/>
      <c r="B61" s="3"/>
      <c r="C61" s="207"/>
      <c r="D61" s="208"/>
      <c r="E61" s="208"/>
      <c r="F61" s="208"/>
      <c r="G61" s="208"/>
      <c r="H61" s="209"/>
      <c r="I61" s="4"/>
      <c r="J61" s="4"/>
      <c r="K61" s="4"/>
      <c r="L61" s="28"/>
      <c r="M61" s="4"/>
      <c r="N61" s="65"/>
      <c r="O61" s="4"/>
      <c r="P61" s="50"/>
      <c r="Q61" s="4"/>
      <c r="R61" s="66"/>
      <c r="S61" s="4"/>
      <c r="T61" s="65"/>
      <c r="U61" s="5"/>
      <c r="V61" s="1"/>
    </row>
    <row r="62" spans="1:22" ht="13.15" thickBot="1">
      <c r="A62" s="1"/>
      <c r="B62" s="3"/>
      <c r="C62" s="210"/>
      <c r="D62" s="211"/>
      <c r="E62" s="211"/>
      <c r="F62" s="211"/>
      <c r="G62" s="211"/>
      <c r="H62" s="212"/>
      <c r="I62" s="4"/>
      <c r="J62" s="4"/>
      <c r="K62" s="4"/>
      <c r="L62" s="28"/>
      <c r="M62" s="4"/>
      <c r="N62" s="65"/>
      <c r="O62" s="4"/>
      <c r="P62" s="50"/>
      <c r="Q62" s="4"/>
      <c r="R62" s="66"/>
      <c r="S62" s="4"/>
      <c r="T62" s="65"/>
      <c r="U62" s="5"/>
      <c r="V62" s="1"/>
    </row>
    <row r="63" spans="1:22" ht="13.15" thickBot="1">
      <c r="A63" s="1"/>
      <c r="B63" s="3"/>
      <c r="C63" s="4"/>
      <c r="D63" s="4"/>
      <c r="E63" s="4"/>
      <c r="F63" s="4"/>
      <c r="G63" s="4"/>
      <c r="H63" s="4"/>
      <c r="I63" s="4"/>
      <c r="J63" s="4"/>
      <c r="K63" s="4"/>
      <c r="L63" s="28"/>
      <c r="M63" s="4"/>
      <c r="N63" s="65"/>
      <c r="O63" s="4"/>
      <c r="P63" s="50"/>
      <c r="Q63" s="4"/>
      <c r="R63" s="66"/>
      <c r="S63" s="4"/>
      <c r="T63" s="65"/>
      <c r="U63" s="5"/>
      <c r="V63" s="1"/>
    </row>
    <row r="64" spans="1:22" ht="13.5" thickBot="1">
      <c r="A64" s="1"/>
      <c r="B64" s="3"/>
      <c r="C64" s="204"/>
      <c r="D64" s="205"/>
      <c r="E64" s="205"/>
      <c r="F64" s="205"/>
      <c r="G64" s="205"/>
      <c r="H64" s="206"/>
      <c r="I64" s="4"/>
      <c r="J64" s="97" t="s">
        <v>27</v>
      </c>
      <c r="K64" s="4"/>
      <c r="L64" s="116"/>
      <c r="M64" s="4"/>
      <c r="N64" s="117">
        <v>0</v>
      </c>
      <c r="O64" s="4"/>
      <c r="P64" s="119">
        <v>0</v>
      </c>
      <c r="Q64" s="4"/>
      <c r="R64" s="120">
        <v>1</v>
      </c>
      <c r="S64" s="4"/>
      <c r="T64" s="70">
        <f>($N64-$P64)*$R64</f>
        <v>0</v>
      </c>
      <c r="U64" s="5"/>
      <c r="V64" s="1"/>
    </row>
    <row r="65" spans="1:22">
      <c r="A65" s="1"/>
      <c r="B65" s="3"/>
      <c r="C65" s="207"/>
      <c r="D65" s="208"/>
      <c r="E65" s="208"/>
      <c r="F65" s="208"/>
      <c r="G65" s="208"/>
      <c r="H65" s="209"/>
      <c r="I65" s="4"/>
      <c r="J65" s="4"/>
      <c r="K65" s="4"/>
      <c r="L65" s="28"/>
      <c r="M65" s="4"/>
      <c r="N65" s="65"/>
      <c r="O65" s="4"/>
      <c r="P65" s="50"/>
      <c r="Q65" s="4"/>
      <c r="R65" s="66"/>
      <c r="S65" s="4"/>
      <c r="T65" s="65"/>
      <c r="U65" s="5"/>
      <c r="V65" s="1"/>
    </row>
    <row r="66" spans="1:22" ht="13.15" thickBot="1">
      <c r="A66" s="1"/>
      <c r="B66" s="3"/>
      <c r="C66" s="210"/>
      <c r="D66" s="211"/>
      <c r="E66" s="211"/>
      <c r="F66" s="211"/>
      <c r="G66" s="211"/>
      <c r="H66" s="212"/>
      <c r="I66" s="4"/>
      <c r="J66" s="4"/>
      <c r="K66" s="4"/>
      <c r="L66" s="28"/>
      <c r="M66" s="4"/>
      <c r="N66" s="65"/>
      <c r="O66" s="4"/>
      <c r="P66" s="50"/>
      <c r="Q66" s="4"/>
      <c r="R66" s="66"/>
      <c r="S66" s="4"/>
      <c r="T66" s="65"/>
      <c r="U66" s="5"/>
      <c r="V66" s="1"/>
    </row>
    <row r="67" spans="1:22" ht="13.15" thickBot="1">
      <c r="A67" s="1"/>
      <c r="B67" s="3"/>
      <c r="C67" s="4"/>
      <c r="D67" s="4"/>
      <c r="E67" s="4"/>
      <c r="F67" s="4"/>
      <c r="G67" s="4"/>
      <c r="H67" s="4"/>
      <c r="I67" s="4"/>
      <c r="J67" s="4"/>
      <c r="K67" s="4"/>
      <c r="L67" s="28"/>
      <c r="M67" s="4"/>
      <c r="N67" s="65"/>
      <c r="O67" s="4"/>
      <c r="P67" s="50"/>
      <c r="Q67" s="4"/>
      <c r="R67" s="66"/>
      <c r="S67" s="4"/>
      <c r="T67" s="65"/>
      <c r="U67" s="5"/>
      <c r="V67" s="1"/>
    </row>
    <row r="68" spans="1:22" ht="13.5" thickBot="1">
      <c r="A68" s="1"/>
      <c r="B68" s="3"/>
      <c r="C68" s="204"/>
      <c r="D68" s="205"/>
      <c r="E68" s="205"/>
      <c r="F68" s="205"/>
      <c r="G68" s="205"/>
      <c r="H68" s="206"/>
      <c r="I68" s="4"/>
      <c r="J68" s="97" t="s">
        <v>27</v>
      </c>
      <c r="K68" s="4"/>
      <c r="L68" s="116"/>
      <c r="M68" s="4"/>
      <c r="N68" s="117">
        <v>0</v>
      </c>
      <c r="O68" s="4"/>
      <c r="P68" s="119">
        <v>0</v>
      </c>
      <c r="Q68" s="4"/>
      <c r="R68" s="120">
        <v>1</v>
      </c>
      <c r="S68" s="4"/>
      <c r="T68" s="70">
        <f>($N68-$P68)*$R68</f>
        <v>0</v>
      </c>
      <c r="U68" s="5"/>
      <c r="V68" s="1"/>
    </row>
    <row r="69" spans="1:22">
      <c r="A69" s="1"/>
      <c r="B69" s="3"/>
      <c r="C69" s="207"/>
      <c r="D69" s="208"/>
      <c r="E69" s="208"/>
      <c r="F69" s="208"/>
      <c r="G69" s="208"/>
      <c r="H69" s="209"/>
      <c r="I69" s="4"/>
      <c r="J69" s="4"/>
      <c r="K69" s="4"/>
      <c r="L69" s="28"/>
      <c r="M69" s="4"/>
      <c r="N69" s="65"/>
      <c r="O69" s="4"/>
      <c r="P69" s="50"/>
      <c r="Q69" s="4"/>
      <c r="R69" s="66"/>
      <c r="S69" s="4"/>
      <c r="T69" s="65"/>
      <c r="U69" s="5"/>
      <c r="V69" s="1"/>
    </row>
    <row r="70" spans="1:22" ht="13.15" thickBot="1">
      <c r="A70" s="1"/>
      <c r="B70" s="3"/>
      <c r="C70" s="210"/>
      <c r="D70" s="211"/>
      <c r="E70" s="211"/>
      <c r="F70" s="211"/>
      <c r="G70" s="211"/>
      <c r="H70" s="212"/>
      <c r="I70" s="4"/>
      <c r="J70" s="4"/>
      <c r="K70" s="4"/>
      <c r="L70" s="28"/>
      <c r="M70" s="4"/>
      <c r="N70" s="65"/>
      <c r="O70" s="4"/>
      <c r="P70" s="50"/>
      <c r="Q70" s="4"/>
      <c r="R70" s="66"/>
      <c r="S70" s="4"/>
      <c r="T70" s="65"/>
      <c r="U70" s="5"/>
      <c r="V70" s="1"/>
    </row>
    <row r="71" spans="1:22" ht="13.15" thickBot="1">
      <c r="A71" s="1"/>
      <c r="B71" s="3"/>
      <c r="C71" s="4"/>
      <c r="D71" s="4"/>
      <c r="E71" s="4"/>
      <c r="F71" s="4"/>
      <c r="G71" s="4"/>
      <c r="H71" s="4"/>
      <c r="I71" s="4"/>
      <c r="J71" s="4"/>
      <c r="K71" s="4"/>
      <c r="L71" s="28"/>
      <c r="M71" s="4"/>
      <c r="N71" s="65"/>
      <c r="O71" s="4"/>
      <c r="P71" s="50"/>
      <c r="Q71" s="4"/>
      <c r="R71" s="66"/>
      <c r="S71" s="4"/>
      <c r="T71" s="65"/>
      <c r="U71" s="5"/>
      <c r="V71" s="1"/>
    </row>
    <row r="72" spans="1:22" ht="13.5" thickBot="1">
      <c r="A72" s="1"/>
      <c r="B72" s="3"/>
      <c r="C72" s="204"/>
      <c r="D72" s="205"/>
      <c r="E72" s="205"/>
      <c r="F72" s="205"/>
      <c r="G72" s="205"/>
      <c r="H72" s="206"/>
      <c r="I72" s="4"/>
      <c r="J72" s="97" t="s">
        <v>27</v>
      </c>
      <c r="K72" s="4"/>
      <c r="L72" s="116"/>
      <c r="M72" s="4"/>
      <c r="N72" s="117">
        <v>0</v>
      </c>
      <c r="O72" s="4"/>
      <c r="P72" s="119">
        <v>0</v>
      </c>
      <c r="Q72" s="4"/>
      <c r="R72" s="120">
        <v>1</v>
      </c>
      <c r="S72" s="4"/>
      <c r="T72" s="70">
        <f>($N72-$P72)*$R72</f>
        <v>0</v>
      </c>
      <c r="U72" s="5"/>
      <c r="V72" s="1"/>
    </row>
    <row r="73" spans="1:22">
      <c r="A73" s="1"/>
      <c r="B73" s="3"/>
      <c r="C73" s="207"/>
      <c r="D73" s="208"/>
      <c r="E73" s="208"/>
      <c r="F73" s="208"/>
      <c r="G73" s="208"/>
      <c r="H73" s="209"/>
      <c r="I73" s="4"/>
      <c r="J73" s="4"/>
      <c r="K73" s="4"/>
      <c r="L73" s="28"/>
      <c r="M73" s="4"/>
      <c r="N73" s="65"/>
      <c r="O73" s="4"/>
      <c r="P73" s="50"/>
      <c r="Q73" s="4"/>
      <c r="R73" s="66"/>
      <c r="S73" s="4"/>
      <c r="T73" s="65"/>
      <c r="U73" s="5"/>
      <c r="V73" s="1"/>
    </row>
    <row r="74" spans="1:22" ht="13.15" thickBot="1">
      <c r="A74" s="1"/>
      <c r="B74" s="3"/>
      <c r="C74" s="210"/>
      <c r="D74" s="211"/>
      <c r="E74" s="211"/>
      <c r="F74" s="211"/>
      <c r="G74" s="211"/>
      <c r="H74" s="212"/>
      <c r="I74" s="4"/>
      <c r="J74" s="4"/>
      <c r="K74" s="4"/>
      <c r="L74" s="28"/>
      <c r="M74" s="4"/>
      <c r="N74" s="65"/>
      <c r="O74" s="4"/>
      <c r="P74" s="50"/>
      <c r="Q74" s="4"/>
      <c r="R74" s="66"/>
      <c r="S74" s="4"/>
      <c r="T74" s="65"/>
      <c r="U74" s="5"/>
      <c r="V74" s="1"/>
    </row>
    <row r="75" spans="1:22" ht="13.15" thickBot="1">
      <c r="A75" s="1"/>
      <c r="B75" s="3"/>
      <c r="C75" s="4"/>
      <c r="D75" s="4"/>
      <c r="E75" s="4"/>
      <c r="F75" s="4"/>
      <c r="G75" s="4"/>
      <c r="H75" s="4"/>
      <c r="I75" s="4"/>
      <c r="J75" s="4"/>
      <c r="K75" s="4"/>
      <c r="L75" s="28"/>
      <c r="M75" s="4"/>
      <c r="N75" s="65"/>
      <c r="O75" s="4"/>
      <c r="P75" s="50"/>
      <c r="Q75" s="4"/>
      <c r="R75" s="66"/>
      <c r="S75" s="4"/>
      <c r="T75" s="65"/>
      <c r="U75" s="5"/>
      <c r="V75" s="1"/>
    </row>
    <row r="76" spans="1:22" ht="13.5" thickBot="1">
      <c r="A76" s="1"/>
      <c r="B76" s="3"/>
      <c r="C76" s="204"/>
      <c r="D76" s="205"/>
      <c r="E76" s="205"/>
      <c r="F76" s="205"/>
      <c r="G76" s="205"/>
      <c r="H76" s="206"/>
      <c r="I76" s="4"/>
      <c r="J76" s="97" t="s">
        <v>27</v>
      </c>
      <c r="K76" s="4"/>
      <c r="L76" s="116"/>
      <c r="M76" s="4"/>
      <c r="N76" s="117">
        <v>0</v>
      </c>
      <c r="O76" s="4"/>
      <c r="P76" s="119">
        <v>0</v>
      </c>
      <c r="Q76" s="4"/>
      <c r="R76" s="120">
        <v>1</v>
      </c>
      <c r="S76" s="4"/>
      <c r="T76" s="70">
        <f>($N76-$P76)*$R76</f>
        <v>0</v>
      </c>
      <c r="U76" s="5"/>
      <c r="V76" s="1"/>
    </row>
    <row r="77" spans="1:22">
      <c r="A77" s="1"/>
      <c r="B77" s="3"/>
      <c r="C77" s="207"/>
      <c r="D77" s="208"/>
      <c r="E77" s="208"/>
      <c r="F77" s="208"/>
      <c r="G77" s="208"/>
      <c r="H77" s="209"/>
      <c r="I77" s="4"/>
      <c r="J77" s="4"/>
      <c r="K77" s="4"/>
      <c r="L77" s="28"/>
      <c r="M77" s="4"/>
      <c r="N77" s="65"/>
      <c r="O77" s="4"/>
      <c r="P77" s="50"/>
      <c r="Q77" s="4"/>
      <c r="R77" s="66"/>
      <c r="S77" s="4"/>
      <c r="T77" s="65"/>
      <c r="U77" s="5"/>
      <c r="V77" s="1"/>
    </row>
    <row r="78" spans="1:22" ht="13.15" thickBot="1">
      <c r="A78" s="1"/>
      <c r="B78" s="3"/>
      <c r="C78" s="210"/>
      <c r="D78" s="211"/>
      <c r="E78" s="211"/>
      <c r="F78" s="211"/>
      <c r="G78" s="211"/>
      <c r="H78" s="212"/>
      <c r="I78" s="4"/>
      <c r="J78" s="4"/>
      <c r="K78" s="4"/>
      <c r="L78" s="28"/>
      <c r="M78" s="4"/>
      <c r="N78" s="65"/>
      <c r="O78" s="4"/>
      <c r="P78" s="50"/>
      <c r="Q78" s="4"/>
      <c r="R78" s="66"/>
      <c r="S78" s="4"/>
      <c r="T78" s="65"/>
      <c r="U78" s="5"/>
      <c r="V78" s="1"/>
    </row>
    <row r="79" spans="1:22" ht="13.15" thickBot="1">
      <c r="A79" s="1"/>
      <c r="B79" s="3"/>
      <c r="C79" s="4"/>
      <c r="D79" s="4"/>
      <c r="E79" s="4"/>
      <c r="F79" s="4"/>
      <c r="G79" s="4"/>
      <c r="H79" s="4"/>
      <c r="I79" s="4"/>
      <c r="J79" s="4"/>
      <c r="K79" s="4"/>
      <c r="L79" s="28"/>
      <c r="M79" s="4"/>
      <c r="N79" s="65"/>
      <c r="O79" s="4"/>
      <c r="P79" s="50"/>
      <c r="Q79" s="4"/>
      <c r="R79" s="66"/>
      <c r="S79" s="4"/>
      <c r="T79" s="65"/>
      <c r="U79" s="5"/>
      <c r="V79" s="1"/>
    </row>
    <row r="80" spans="1:22" ht="13.5" thickBot="1">
      <c r="A80" s="1"/>
      <c r="B80" s="3"/>
      <c r="C80" s="204"/>
      <c r="D80" s="205"/>
      <c r="E80" s="205"/>
      <c r="F80" s="205"/>
      <c r="G80" s="205"/>
      <c r="H80" s="206"/>
      <c r="I80" s="4"/>
      <c r="J80" s="97" t="s">
        <v>27</v>
      </c>
      <c r="K80" s="4"/>
      <c r="L80" s="116"/>
      <c r="M80" s="4"/>
      <c r="N80" s="117">
        <v>0</v>
      </c>
      <c r="O80" s="4"/>
      <c r="P80" s="119">
        <v>0</v>
      </c>
      <c r="Q80" s="4"/>
      <c r="R80" s="120">
        <v>1</v>
      </c>
      <c r="S80" s="4"/>
      <c r="T80" s="70">
        <f>($N80-$P80)*$R80</f>
        <v>0</v>
      </c>
      <c r="U80" s="5"/>
      <c r="V80" s="1"/>
    </row>
    <row r="81" spans="1:22">
      <c r="A81" s="1"/>
      <c r="B81" s="3"/>
      <c r="C81" s="207"/>
      <c r="D81" s="208"/>
      <c r="E81" s="208"/>
      <c r="F81" s="208"/>
      <c r="G81" s="208"/>
      <c r="H81" s="209"/>
      <c r="I81" s="4"/>
      <c r="J81" s="4"/>
      <c r="K81" s="4"/>
      <c r="L81" s="28"/>
      <c r="M81" s="4"/>
      <c r="N81" s="118"/>
      <c r="O81" s="4"/>
      <c r="P81" s="50"/>
      <c r="Q81" s="4"/>
      <c r="R81" s="66"/>
      <c r="S81" s="4"/>
      <c r="T81" s="65"/>
      <c r="U81" s="5"/>
      <c r="V81" s="1"/>
    </row>
    <row r="82" spans="1:22" ht="13.15" thickBot="1">
      <c r="A82" s="1"/>
      <c r="B82" s="3"/>
      <c r="C82" s="210"/>
      <c r="D82" s="211"/>
      <c r="E82" s="211"/>
      <c r="F82" s="211"/>
      <c r="G82" s="211"/>
      <c r="H82" s="212"/>
      <c r="I82" s="4"/>
      <c r="J82" s="4"/>
      <c r="K82" s="4"/>
      <c r="L82" s="28"/>
      <c r="M82" s="4"/>
      <c r="N82" s="65"/>
      <c r="O82" s="4"/>
      <c r="P82" s="50"/>
      <c r="Q82" s="4"/>
      <c r="R82" s="66"/>
      <c r="S82" s="4"/>
      <c r="T82" s="65"/>
      <c r="U82" s="5"/>
      <c r="V82" s="1"/>
    </row>
    <row r="83" spans="1:22" ht="13.15" thickBot="1">
      <c r="A83" s="1"/>
      <c r="B83" s="3"/>
      <c r="C83" s="4"/>
      <c r="D83" s="4"/>
      <c r="E83" s="4"/>
      <c r="F83" s="4"/>
      <c r="G83" s="4"/>
      <c r="H83" s="4"/>
      <c r="I83" s="4"/>
      <c r="J83" s="4"/>
      <c r="K83" s="4"/>
      <c r="L83" s="28"/>
      <c r="M83" s="4"/>
      <c r="N83" s="65"/>
      <c r="O83" s="4"/>
      <c r="P83" s="50"/>
      <c r="Q83" s="4"/>
      <c r="R83" s="66"/>
      <c r="S83" s="4"/>
      <c r="T83" s="65"/>
      <c r="U83" s="5"/>
      <c r="V83" s="1"/>
    </row>
    <row r="84" spans="1:22" ht="13.5" thickBot="1">
      <c r="A84" s="1"/>
      <c r="B84" s="3"/>
      <c r="C84" s="204"/>
      <c r="D84" s="205"/>
      <c r="E84" s="205"/>
      <c r="F84" s="205"/>
      <c r="G84" s="205"/>
      <c r="H84" s="206"/>
      <c r="I84" s="4"/>
      <c r="J84" s="97" t="s">
        <v>27</v>
      </c>
      <c r="K84" s="4"/>
      <c r="L84" s="116"/>
      <c r="M84" s="4"/>
      <c r="N84" s="117">
        <v>0</v>
      </c>
      <c r="O84" s="4"/>
      <c r="P84" s="119">
        <v>0</v>
      </c>
      <c r="Q84" s="4"/>
      <c r="R84" s="120">
        <v>1</v>
      </c>
      <c r="S84" s="4"/>
      <c r="T84" s="70">
        <f>($N84-$P84)*$R84</f>
        <v>0</v>
      </c>
      <c r="U84" s="5"/>
      <c r="V84" s="1"/>
    </row>
    <row r="85" spans="1:22">
      <c r="A85" s="1"/>
      <c r="B85" s="3"/>
      <c r="C85" s="207"/>
      <c r="D85" s="208"/>
      <c r="E85" s="208"/>
      <c r="F85" s="208"/>
      <c r="G85" s="208"/>
      <c r="H85" s="209"/>
      <c r="I85" s="4"/>
      <c r="J85" s="4"/>
      <c r="K85" s="4"/>
      <c r="L85" s="4"/>
      <c r="M85" s="4"/>
      <c r="N85" s="65"/>
      <c r="O85" s="4"/>
      <c r="P85" s="64"/>
      <c r="Q85" s="4"/>
      <c r="R85" s="27"/>
      <c r="S85" s="4"/>
      <c r="T85" s="4"/>
      <c r="U85" s="5"/>
      <c r="V85" s="1"/>
    </row>
    <row r="86" spans="1:22" ht="13.15" thickBot="1">
      <c r="A86" s="1"/>
      <c r="B86" s="3"/>
      <c r="C86" s="210"/>
      <c r="D86" s="211"/>
      <c r="E86" s="211"/>
      <c r="F86" s="211"/>
      <c r="G86" s="211"/>
      <c r="H86" s="212"/>
      <c r="I86" s="4"/>
      <c r="J86" s="4"/>
      <c r="K86" s="4"/>
      <c r="L86" s="4"/>
      <c r="M86" s="4"/>
      <c r="N86" s="4"/>
      <c r="O86" s="4"/>
      <c r="P86" s="64"/>
      <c r="Q86" s="4"/>
      <c r="R86" s="27"/>
      <c r="S86" s="4"/>
      <c r="T86" s="4"/>
      <c r="U86" s="5"/>
      <c r="V86" s="1"/>
    </row>
    <row r="87" spans="1:22" ht="13.5" thickBot="1">
      <c r="A87" s="1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213" t="s">
        <v>29</v>
      </c>
      <c r="Q87" s="213"/>
      <c r="R87" s="213"/>
      <c r="S87" s="213"/>
      <c r="T87" s="70">
        <f>SUM(T8,T12,T16,T20,T24,T28,T32,T36,T40,T44,T48,T52,T56,T60,T64,T68,T72,T76,T80,T84)</f>
        <v>0</v>
      </c>
      <c r="U87" s="5"/>
      <c r="V87" s="1"/>
    </row>
    <row r="88" spans="1:22" ht="13.15" thickBot="1">
      <c r="A88" s="1"/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67"/>
      <c r="Q88" s="8"/>
      <c r="R88" s="68"/>
      <c r="S88" s="8"/>
      <c r="T88" s="8"/>
      <c r="U88" s="9"/>
      <c r="V88" s="1"/>
    </row>
    <row r="89" spans="1:2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69"/>
      <c r="Q89" s="16"/>
      <c r="R89" s="33"/>
      <c r="S89" s="16"/>
      <c r="T89" s="16"/>
      <c r="U89" s="16"/>
      <c r="V89" s="16"/>
    </row>
  </sheetData>
  <sheetProtection algorithmName="SHA-512" hashValue="dmIdO4n+Asd4t6ID5uonH6ZIVma16Y4Gzuqyvp4kwUBJabvXEN7TaZJNQCc5yFAxVfgWSw5uSlA3WvaITqjLHw==" saltValue="i5+gzpEQ0Dt25a88iT/3Uw==" spinCount="100000" sheet="1" objects="1" scenarios="1" selectLockedCells="1"/>
  <mergeCells count="22">
    <mergeCell ref="C28:H30"/>
    <mergeCell ref="C8:H10"/>
    <mergeCell ref="C12:H14"/>
    <mergeCell ref="C16:H18"/>
    <mergeCell ref="C20:H22"/>
    <mergeCell ref="C24:H26"/>
    <mergeCell ref="C80:H82"/>
    <mergeCell ref="C84:H86"/>
    <mergeCell ref="C2:J3"/>
    <mergeCell ref="P87:S87"/>
    <mergeCell ref="C56:H58"/>
    <mergeCell ref="C60:H62"/>
    <mergeCell ref="C64:H66"/>
    <mergeCell ref="C68:H70"/>
    <mergeCell ref="C72:H74"/>
    <mergeCell ref="C76:H78"/>
    <mergeCell ref="C32:H34"/>
    <mergeCell ref="C36:H38"/>
    <mergeCell ref="C40:H42"/>
    <mergeCell ref="C44:H46"/>
    <mergeCell ref="C48:H50"/>
    <mergeCell ref="C52:H54"/>
  </mergeCells>
  <dataValidations xWindow="631" yWindow="351" count="5">
    <dataValidation allowBlank="1" showInputMessage="1" showErrorMessage="1" promptTitle="Capital Equipment" prompt="Describe the capital item and the intended use within the project" sqref="C8:H10 C12:H14 C16:H18 C20:H22 C24:H26 C28:H30 C32:H34 C36:H38 C40:H42 C44:H46 C48:H50 C52:H54 C56:H58 C60:H62 C64:H66 C68:H70 C72:H74 C76:H78 C80:H82 C84:H86" xr:uid="{00000000-0002-0000-0300-000000000000}"/>
    <dataValidation type="list" allowBlank="1" showInputMessage="1" showErrorMessage="1" sqref="J8 J12 J16 J20 J24 J28 J32 J36 J40 J44 J48 J52 J56 J60 J64 J68 J72 J76 J80 J84" xr:uid="{00000000-0002-0000-0300-000001000000}">
      <formula1>$M$2:$M$3</formula1>
    </dataValidation>
    <dataValidation allowBlank="1" showInputMessage="1" showErrorMessage="1" prompt="Enter the peirod over which this item will be or is currently depreciated" sqref="L8 L12 L16 L20 L24 L28 L32 L36 L40 L44 L48 L52 L56 L60 L64 L68 L72 L76 L80 L84" xr:uid="{00000000-0002-0000-0300-000002000000}"/>
    <dataValidation allowBlank="1" showInputMessage="1" showErrorMessage="1" prompt="For new equipment please enter the price of the item less VAT._x000a__x000a_For existing equipment please estimate the NPV of the item at the start of the project." sqref="N8 N12 N16 N20 N24 N28 N32 N36 N40 N44 N48 N52 N56 N60 N64 N68 N72 N76 N80 N84" xr:uid="{00000000-0002-0000-0300-000003000000}"/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R8 R12 R16 R20 R24 R28 R32 R36 R40 R44 R48 R52 R56 R60 R64 R68 R72 R76 R80 R84" xr:uid="{00000000-0002-0000-0300-000004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71"/>
  <sheetViews>
    <sheetView showGridLines="0" showRowColHeaders="0" zoomScale="85" zoomScaleNormal="85" workbookViewId="0">
      <pane ySplit="3" topLeftCell="A4" activePane="bottomLeft" state="frozen"/>
      <selection pane="bottomLeft" activeCell="C41" sqref="C41:N69"/>
    </sheetView>
  </sheetViews>
  <sheetFormatPr defaultColWidth="9.06640625" defaultRowHeight="12.75"/>
  <cols>
    <col min="1" max="2" width="4.6640625" style="14" customWidth="1"/>
    <col min="3" max="3" width="28.6640625" style="14" customWidth="1"/>
    <col min="4" max="4" width="9.06640625" style="14"/>
    <col min="5" max="5" width="2.6640625" style="14" customWidth="1"/>
    <col min="6" max="6" width="21.53125" style="14" customWidth="1"/>
    <col min="7" max="7" width="2.6640625" style="14" customWidth="1"/>
    <col min="8" max="11" width="9.06640625" style="14"/>
    <col min="12" max="12" width="18.46484375" style="14" customWidth="1"/>
    <col min="13" max="13" width="2.6640625" style="14" customWidth="1"/>
    <col min="14" max="14" width="15.6640625" style="14" customWidth="1"/>
    <col min="15" max="16" width="4.6640625" style="14" customWidth="1"/>
    <col min="17" max="16384" width="9.06640625" style="14"/>
  </cols>
  <sheetData>
    <row r="1" spans="1:16" ht="13.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52"/>
      <c r="C2" s="186" t="s">
        <v>83</v>
      </c>
      <c r="D2" s="186"/>
      <c r="E2" s="186"/>
      <c r="F2" s="186"/>
      <c r="G2" s="186"/>
      <c r="H2" s="186"/>
      <c r="I2" s="186"/>
      <c r="J2" s="186"/>
      <c r="K2" s="53"/>
      <c r="L2" s="53"/>
      <c r="M2" s="53"/>
      <c r="N2" s="53"/>
      <c r="O2" s="57"/>
      <c r="P2" s="1"/>
    </row>
    <row r="3" spans="1:16" ht="15.75" customHeight="1">
      <c r="A3" s="1"/>
      <c r="B3" s="58"/>
      <c r="C3" s="214"/>
      <c r="D3" s="214"/>
      <c r="E3" s="214"/>
      <c r="F3" s="214"/>
      <c r="G3" s="214"/>
      <c r="H3" s="214"/>
      <c r="I3" s="214"/>
      <c r="J3" s="214"/>
      <c r="K3" s="59"/>
      <c r="L3" s="59"/>
      <c r="M3" s="59"/>
      <c r="N3" s="59"/>
      <c r="O3" s="63"/>
      <c r="P3" s="1"/>
    </row>
    <row r="4" spans="1:16" ht="15.75" customHeight="1">
      <c r="A4" s="1"/>
      <c r="B4" s="72"/>
      <c r="C4" s="73"/>
      <c r="D4" s="73"/>
      <c r="E4" s="73"/>
      <c r="F4" s="73"/>
      <c r="G4" s="73"/>
      <c r="H4" s="73"/>
      <c r="I4" s="73"/>
      <c r="J4" s="73"/>
      <c r="K4" s="74"/>
      <c r="L4" s="74"/>
      <c r="M4" s="74"/>
      <c r="N4" s="74"/>
      <c r="O4" s="75"/>
      <c r="P4" s="1"/>
    </row>
    <row r="5" spans="1:16" ht="13.15">
      <c r="A5" s="1"/>
      <c r="B5" s="3"/>
      <c r="C5" s="190" t="s">
        <v>30</v>
      </c>
      <c r="D5" s="190"/>
      <c r="E5" s="190"/>
      <c r="F5" s="190"/>
      <c r="G5" s="190"/>
      <c r="H5" s="190"/>
      <c r="I5" s="190"/>
      <c r="J5" s="190"/>
      <c r="K5" s="190"/>
      <c r="L5" s="190"/>
      <c r="M5" s="4"/>
      <c r="N5" s="4"/>
      <c r="O5" s="5"/>
      <c r="P5" s="1"/>
    </row>
    <row r="6" spans="1:16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1"/>
    </row>
    <row r="7" spans="1:16" ht="25.9" thickBot="1">
      <c r="A7" s="1"/>
      <c r="B7" s="3"/>
      <c r="C7" s="215" t="s">
        <v>31</v>
      </c>
      <c r="D7" s="215"/>
      <c r="E7" s="4"/>
      <c r="F7" s="26" t="s">
        <v>32</v>
      </c>
      <c r="G7" s="4"/>
      <c r="H7" s="4" t="s">
        <v>33</v>
      </c>
      <c r="I7" s="4"/>
      <c r="J7" s="4"/>
      <c r="K7" s="4"/>
      <c r="L7" s="4"/>
      <c r="M7" s="4"/>
      <c r="N7" s="27" t="s">
        <v>84</v>
      </c>
      <c r="O7" s="5"/>
      <c r="P7" s="1"/>
    </row>
    <row r="8" spans="1:16" ht="13.15" thickBot="1">
      <c r="A8" s="1"/>
      <c r="B8" s="3"/>
      <c r="C8" s="204"/>
      <c r="D8" s="206"/>
      <c r="E8" s="71"/>
      <c r="F8" s="121"/>
      <c r="G8" s="4"/>
      <c r="H8" s="204"/>
      <c r="I8" s="205"/>
      <c r="J8" s="205"/>
      <c r="K8" s="205"/>
      <c r="L8" s="206"/>
      <c r="M8" s="4"/>
      <c r="N8" s="117"/>
      <c r="O8" s="5"/>
      <c r="P8" s="1"/>
    </row>
    <row r="9" spans="1:16" ht="13.15" thickBot="1">
      <c r="A9" s="1"/>
      <c r="B9" s="3"/>
      <c r="C9" s="210"/>
      <c r="D9" s="212"/>
      <c r="E9" s="71"/>
      <c r="F9" s="4"/>
      <c r="G9" s="4"/>
      <c r="H9" s="210"/>
      <c r="I9" s="211"/>
      <c r="J9" s="211"/>
      <c r="K9" s="211"/>
      <c r="L9" s="212"/>
      <c r="M9" s="4"/>
      <c r="N9" s="4"/>
      <c r="O9" s="5"/>
      <c r="P9" s="1"/>
    </row>
    <row r="10" spans="1:16" ht="13.15" thickBot="1">
      <c r="A10" s="1"/>
      <c r="B10" s="3"/>
      <c r="C10" s="4"/>
      <c r="D10" s="4"/>
      <c r="E10" s="4"/>
      <c r="F10" s="4"/>
      <c r="G10" s="4"/>
      <c r="H10" s="4"/>
      <c r="I10" s="4"/>
      <c r="J10" s="65"/>
      <c r="K10" s="4"/>
      <c r="L10" s="4"/>
      <c r="M10" s="4"/>
      <c r="N10" s="4"/>
      <c r="O10" s="5"/>
      <c r="P10" s="1"/>
    </row>
    <row r="11" spans="1:16" ht="13.15" thickBot="1">
      <c r="A11" s="1"/>
      <c r="B11" s="3"/>
      <c r="C11" s="204"/>
      <c r="D11" s="206"/>
      <c r="E11" s="71"/>
      <c r="F11" s="121"/>
      <c r="G11" s="4"/>
      <c r="H11" s="204"/>
      <c r="I11" s="205"/>
      <c r="J11" s="205"/>
      <c r="K11" s="205"/>
      <c r="L11" s="206"/>
      <c r="M11" s="4"/>
      <c r="N11" s="117"/>
      <c r="O11" s="5"/>
      <c r="P11" s="1"/>
    </row>
    <row r="12" spans="1:16" ht="13.15" thickBot="1">
      <c r="A12" s="1"/>
      <c r="B12" s="3"/>
      <c r="C12" s="210"/>
      <c r="D12" s="212"/>
      <c r="E12" s="71"/>
      <c r="F12" s="4"/>
      <c r="G12" s="4"/>
      <c r="H12" s="210"/>
      <c r="I12" s="211"/>
      <c r="J12" s="211"/>
      <c r="K12" s="211"/>
      <c r="L12" s="212"/>
      <c r="M12" s="4"/>
      <c r="N12" s="4"/>
      <c r="O12" s="5"/>
      <c r="P12" s="1"/>
    </row>
    <row r="13" spans="1:16" ht="13.15" thickBot="1">
      <c r="A13" s="1"/>
      <c r="B13" s="3"/>
      <c r="C13" s="4"/>
      <c r="D13" s="4"/>
      <c r="E13" s="4"/>
      <c r="F13" s="4"/>
      <c r="G13" s="4"/>
      <c r="H13" s="4"/>
      <c r="I13" s="4"/>
      <c r="J13" s="65"/>
      <c r="K13" s="4"/>
      <c r="L13" s="4"/>
      <c r="M13" s="4"/>
      <c r="N13" s="4"/>
      <c r="O13" s="5"/>
      <c r="P13" s="1"/>
    </row>
    <row r="14" spans="1:16" ht="13.15" thickBot="1">
      <c r="A14" s="1"/>
      <c r="B14" s="3"/>
      <c r="C14" s="204"/>
      <c r="D14" s="206"/>
      <c r="E14" s="71"/>
      <c r="F14" s="121"/>
      <c r="G14" s="4"/>
      <c r="H14" s="204"/>
      <c r="I14" s="205"/>
      <c r="J14" s="205"/>
      <c r="K14" s="205"/>
      <c r="L14" s="206"/>
      <c r="M14" s="4"/>
      <c r="N14" s="117"/>
      <c r="O14" s="5"/>
      <c r="P14" s="1"/>
    </row>
    <row r="15" spans="1:16" ht="13.15" thickBot="1">
      <c r="A15" s="1"/>
      <c r="B15" s="3"/>
      <c r="C15" s="210"/>
      <c r="D15" s="212"/>
      <c r="E15" s="71"/>
      <c r="F15" s="4"/>
      <c r="G15" s="4"/>
      <c r="H15" s="210"/>
      <c r="I15" s="211"/>
      <c r="J15" s="211"/>
      <c r="K15" s="211"/>
      <c r="L15" s="212"/>
      <c r="M15" s="4"/>
      <c r="N15" s="4"/>
      <c r="O15" s="5"/>
      <c r="P15" s="1"/>
    </row>
    <row r="16" spans="1:16" ht="13.15" thickBot="1">
      <c r="A16" s="1"/>
      <c r="B16" s="3"/>
      <c r="C16" s="4"/>
      <c r="D16" s="4"/>
      <c r="E16" s="4"/>
      <c r="F16" s="4"/>
      <c r="G16" s="4"/>
      <c r="H16" s="4"/>
      <c r="I16" s="4"/>
      <c r="J16" s="65"/>
      <c r="K16" s="4"/>
      <c r="L16" s="4"/>
      <c r="M16" s="4"/>
      <c r="N16" s="4"/>
      <c r="O16" s="5"/>
      <c r="P16" s="1"/>
    </row>
    <row r="17" spans="1:16" ht="13.15" thickBot="1">
      <c r="A17" s="1"/>
      <c r="B17" s="3"/>
      <c r="C17" s="204"/>
      <c r="D17" s="206"/>
      <c r="E17" s="71"/>
      <c r="F17" s="121"/>
      <c r="G17" s="4"/>
      <c r="H17" s="204"/>
      <c r="I17" s="205"/>
      <c r="J17" s="205"/>
      <c r="K17" s="205"/>
      <c r="L17" s="206"/>
      <c r="M17" s="4"/>
      <c r="N17" s="117"/>
      <c r="O17" s="5"/>
      <c r="P17" s="1"/>
    </row>
    <row r="18" spans="1:16" ht="13.15" thickBot="1">
      <c r="A18" s="1"/>
      <c r="B18" s="3"/>
      <c r="C18" s="210"/>
      <c r="D18" s="212"/>
      <c r="E18" s="71"/>
      <c r="F18" s="4"/>
      <c r="G18" s="4"/>
      <c r="H18" s="210"/>
      <c r="I18" s="211"/>
      <c r="J18" s="211"/>
      <c r="K18" s="211"/>
      <c r="L18" s="212"/>
      <c r="M18" s="4"/>
      <c r="N18" s="4"/>
      <c r="O18" s="5"/>
      <c r="P18" s="1"/>
    </row>
    <row r="19" spans="1:16" ht="13.15" thickBot="1">
      <c r="A19" s="1"/>
      <c r="B19" s="3"/>
      <c r="C19" s="4"/>
      <c r="D19" s="4"/>
      <c r="E19" s="4"/>
      <c r="F19" s="4"/>
      <c r="G19" s="4"/>
      <c r="H19" s="4"/>
      <c r="I19" s="4"/>
      <c r="J19" s="65"/>
      <c r="K19" s="4"/>
      <c r="L19" s="4"/>
      <c r="M19" s="4"/>
      <c r="N19" s="4"/>
      <c r="O19" s="5"/>
      <c r="P19" s="1"/>
    </row>
    <row r="20" spans="1:16" ht="13.15" thickBot="1">
      <c r="A20" s="1"/>
      <c r="B20" s="3"/>
      <c r="C20" s="204"/>
      <c r="D20" s="206"/>
      <c r="E20" s="71"/>
      <c r="F20" s="121"/>
      <c r="G20" s="4"/>
      <c r="H20" s="204"/>
      <c r="I20" s="205"/>
      <c r="J20" s="205"/>
      <c r="K20" s="205"/>
      <c r="L20" s="206"/>
      <c r="M20" s="4"/>
      <c r="N20" s="117"/>
      <c r="O20" s="5"/>
      <c r="P20" s="1"/>
    </row>
    <row r="21" spans="1:16" ht="13.15" thickBot="1">
      <c r="A21" s="1"/>
      <c r="B21" s="3"/>
      <c r="C21" s="210"/>
      <c r="D21" s="212"/>
      <c r="E21" s="71"/>
      <c r="F21" s="4"/>
      <c r="G21" s="4"/>
      <c r="H21" s="210"/>
      <c r="I21" s="211"/>
      <c r="J21" s="211"/>
      <c r="K21" s="211"/>
      <c r="L21" s="212"/>
      <c r="M21" s="4"/>
      <c r="N21" s="4"/>
      <c r="O21" s="5"/>
      <c r="P21" s="1"/>
    </row>
    <row r="22" spans="1:16" ht="13.15" thickBot="1">
      <c r="A22" s="1"/>
      <c r="B22" s="3"/>
      <c r="C22" s="4"/>
      <c r="D22" s="4"/>
      <c r="E22" s="4"/>
      <c r="F22" s="4"/>
      <c r="G22" s="4"/>
      <c r="H22" s="4"/>
      <c r="I22" s="4"/>
      <c r="J22" s="65"/>
      <c r="K22" s="4"/>
      <c r="L22" s="4"/>
      <c r="M22" s="4"/>
      <c r="N22" s="4"/>
      <c r="O22" s="5"/>
      <c r="P22" s="1"/>
    </row>
    <row r="23" spans="1:16" ht="13.15" thickBot="1">
      <c r="A23" s="1"/>
      <c r="B23" s="3"/>
      <c r="C23" s="204"/>
      <c r="D23" s="206"/>
      <c r="E23" s="71"/>
      <c r="F23" s="121"/>
      <c r="G23" s="4"/>
      <c r="H23" s="204"/>
      <c r="I23" s="205"/>
      <c r="J23" s="205"/>
      <c r="K23" s="205"/>
      <c r="L23" s="206"/>
      <c r="M23" s="4"/>
      <c r="N23" s="117"/>
      <c r="O23" s="5"/>
      <c r="P23" s="1"/>
    </row>
    <row r="24" spans="1:16" ht="13.15" thickBot="1">
      <c r="A24" s="1"/>
      <c r="B24" s="3"/>
      <c r="C24" s="210"/>
      <c r="D24" s="212"/>
      <c r="E24" s="71"/>
      <c r="F24" s="4"/>
      <c r="G24" s="4"/>
      <c r="H24" s="210"/>
      <c r="I24" s="211"/>
      <c r="J24" s="211"/>
      <c r="K24" s="211"/>
      <c r="L24" s="212"/>
      <c r="M24" s="4"/>
      <c r="N24" s="4"/>
      <c r="O24" s="5"/>
      <c r="P24" s="1"/>
    </row>
    <row r="25" spans="1:16" ht="13.15" thickBot="1">
      <c r="A25" s="1"/>
      <c r="B25" s="3"/>
      <c r="C25" s="4"/>
      <c r="D25" s="4"/>
      <c r="E25" s="4"/>
      <c r="F25" s="4"/>
      <c r="G25" s="4"/>
      <c r="H25" s="4"/>
      <c r="I25" s="4"/>
      <c r="J25" s="65"/>
      <c r="K25" s="4"/>
      <c r="L25" s="4"/>
      <c r="M25" s="4"/>
      <c r="N25" s="4"/>
      <c r="O25" s="5"/>
      <c r="P25" s="1"/>
    </row>
    <row r="26" spans="1:16" ht="13.15" thickBot="1">
      <c r="A26" s="1"/>
      <c r="B26" s="3"/>
      <c r="C26" s="204"/>
      <c r="D26" s="206"/>
      <c r="E26" s="71"/>
      <c r="F26" s="121"/>
      <c r="G26" s="4"/>
      <c r="H26" s="204"/>
      <c r="I26" s="205"/>
      <c r="J26" s="205"/>
      <c r="K26" s="205"/>
      <c r="L26" s="206"/>
      <c r="M26" s="4"/>
      <c r="N26" s="117"/>
      <c r="O26" s="5"/>
      <c r="P26" s="1"/>
    </row>
    <row r="27" spans="1:16" ht="13.15" thickBot="1">
      <c r="A27" s="1"/>
      <c r="B27" s="3"/>
      <c r="C27" s="210"/>
      <c r="D27" s="212"/>
      <c r="E27" s="71"/>
      <c r="F27" s="4"/>
      <c r="G27" s="4"/>
      <c r="H27" s="210"/>
      <c r="I27" s="211"/>
      <c r="J27" s="211"/>
      <c r="K27" s="211"/>
      <c r="L27" s="212"/>
      <c r="M27" s="4"/>
      <c r="N27" s="4"/>
      <c r="O27" s="5"/>
      <c r="P27" s="1"/>
    </row>
    <row r="28" spans="1:16" ht="13.15" thickBot="1">
      <c r="A28" s="1"/>
      <c r="B28" s="3"/>
      <c r="C28" s="4"/>
      <c r="D28" s="4"/>
      <c r="E28" s="4"/>
      <c r="F28" s="4"/>
      <c r="G28" s="4"/>
      <c r="H28" s="4"/>
      <c r="I28" s="4"/>
      <c r="J28" s="65"/>
      <c r="K28" s="4"/>
      <c r="L28" s="4"/>
      <c r="M28" s="4"/>
      <c r="N28" s="4"/>
      <c r="O28" s="5"/>
      <c r="P28" s="1"/>
    </row>
    <row r="29" spans="1:16" ht="13.15" thickBot="1">
      <c r="A29" s="1"/>
      <c r="B29" s="3"/>
      <c r="C29" s="204"/>
      <c r="D29" s="206"/>
      <c r="E29" s="71"/>
      <c r="F29" s="121"/>
      <c r="G29" s="4"/>
      <c r="H29" s="204"/>
      <c r="I29" s="205"/>
      <c r="J29" s="205"/>
      <c r="K29" s="205"/>
      <c r="L29" s="206"/>
      <c r="M29" s="4"/>
      <c r="N29" s="117"/>
      <c r="O29" s="5"/>
      <c r="P29" s="1"/>
    </row>
    <row r="30" spans="1:16" ht="13.15" thickBot="1">
      <c r="A30" s="1"/>
      <c r="B30" s="3"/>
      <c r="C30" s="210"/>
      <c r="D30" s="212"/>
      <c r="E30" s="71"/>
      <c r="F30" s="4"/>
      <c r="G30" s="4"/>
      <c r="H30" s="210"/>
      <c r="I30" s="211"/>
      <c r="J30" s="211"/>
      <c r="K30" s="211"/>
      <c r="L30" s="212"/>
      <c r="M30" s="4"/>
      <c r="N30" s="122"/>
      <c r="O30" s="5"/>
      <c r="P30" s="1"/>
    </row>
    <row r="31" spans="1:16" ht="13.15" thickBot="1">
      <c r="A31" s="1"/>
      <c r="B31" s="3"/>
      <c r="C31" s="4"/>
      <c r="D31" s="4"/>
      <c r="E31" s="4"/>
      <c r="F31" s="4"/>
      <c r="G31" s="4"/>
      <c r="H31" s="4"/>
      <c r="I31" s="4"/>
      <c r="J31" s="65"/>
      <c r="K31" s="4"/>
      <c r="L31" s="4"/>
      <c r="M31" s="4"/>
      <c r="N31" s="4"/>
      <c r="O31" s="5"/>
      <c r="P31" s="1"/>
    </row>
    <row r="32" spans="1:16" ht="13.15" thickBot="1">
      <c r="A32" s="1"/>
      <c r="B32" s="3"/>
      <c r="C32" s="204"/>
      <c r="D32" s="206"/>
      <c r="E32" s="71"/>
      <c r="F32" s="121"/>
      <c r="G32" s="4"/>
      <c r="H32" s="204"/>
      <c r="I32" s="205"/>
      <c r="J32" s="205"/>
      <c r="K32" s="205"/>
      <c r="L32" s="206"/>
      <c r="M32" s="4"/>
      <c r="N32" s="117"/>
      <c r="O32" s="5"/>
      <c r="P32" s="1"/>
    </row>
    <row r="33" spans="1:16" ht="13.15" thickBot="1">
      <c r="A33" s="1"/>
      <c r="B33" s="3"/>
      <c r="C33" s="210"/>
      <c r="D33" s="212"/>
      <c r="E33" s="71"/>
      <c r="F33" s="4"/>
      <c r="G33" s="4"/>
      <c r="H33" s="210"/>
      <c r="I33" s="211"/>
      <c r="J33" s="211"/>
      <c r="K33" s="211"/>
      <c r="L33" s="212"/>
      <c r="M33" s="4"/>
      <c r="N33" s="4"/>
      <c r="O33" s="5"/>
      <c r="P33" s="1"/>
    </row>
    <row r="34" spans="1:16" ht="13.15" thickBot="1">
      <c r="A34" s="1"/>
      <c r="B34" s="3"/>
      <c r="C34" s="4"/>
      <c r="D34" s="4"/>
      <c r="E34" s="4"/>
      <c r="F34" s="4"/>
      <c r="G34" s="4"/>
      <c r="H34" s="4"/>
      <c r="I34" s="4"/>
      <c r="J34" s="65"/>
      <c r="K34" s="4"/>
      <c r="L34" s="4"/>
      <c r="M34" s="4"/>
      <c r="N34" s="4"/>
      <c r="O34" s="5"/>
      <c r="P34" s="1"/>
    </row>
    <row r="35" spans="1:16" ht="13.15" thickBot="1">
      <c r="A35" s="1"/>
      <c r="B35" s="3"/>
      <c r="C35" s="204"/>
      <c r="D35" s="206"/>
      <c r="E35" s="71"/>
      <c r="F35" s="121"/>
      <c r="G35" s="4"/>
      <c r="H35" s="204"/>
      <c r="I35" s="205"/>
      <c r="J35" s="205"/>
      <c r="K35" s="205"/>
      <c r="L35" s="206"/>
      <c r="M35" s="4"/>
      <c r="N35" s="117"/>
      <c r="O35" s="5"/>
      <c r="P35" s="1"/>
    </row>
    <row r="36" spans="1:16" ht="13.15" thickBot="1">
      <c r="A36" s="1"/>
      <c r="B36" s="3"/>
      <c r="C36" s="210"/>
      <c r="D36" s="212"/>
      <c r="E36" s="71"/>
      <c r="F36" s="4"/>
      <c r="G36" s="4"/>
      <c r="H36" s="210"/>
      <c r="I36" s="211"/>
      <c r="J36" s="211"/>
      <c r="K36" s="211"/>
      <c r="L36" s="212"/>
      <c r="M36" s="4"/>
      <c r="N36" s="4"/>
      <c r="O36" s="5"/>
      <c r="P36" s="1"/>
    </row>
    <row r="37" spans="1:16" ht="13.15" thickBot="1">
      <c r="A37" s="1"/>
      <c r="B37" s="3"/>
      <c r="C37" s="4"/>
      <c r="D37" s="4"/>
      <c r="E37" s="4"/>
      <c r="F37" s="4"/>
      <c r="G37" s="4"/>
      <c r="H37" s="4"/>
      <c r="I37" s="4"/>
      <c r="J37" s="65"/>
      <c r="K37" s="4"/>
      <c r="L37" s="4"/>
      <c r="M37" s="4"/>
      <c r="N37" s="4"/>
      <c r="O37" s="5"/>
      <c r="P37" s="1"/>
    </row>
    <row r="38" spans="1:16" ht="13.5" thickBot="1">
      <c r="A38" s="1"/>
      <c r="B38" s="3"/>
      <c r="C38" s="4"/>
      <c r="D38" s="4"/>
      <c r="E38" s="4"/>
      <c r="F38" s="4"/>
      <c r="G38" s="4"/>
      <c r="H38" s="4"/>
      <c r="I38" s="4"/>
      <c r="J38" s="4"/>
      <c r="K38" s="213" t="s">
        <v>34</v>
      </c>
      <c r="L38" s="213"/>
      <c r="M38" s="213"/>
      <c r="N38" s="70">
        <f>SUM(N8,N11,N14,N17,N20,N23,N26,N29,N32,N35)</f>
        <v>0</v>
      </c>
      <c r="O38" s="5"/>
      <c r="P38" s="1"/>
    </row>
    <row r="39" spans="1:16">
      <c r="A39" s="1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  <c r="P39" s="1"/>
    </row>
    <row r="40" spans="1:16" ht="13.5" thickBot="1">
      <c r="A40" s="1"/>
      <c r="B40" s="3"/>
      <c r="C40" s="6" t="s">
        <v>85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  <c r="P40" s="1"/>
    </row>
    <row r="41" spans="1:16">
      <c r="A41" s="1"/>
      <c r="B41" s="3"/>
      <c r="C41" s="204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6"/>
      <c r="O41" s="5"/>
      <c r="P41" s="1"/>
    </row>
    <row r="42" spans="1:16">
      <c r="A42" s="1"/>
      <c r="B42" s="3"/>
      <c r="C42" s="207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9"/>
      <c r="O42" s="5"/>
      <c r="P42" s="1"/>
    </row>
    <row r="43" spans="1:16">
      <c r="A43" s="1"/>
      <c r="B43" s="3"/>
      <c r="C43" s="207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9"/>
      <c r="O43" s="5"/>
      <c r="P43" s="1"/>
    </row>
    <row r="44" spans="1:16">
      <c r="A44" s="1"/>
      <c r="B44" s="3"/>
      <c r="C44" s="207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9"/>
      <c r="O44" s="5"/>
      <c r="P44" s="1"/>
    </row>
    <row r="45" spans="1:16">
      <c r="A45" s="1"/>
      <c r="B45" s="3"/>
      <c r="C45" s="207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9"/>
      <c r="O45" s="5"/>
      <c r="P45" s="1"/>
    </row>
    <row r="46" spans="1:16">
      <c r="A46" s="1"/>
      <c r="B46" s="3"/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9"/>
      <c r="O46" s="5"/>
      <c r="P46" s="1"/>
    </row>
    <row r="47" spans="1:16">
      <c r="A47" s="1"/>
      <c r="B47" s="3"/>
      <c r="C47" s="207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9"/>
      <c r="O47" s="5"/>
      <c r="P47" s="1"/>
    </row>
    <row r="48" spans="1:16">
      <c r="A48" s="1"/>
      <c r="B48" s="3"/>
      <c r="C48" s="207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9"/>
      <c r="O48" s="5"/>
      <c r="P48" s="1"/>
    </row>
    <row r="49" spans="1:16">
      <c r="A49" s="1"/>
      <c r="B49" s="3"/>
      <c r="C49" s="207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9"/>
      <c r="O49" s="5"/>
      <c r="P49" s="1"/>
    </row>
    <row r="50" spans="1:16">
      <c r="A50" s="1"/>
      <c r="B50" s="3"/>
      <c r="C50" s="207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9"/>
      <c r="O50" s="5"/>
      <c r="P50" s="1"/>
    </row>
    <row r="51" spans="1:16">
      <c r="A51" s="1"/>
      <c r="B51" s="3"/>
      <c r="C51" s="207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9"/>
      <c r="O51" s="5"/>
      <c r="P51" s="1"/>
    </row>
    <row r="52" spans="1:16">
      <c r="A52" s="1"/>
      <c r="B52" s="3"/>
      <c r="C52" s="207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9"/>
      <c r="O52" s="5"/>
      <c r="P52" s="1"/>
    </row>
    <row r="53" spans="1:16">
      <c r="A53" s="1"/>
      <c r="B53" s="3"/>
      <c r="C53" s="207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9"/>
      <c r="O53" s="5"/>
      <c r="P53" s="1"/>
    </row>
    <row r="54" spans="1:16">
      <c r="A54" s="1"/>
      <c r="B54" s="3"/>
      <c r="C54" s="207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9"/>
      <c r="O54" s="5"/>
      <c r="P54" s="1"/>
    </row>
    <row r="55" spans="1:16">
      <c r="A55" s="1"/>
      <c r="B55" s="3"/>
      <c r="C55" s="207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9"/>
      <c r="O55" s="5"/>
      <c r="P55" s="1"/>
    </row>
    <row r="56" spans="1:16">
      <c r="A56" s="1"/>
      <c r="B56" s="3"/>
      <c r="C56" s="207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9"/>
      <c r="O56" s="5"/>
      <c r="P56" s="1"/>
    </row>
    <row r="57" spans="1:16">
      <c r="A57" s="1"/>
      <c r="B57" s="3"/>
      <c r="C57" s="207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9"/>
      <c r="O57" s="5"/>
      <c r="P57" s="1"/>
    </row>
    <row r="58" spans="1:16">
      <c r="A58" s="1"/>
      <c r="B58" s="3"/>
      <c r="C58" s="207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9"/>
      <c r="O58" s="5"/>
      <c r="P58" s="1"/>
    </row>
    <row r="59" spans="1:16">
      <c r="A59" s="1"/>
      <c r="B59" s="3"/>
      <c r="C59" s="207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9"/>
      <c r="O59" s="5"/>
      <c r="P59" s="1"/>
    </row>
    <row r="60" spans="1:16">
      <c r="A60" s="1"/>
      <c r="B60" s="3"/>
      <c r="C60" s="207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9"/>
      <c r="O60" s="5"/>
      <c r="P60" s="1"/>
    </row>
    <row r="61" spans="1:16">
      <c r="A61" s="1"/>
      <c r="B61" s="3"/>
      <c r="C61" s="207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9"/>
      <c r="O61" s="5"/>
      <c r="P61" s="1"/>
    </row>
    <row r="62" spans="1:16">
      <c r="A62" s="1"/>
      <c r="B62" s="3"/>
      <c r="C62" s="207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9"/>
      <c r="O62" s="5"/>
      <c r="P62" s="1"/>
    </row>
    <row r="63" spans="1:16">
      <c r="A63" s="1"/>
      <c r="B63" s="3"/>
      <c r="C63" s="207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9"/>
      <c r="O63" s="5"/>
      <c r="P63" s="1"/>
    </row>
    <row r="64" spans="1:16">
      <c r="A64" s="1"/>
      <c r="B64" s="3"/>
      <c r="C64" s="207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9"/>
      <c r="O64" s="5"/>
      <c r="P64" s="1"/>
    </row>
    <row r="65" spans="1:16">
      <c r="A65" s="1"/>
      <c r="B65" s="3"/>
      <c r="C65" s="207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9"/>
      <c r="O65" s="5"/>
      <c r="P65" s="1"/>
    </row>
    <row r="66" spans="1:16">
      <c r="A66" s="1"/>
      <c r="B66" s="3"/>
      <c r="C66" s="207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9"/>
      <c r="O66" s="5"/>
      <c r="P66" s="1"/>
    </row>
    <row r="67" spans="1:16">
      <c r="A67" s="1"/>
      <c r="B67" s="3"/>
      <c r="C67" s="207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9"/>
      <c r="O67" s="5"/>
      <c r="P67" s="1"/>
    </row>
    <row r="68" spans="1:16">
      <c r="A68" s="1"/>
      <c r="B68" s="3"/>
      <c r="C68" s="207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9"/>
      <c r="O68" s="5"/>
      <c r="P68" s="1"/>
    </row>
    <row r="69" spans="1:16" ht="13.15" thickBot="1">
      <c r="A69" s="1"/>
      <c r="B69" s="3"/>
      <c r="C69" s="210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2"/>
      <c r="O69" s="5"/>
      <c r="P69" s="1"/>
    </row>
    <row r="70" spans="1:16" ht="13.15" thickBot="1">
      <c r="A70" s="1"/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"/>
      <c r="P70" s="1"/>
    </row>
    <row r="71" spans="1:16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</sheetData>
  <sheetProtection algorithmName="SHA-512" hashValue="MJ9OOXY4MPrnUpq4SM3IBQ5HAHhYTMv5q5efzpHCF7QRUAcmqoM6fYBzIt6EzA11m1HxC7oVw5PdxnfaFi580g==" saltValue="Kx3ZRNZQ9QeSQWgCeko9Zg==" spinCount="100000" sheet="1" objects="1" scenarios="1" selectLockedCells="1"/>
  <mergeCells count="25">
    <mergeCell ref="C2:J3"/>
    <mergeCell ref="C5:L5"/>
    <mergeCell ref="C8:D9"/>
    <mergeCell ref="C7:D7"/>
    <mergeCell ref="H8:L9"/>
    <mergeCell ref="C17:D18"/>
    <mergeCell ref="C14:D15"/>
    <mergeCell ref="C20:D21"/>
    <mergeCell ref="C23:D24"/>
    <mergeCell ref="H11:L12"/>
    <mergeCell ref="H14:L15"/>
    <mergeCell ref="H17:L18"/>
    <mergeCell ref="H20:L21"/>
    <mergeCell ref="H23:L24"/>
    <mergeCell ref="C11:D12"/>
    <mergeCell ref="H32:L33"/>
    <mergeCell ref="H35:L36"/>
    <mergeCell ref="K38:M38"/>
    <mergeCell ref="C41:N69"/>
    <mergeCell ref="H26:L27"/>
    <mergeCell ref="C35:D36"/>
    <mergeCell ref="C26:D27"/>
    <mergeCell ref="C29:D30"/>
    <mergeCell ref="C32:D33"/>
    <mergeCell ref="H29:L30"/>
  </mergeCells>
  <dataValidations count="4">
    <dataValidation allowBlank="1" showInputMessage="1" showErrorMessage="1" promptTitle="Company Name" prompt="Name the organisation that you intend to use as a sub contractor on the project" sqref="C8:D9 C11:D12 C23:D24 C17:D18 C29:D30 C14:D15 C20:D21 C26:D27 C32:D33 C35:D36" xr:uid="{00000000-0002-0000-0400-000000000000}"/>
    <dataValidation allowBlank="1" showInputMessage="1" showErrorMessage="1" promptTitle="Role" prompt="Briefly describe the role or work to be carried out by the sub-contractor_x000a_" sqref="H8:L9 H11:L12 H17:L18 H29:L30 H23:L24 H14:L15 H20:L21 H26:L27 H32:L33 H35:L36" xr:uid="{00000000-0002-0000-0400-000001000000}"/>
    <dataValidation allowBlank="1" showInputMessage="1" showErrorMessage="1" promptTitle="Country" prompt="Please state the country where the will be carried out._x000a__x000a_If the coontract is being carried out abroad you need to demonstrate a net benefit to the UK for using this sub-contractor within the main application." sqref="F8 F11 F23 F17 F29 F14 F20 F26 F32 F35" xr:uid="{00000000-0002-0000-0400-000002000000}"/>
    <dataValidation allowBlank="1" showInputMessage="1" showErrorMessage="1" promptTitle="Cost" prompt="Provide an estimate of the total cost of the sub-contract" sqref="N8 N11 N23 N17 N29 N14 N20 N26 N32 N35" xr:uid="{00000000-0002-0000-0400-000003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31"/>
  <sheetViews>
    <sheetView showGridLines="0" showRowColHeaders="0" topLeftCell="B1" workbookViewId="0">
      <pane ySplit="3" topLeftCell="A4" activePane="bottomLeft" state="frozen"/>
      <selection pane="bottomLeft" activeCell="C8" sqref="C8"/>
    </sheetView>
  </sheetViews>
  <sheetFormatPr defaultColWidth="9.06640625" defaultRowHeight="12.75"/>
  <cols>
    <col min="1" max="2" width="4.6640625" style="14" customWidth="1"/>
    <col min="3" max="3" width="90.6640625" style="14" customWidth="1"/>
    <col min="4" max="4" width="2.6640625" style="14" customWidth="1"/>
    <col min="5" max="5" width="15.6640625" style="14" customWidth="1"/>
    <col min="6" max="6" width="2.6640625" style="14" customWidth="1"/>
    <col min="7" max="7" width="15.6640625" style="14" customWidth="1"/>
    <col min="8" max="8" width="2.6640625" style="14" customWidth="1"/>
    <col min="9" max="9" width="15.6640625" style="14" customWidth="1"/>
    <col min="10" max="11" width="4.6640625" style="14" customWidth="1"/>
    <col min="12" max="16384" width="9.06640625" style="14"/>
  </cols>
  <sheetData>
    <row r="1" spans="1:11" ht="13.1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6"/>
      <c r="B2" s="76"/>
      <c r="C2" s="186" t="s">
        <v>86</v>
      </c>
      <c r="D2" s="77"/>
      <c r="E2" s="77"/>
      <c r="F2" s="77"/>
      <c r="G2" s="77"/>
      <c r="H2" s="77"/>
      <c r="I2" s="77"/>
      <c r="J2" s="78"/>
      <c r="K2" s="16"/>
    </row>
    <row r="3" spans="1:11" ht="15">
      <c r="A3" s="16"/>
      <c r="B3" s="79"/>
      <c r="C3" s="216"/>
      <c r="D3" s="80"/>
      <c r="E3" s="80"/>
      <c r="F3" s="80"/>
      <c r="G3" s="80"/>
      <c r="H3" s="80"/>
      <c r="I3" s="80"/>
      <c r="J3" s="81"/>
      <c r="K3" s="16"/>
    </row>
    <row r="4" spans="1:11">
      <c r="A4" s="16"/>
      <c r="B4" s="40"/>
      <c r="C4" s="41"/>
      <c r="D4" s="41"/>
      <c r="E4" s="41"/>
      <c r="F4" s="41"/>
      <c r="G4" s="41"/>
      <c r="H4" s="41"/>
      <c r="I4" s="41"/>
      <c r="J4" s="42"/>
      <c r="K4" s="16"/>
    </row>
    <row r="5" spans="1:11" ht="13.15">
      <c r="A5" s="16"/>
      <c r="B5" s="40"/>
      <c r="C5" s="43" t="s">
        <v>35</v>
      </c>
      <c r="D5" s="41"/>
      <c r="E5" s="41"/>
      <c r="F5" s="41"/>
      <c r="G5" s="41"/>
      <c r="H5" s="41"/>
      <c r="I5" s="41"/>
      <c r="J5" s="42"/>
      <c r="K5" s="16"/>
    </row>
    <row r="6" spans="1:11">
      <c r="A6" s="16"/>
      <c r="B6" s="40"/>
      <c r="C6" s="41"/>
      <c r="D6" s="41"/>
      <c r="E6" s="41"/>
      <c r="F6" s="41"/>
      <c r="G6" s="41"/>
      <c r="H6" s="41"/>
      <c r="I6" s="41"/>
      <c r="J6" s="42"/>
      <c r="K6" s="16"/>
    </row>
    <row r="7" spans="1:11" ht="13.15" thickBot="1">
      <c r="A7" s="16"/>
      <c r="B7" s="40"/>
      <c r="C7" s="41" t="s">
        <v>36</v>
      </c>
      <c r="D7" s="41"/>
      <c r="E7" s="44" t="s">
        <v>37</v>
      </c>
      <c r="F7" s="44"/>
      <c r="G7" s="44" t="s">
        <v>38</v>
      </c>
      <c r="H7" s="44"/>
      <c r="I7" s="44" t="s">
        <v>17</v>
      </c>
      <c r="J7" s="42"/>
      <c r="K7" s="16"/>
    </row>
    <row r="8" spans="1:11" ht="13.15">
      <c r="A8" s="16"/>
      <c r="B8" s="40"/>
      <c r="C8" s="123"/>
      <c r="D8" s="41"/>
      <c r="E8" s="126"/>
      <c r="F8" s="41"/>
      <c r="G8" s="113"/>
      <c r="H8" s="41"/>
      <c r="I8" s="82">
        <f t="shared" ref="I8:I25" si="0">$E8*$G8</f>
        <v>0</v>
      </c>
      <c r="J8" s="42"/>
      <c r="K8" s="16"/>
    </row>
    <row r="9" spans="1:11" ht="13.15">
      <c r="A9" s="16"/>
      <c r="B9" s="40"/>
      <c r="C9" s="124"/>
      <c r="D9" s="41"/>
      <c r="E9" s="127"/>
      <c r="F9" s="41"/>
      <c r="G9" s="114"/>
      <c r="H9" s="41"/>
      <c r="I9" s="83">
        <f t="shared" si="0"/>
        <v>0</v>
      </c>
      <c r="J9" s="42"/>
      <c r="K9" s="16"/>
    </row>
    <row r="10" spans="1:11" ht="13.15">
      <c r="A10" s="16"/>
      <c r="B10" s="40"/>
      <c r="C10" s="124"/>
      <c r="D10" s="41"/>
      <c r="E10" s="127"/>
      <c r="F10" s="41"/>
      <c r="G10" s="114"/>
      <c r="H10" s="41"/>
      <c r="I10" s="83">
        <f t="shared" si="0"/>
        <v>0</v>
      </c>
      <c r="J10" s="42"/>
      <c r="K10" s="16"/>
    </row>
    <row r="11" spans="1:11" ht="13.15">
      <c r="A11" s="16"/>
      <c r="B11" s="40"/>
      <c r="C11" s="124"/>
      <c r="D11" s="41"/>
      <c r="E11" s="127"/>
      <c r="F11" s="41"/>
      <c r="G11" s="114"/>
      <c r="H11" s="41"/>
      <c r="I11" s="83">
        <f t="shared" si="0"/>
        <v>0</v>
      </c>
      <c r="J11" s="42"/>
      <c r="K11" s="16"/>
    </row>
    <row r="12" spans="1:11" ht="13.15">
      <c r="A12" s="16"/>
      <c r="B12" s="40"/>
      <c r="C12" s="124"/>
      <c r="D12" s="41"/>
      <c r="E12" s="127"/>
      <c r="F12" s="41"/>
      <c r="G12" s="114"/>
      <c r="H12" s="41"/>
      <c r="I12" s="83">
        <f t="shared" si="0"/>
        <v>0</v>
      </c>
      <c r="J12" s="42"/>
      <c r="K12" s="16"/>
    </row>
    <row r="13" spans="1:11" ht="13.15">
      <c r="A13" s="16"/>
      <c r="B13" s="40"/>
      <c r="C13" s="124"/>
      <c r="D13" s="41"/>
      <c r="E13" s="127"/>
      <c r="F13" s="41"/>
      <c r="G13" s="114"/>
      <c r="H13" s="41"/>
      <c r="I13" s="83">
        <f t="shared" si="0"/>
        <v>0</v>
      </c>
      <c r="J13" s="42"/>
      <c r="K13" s="16"/>
    </row>
    <row r="14" spans="1:11" ht="13.15">
      <c r="A14" s="16"/>
      <c r="B14" s="40"/>
      <c r="C14" s="124"/>
      <c r="D14" s="41"/>
      <c r="E14" s="127"/>
      <c r="F14" s="41"/>
      <c r="G14" s="114"/>
      <c r="H14" s="41"/>
      <c r="I14" s="83">
        <f t="shared" si="0"/>
        <v>0</v>
      </c>
      <c r="J14" s="42"/>
      <c r="K14" s="16"/>
    </row>
    <row r="15" spans="1:11" ht="13.15">
      <c r="A15" s="16"/>
      <c r="B15" s="40"/>
      <c r="C15" s="124"/>
      <c r="D15" s="41"/>
      <c r="E15" s="127"/>
      <c r="F15" s="41"/>
      <c r="G15" s="114"/>
      <c r="H15" s="41"/>
      <c r="I15" s="83">
        <f t="shared" si="0"/>
        <v>0</v>
      </c>
      <c r="J15" s="42"/>
      <c r="K15" s="16"/>
    </row>
    <row r="16" spans="1:11" ht="13.15">
      <c r="A16" s="16"/>
      <c r="B16" s="40"/>
      <c r="C16" s="124"/>
      <c r="D16" s="41"/>
      <c r="E16" s="127"/>
      <c r="F16" s="41"/>
      <c r="G16" s="114"/>
      <c r="H16" s="41"/>
      <c r="I16" s="83">
        <f t="shared" si="0"/>
        <v>0</v>
      </c>
      <c r="J16" s="42"/>
      <c r="K16" s="16"/>
    </row>
    <row r="17" spans="1:11" ht="13.15">
      <c r="A17" s="16"/>
      <c r="B17" s="40"/>
      <c r="C17" s="124"/>
      <c r="D17" s="41"/>
      <c r="E17" s="127"/>
      <c r="F17" s="41"/>
      <c r="G17" s="114"/>
      <c r="H17" s="41"/>
      <c r="I17" s="83">
        <f t="shared" si="0"/>
        <v>0</v>
      </c>
      <c r="J17" s="42"/>
      <c r="K17" s="16"/>
    </row>
    <row r="18" spans="1:11" ht="13.15">
      <c r="A18" s="16"/>
      <c r="B18" s="40"/>
      <c r="C18" s="124"/>
      <c r="D18" s="41"/>
      <c r="E18" s="127"/>
      <c r="F18" s="41"/>
      <c r="G18" s="114"/>
      <c r="H18" s="41"/>
      <c r="I18" s="83">
        <f t="shared" si="0"/>
        <v>0</v>
      </c>
      <c r="J18" s="42"/>
      <c r="K18" s="16"/>
    </row>
    <row r="19" spans="1:11" ht="13.15">
      <c r="A19" s="16"/>
      <c r="B19" s="40"/>
      <c r="C19" s="124"/>
      <c r="D19" s="41"/>
      <c r="E19" s="127"/>
      <c r="F19" s="41"/>
      <c r="G19" s="114"/>
      <c r="H19" s="41"/>
      <c r="I19" s="83">
        <f t="shared" si="0"/>
        <v>0</v>
      </c>
      <c r="J19" s="42"/>
      <c r="K19" s="16"/>
    </row>
    <row r="20" spans="1:11" ht="13.15">
      <c r="A20" s="16"/>
      <c r="B20" s="40"/>
      <c r="C20" s="124"/>
      <c r="D20" s="41"/>
      <c r="E20" s="127"/>
      <c r="F20" s="41"/>
      <c r="G20" s="114"/>
      <c r="H20" s="41"/>
      <c r="I20" s="83">
        <f t="shared" si="0"/>
        <v>0</v>
      </c>
      <c r="J20" s="42"/>
      <c r="K20" s="16"/>
    </row>
    <row r="21" spans="1:11" ht="13.15">
      <c r="A21" s="16"/>
      <c r="B21" s="40"/>
      <c r="C21" s="124"/>
      <c r="D21" s="41"/>
      <c r="E21" s="127"/>
      <c r="F21" s="41"/>
      <c r="G21" s="114"/>
      <c r="H21" s="41"/>
      <c r="I21" s="83">
        <f t="shared" si="0"/>
        <v>0</v>
      </c>
      <c r="J21" s="42"/>
      <c r="K21" s="16"/>
    </row>
    <row r="22" spans="1:11" ht="13.15">
      <c r="A22" s="16"/>
      <c r="B22" s="40"/>
      <c r="C22" s="124"/>
      <c r="D22" s="41"/>
      <c r="E22" s="127"/>
      <c r="F22" s="41"/>
      <c r="G22" s="114"/>
      <c r="H22" s="41"/>
      <c r="I22" s="83">
        <f t="shared" si="0"/>
        <v>0</v>
      </c>
      <c r="J22" s="42"/>
      <c r="K22" s="16"/>
    </row>
    <row r="23" spans="1:11" ht="13.15">
      <c r="A23" s="16"/>
      <c r="B23" s="40"/>
      <c r="C23" s="124"/>
      <c r="D23" s="41"/>
      <c r="E23" s="127"/>
      <c r="F23" s="41"/>
      <c r="G23" s="114"/>
      <c r="H23" s="41"/>
      <c r="I23" s="83">
        <f t="shared" si="0"/>
        <v>0</v>
      </c>
      <c r="J23" s="42"/>
      <c r="K23" s="16"/>
    </row>
    <row r="24" spans="1:11" ht="13.15">
      <c r="A24" s="16"/>
      <c r="B24" s="40"/>
      <c r="C24" s="124"/>
      <c r="D24" s="41"/>
      <c r="E24" s="127"/>
      <c r="F24" s="41"/>
      <c r="G24" s="114"/>
      <c r="H24" s="41"/>
      <c r="I24" s="83">
        <f t="shared" si="0"/>
        <v>0</v>
      </c>
      <c r="J24" s="42"/>
      <c r="K24" s="16"/>
    </row>
    <row r="25" spans="1:11" ht="13.15">
      <c r="A25" s="16"/>
      <c r="B25" s="40"/>
      <c r="C25" s="124"/>
      <c r="D25" s="41"/>
      <c r="E25" s="127"/>
      <c r="F25" s="41"/>
      <c r="G25" s="114"/>
      <c r="H25" s="41"/>
      <c r="I25" s="83">
        <f t="shared" si="0"/>
        <v>0</v>
      </c>
      <c r="J25" s="42"/>
      <c r="K25" s="16"/>
    </row>
    <row r="26" spans="1:11" ht="13.15">
      <c r="A26" s="16"/>
      <c r="B26" s="40"/>
      <c r="C26" s="124"/>
      <c r="D26" s="41"/>
      <c r="E26" s="127"/>
      <c r="F26" s="41"/>
      <c r="G26" s="114"/>
      <c r="H26" s="41"/>
      <c r="I26" s="83">
        <f t="shared" ref="I26:I27" si="1">$E26*$G26</f>
        <v>0</v>
      </c>
      <c r="J26" s="42"/>
      <c r="K26" s="16"/>
    </row>
    <row r="27" spans="1:11" ht="13.5" thickBot="1">
      <c r="A27" s="16"/>
      <c r="B27" s="40"/>
      <c r="C27" s="125"/>
      <c r="D27" s="41"/>
      <c r="E27" s="128"/>
      <c r="F27" s="41"/>
      <c r="G27" s="115"/>
      <c r="H27" s="41"/>
      <c r="I27" s="84">
        <f t="shared" si="1"/>
        <v>0</v>
      </c>
      <c r="J27" s="42"/>
      <c r="K27" s="16"/>
    </row>
    <row r="28" spans="1:11" ht="13.15" thickBot="1">
      <c r="A28" s="16"/>
      <c r="B28" s="40"/>
      <c r="C28" s="41"/>
      <c r="D28" s="41"/>
      <c r="E28" s="41"/>
      <c r="F28" s="41"/>
      <c r="G28" s="41"/>
      <c r="H28" s="41"/>
      <c r="I28" s="85"/>
      <c r="J28" s="42"/>
      <c r="K28" s="16"/>
    </row>
    <row r="29" spans="1:11" ht="13.5" thickBot="1">
      <c r="A29" s="16"/>
      <c r="B29" s="40"/>
      <c r="C29" s="41"/>
      <c r="D29" s="41"/>
      <c r="E29" s="217" t="s">
        <v>39</v>
      </c>
      <c r="F29" s="217"/>
      <c r="G29" s="217"/>
      <c r="H29" s="217"/>
      <c r="I29" s="70">
        <f>SUM(I8:I27)</f>
        <v>0</v>
      </c>
      <c r="J29" s="42"/>
      <c r="K29" s="16"/>
    </row>
    <row r="30" spans="1:11" ht="13.15" thickBot="1">
      <c r="A30" s="16"/>
      <c r="B30" s="45"/>
      <c r="C30" s="46"/>
      <c r="D30" s="46"/>
      <c r="E30" s="46"/>
      <c r="F30" s="46"/>
      <c r="G30" s="46"/>
      <c r="H30" s="46"/>
      <c r="I30" s="46"/>
      <c r="J30" s="47"/>
      <c r="K30" s="16"/>
    </row>
    <row r="31" spans="1:1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sheetProtection algorithmName="SHA-512" hashValue="J+37hFv0m7vceYuatKNiX5ZV5oKKb4yQHhflTxqEmIEu5ZSf/9daBfoTRbawv+UAWcS2RD6/h1YiACvL2R3zyQ==" saltValue="UU3/XySafSkasucftvm1yA==" spinCount="100000" sheet="1" objects="1" scenarios="1" selectLockedCells="1"/>
  <mergeCells count="2">
    <mergeCell ref="C2:C3"/>
    <mergeCell ref="E29:H29"/>
  </mergeCells>
  <dataValidations count="3">
    <dataValidation allowBlank="1" showInputMessage="1" showErrorMessage="1" promptTitle="Purpose" prompt="Provide a brief description of the nature and need for the travel or subsistence expenditure. " sqref="C8:C27" xr:uid="{00000000-0002-0000-0500-000000000000}"/>
    <dataValidation allowBlank="1" showInputMessage="1" showErrorMessage="1" prompt="Estimate this number of times this will be repeated during the project" sqref="E8:E27" xr:uid="{00000000-0002-0000-0500-000001000000}"/>
    <dataValidation allowBlank="1" showInputMessage="1" showErrorMessage="1" prompt="Estimate the costs incurred each time this journey is made." sqref="G8:G27" xr:uid="{00000000-0002-0000-0500-000002000000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61"/>
  <sheetViews>
    <sheetView showGridLines="0" topLeftCell="B1" workbookViewId="0">
      <pane ySplit="4" topLeftCell="A5" activePane="bottomLeft" state="frozen"/>
      <selection pane="bottomLeft" activeCell="R54" sqref="R54"/>
    </sheetView>
  </sheetViews>
  <sheetFormatPr defaultColWidth="9.06640625" defaultRowHeight="12.75"/>
  <cols>
    <col min="1" max="2" width="4.6640625" style="14" customWidth="1"/>
    <col min="3" max="16" width="9.06640625" style="14"/>
    <col min="17" max="17" width="2.6640625" style="14" customWidth="1"/>
    <col min="18" max="18" width="15.6640625" style="14" customWidth="1"/>
    <col min="19" max="20" width="4.6640625" style="14" customWidth="1"/>
    <col min="21" max="16384" width="9.06640625" style="14"/>
  </cols>
  <sheetData>
    <row r="1" spans="1:20" ht="13.1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>
      <c r="A2" s="16"/>
      <c r="B2" s="22"/>
      <c r="C2" s="218" t="s">
        <v>88</v>
      </c>
      <c r="D2" s="219"/>
      <c r="E2" s="219"/>
      <c r="F2" s="219"/>
      <c r="G2" s="219"/>
      <c r="H2" s="219"/>
      <c r="I2" s="219"/>
      <c r="J2" s="219"/>
      <c r="K2" s="219"/>
      <c r="L2" s="219"/>
      <c r="M2" s="86"/>
      <c r="N2" s="86"/>
      <c r="O2" s="86"/>
      <c r="P2" s="86"/>
      <c r="Q2" s="86"/>
      <c r="R2" s="86"/>
      <c r="S2" s="23"/>
      <c r="T2" s="16"/>
    </row>
    <row r="3" spans="1:20">
      <c r="A3" s="16"/>
      <c r="B3" s="1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11"/>
      <c r="N3" s="11"/>
      <c r="O3" s="11"/>
      <c r="P3" s="11"/>
      <c r="Q3" s="11"/>
      <c r="R3" s="11"/>
      <c r="S3" s="12"/>
      <c r="T3" s="16"/>
    </row>
    <row r="4" spans="1:20">
      <c r="A4" s="16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6"/>
    </row>
    <row r="5" spans="1:20">
      <c r="A5" s="16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  <c r="T5" s="16"/>
    </row>
    <row r="6" spans="1:20" ht="13.15">
      <c r="A6" s="16"/>
      <c r="B6" s="40"/>
      <c r="C6" s="41"/>
      <c r="D6" s="43" t="s">
        <v>40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16"/>
    </row>
    <row r="7" spans="1:20">
      <c r="A7" s="16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16"/>
    </row>
    <row r="8" spans="1:20" ht="25.9" thickBot="1">
      <c r="A8" s="16"/>
      <c r="B8" s="40"/>
      <c r="C8" s="41"/>
      <c r="D8" s="231" t="s">
        <v>41</v>
      </c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41"/>
      <c r="R8" s="87" t="s">
        <v>87</v>
      </c>
      <c r="S8" s="42"/>
      <c r="T8" s="16"/>
    </row>
    <row r="9" spans="1:20" ht="13.15" thickBot="1">
      <c r="A9" s="16"/>
      <c r="B9" s="40"/>
      <c r="C9" s="221">
        <v>1</v>
      </c>
      <c r="D9" s="222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4"/>
      <c r="Q9" s="41"/>
      <c r="R9" s="129"/>
      <c r="S9" s="42"/>
      <c r="T9" s="16"/>
    </row>
    <row r="10" spans="1:20">
      <c r="A10" s="16"/>
      <c r="B10" s="40"/>
      <c r="C10" s="221"/>
      <c r="D10" s="225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7"/>
      <c r="Q10" s="41"/>
      <c r="R10" s="88"/>
      <c r="S10" s="42"/>
      <c r="T10" s="16"/>
    </row>
    <row r="11" spans="1:20">
      <c r="A11" s="16"/>
      <c r="B11" s="40"/>
      <c r="C11" s="221"/>
      <c r="D11" s="225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7"/>
      <c r="Q11" s="41"/>
      <c r="R11" s="88"/>
      <c r="S11" s="42"/>
      <c r="T11" s="16"/>
    </row>
    <row r="12" spans="1:20" ht="13.15" thickBot="1">
      <c r="A12" s="16"/>
      <c r="B12" s="40"/>
      <c r="C12" s="221"/>
      <c r="D12" s="228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30"/>
      <c r="Q12" s="41"/>
      <c r="R12" s="88"/>
      <c r="S12" s="42"/>
      <c r="T12" s="16"/>
    </row>
    <row r="13" spans="1:20" ht="13.15" thickBot="1">
      <c r="A13" s="16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16"/>
    </row>
    <row r="14" spans="1:20" ht="13.15" thickBot="1">
      <c r="A14" s="16"/>
      <c r="B14" s="40"/>
      <c r="C14" s="221">
        <v>2</v>
      </c>
      <c r="D14" s="222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4"/>
      <c r="Q14" s="41"/>
      <c r="R14" s="129"/>
      <c r="S14" s="42"/>
      <c r="T14" s="16"/>
    </row>
    <row r="15" spans="1:20">
      <c r="A15" s="16"/>
      <c r="B15" s="40"/>
      <c r="C15" s="221"/>
      <c r="D15" s="22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7"/>
      <c r="Q15" s="41"/>
      <c r="R15" s="41"/>
      <c r="S15" s="42"/>
      <c r="T15" s="16"/>
    </row>
    <row r="16" spans="1:20">
      <c r="A16" s="16"/>
      <c r="B16" s="40"/>
      <c r="C16" s="221"/>
      <c r="D16" s="225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7"/>
      <c r="Q16" s="41"/>
      <c r="R16" s="88"/>
      <c r="S16" s="42"/>
      <c r="T16" s="16"/>
    </row>
    <row r="17" spans="1:20" ht="13.15" thickBot="1">
      <c r="A17" s="16"/>
      <c r="B17" s="40"/>
      <c r="C17" s="221"/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30"/>
      <c r="Q17" s="41"/>
      <c r="R17" s="41"/>
      <c r="S17" s="42"/>
      <c r="T17" s="16"/>
    </row>
    <row r="18" spans="1:20" ht="13.15" thickBot="1">
      <c r="A18" s="16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88"/>
      <c r="S18" s="42"/>
      <c r="T18" s="16"/>
    </row>
    <row r="19" spans="1:20" ht="13.15" thickBot="1">
      <c r="A19" s="16"/>
      <c r="B19" s="40"/>
      <c r="C19" s="221">
        <v>3</v>
      </c>
      <c r="D19" s="222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4"/>
      <c r="Q19" s="41"/>
      <c r="R19" s="129"/>
      <c r="S19" s="42"/>
      <c r="T19" s="16"/>
    </row>
    <row r="20" spans="1:20">
      <c r="A20" s="16"/>
      <c r="B20" s="40"/>
      <c r="C20" s="221"/>
      <c r="D20" s="225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7"/>
      <c r="Q20" s="41"/>
      <c r="R20" s="88"/>
      <c r="S20" s="42"/>
      <c r="T20" s="16"/>
    </row>
    <row r="21" spans="1:20">
      <c r="A21" s="16"/>
      <c r="B21" s="40"/>
      <c r="C21" s="221"/>
      <c r="D21" s="225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7"/>
      <c r="Q21" s="41"/>
      <c r="R21" s="41"/>
      <c r="S21" s="42"/>
      <c r="T21" s="16"/>
    </row>
    <row r="22" spans="1:20" ht="13.15" thickBot="1">
      <c r="A22" s="16"/>
      <c r="B22" s="40"/>
      <c r="C22" s="221"/>
      <c r="D22" s="228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30"/>
      <c r="Q22" s="41"/>
      <c r="R22" s="88"/>
      <c r="S22" s="42"/>
      <c r="T22" s="16"/>
    </row>
    <row r="23" spans="1:20" ht="13.15" thickBot="1">
      <c r="A23" s="16"/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16"/>
    </row>
    <row r="24" spans="1:20" ht="13.15" thickBot="1">
      <c r="A24" s="16"/>
      <c r="B24" s="40"/>
      <c r="C24" s="221">
        <v>4</v>
      </c>
      <c r="D24" s="222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4"/>
      <c r="Q24" s="41"/>
      <c r="R24" s="129"/>
      <c r="S24" s="42"/>
      <c r="T24" s="16"/>
    </row>
    <row r="25" spans="1:20">
      <c r="A25" s="16"/>
      <c r="B25" s="40"/>
      <c r="C25" s="221"/>
      <c r="D25" s="22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7"/>
      <c r="Q25" s="41"/>
      <c r="R25" s="41"/>
      <c r="S25" s="42"/>
      <c r="T25" s="16"/>
    </row>
    <row r="26" spans="1:20">
      <c r="A26" s="16"/>
      <c r="B26" s="40"/>
      <c r="C26" s="221"/>
      <c r="D26" s="22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7"/>
      <c r="Q26" s="41"/>
      <c r="R26" s="88"/>
      <c r="S26" s="42"/>
      <c r="T26" s="16"/>
    </row>
    <row r="27" spans="1:20" ht="13.15" thickBot="1">
      <c r="A27" s="16"/>
      <c r="B27" s="40"/>
      <c r="C27" s="221"/>
      <c r="D27" s="228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30"/>
      <c r="Q27" s="41"/>
      <c r="R27" s="41"/>
      <c r="S27" s="42"/>
      <c r="T27" s="16"/>
    </row>
    <row r="28" spans="1:20" ht="13.15" thickBot="1">
      <c r="A28" s="16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88"/>
      <c r="S28" s="42"/>
      <c r="T28" s="16"/>
    </row>
    <row r="29" spans="1:20" ht="13.15" thickBot="1">
      <c r="A29" s="16"/>
      <c r="B29" s="40"/>
      <c r="C29" s="221">
        <v>5</v>
      </c>
      <c r="D29" s="222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4"/>
      <c r="Q29" s="41"/>
      <c r="R29" s="129"/>
      <c r="S29" s="42"/>
      <c r="T29" s="16"/>
    </row>
    <row r="30" spans="1:20">
      <c r="A30" s="16"/>
      <c r="B30" s="40"/>
      <c r="C30" s="221"/>
      <c r="D30" s="22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7"/>
      <c r="Q30" s="41"/>
      <c r="R30" s="41"/>
      <c r="S30" s="42"/>
      <c r="T30" s="16"/>
    </row>
    <row r="31" spans="1:20">
      <c r="A31" s="16"/>
      <c r="B31" s="40"/>
      <c r="C31" s="221"/>
      <c r="D31" s="22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7"/>
      <c r="Q31" s="41"/>
      <c r="R31" s="41"/>
      <c r="S31" s="42"/>
      <c r="T31" s="16"/>
    </row>
    <row r="32" spans="1:20" ht="13.15" thickBot="1">
      <c r="A32" s="16"/>
      <c r="B32" s="40"/>
      <c r="C32" s="221"/>
      <c r="D32" s="228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30"/>
      <c r="Q32" s="41"/>
      <c r="R32" s="41"/>
      <c r="S32" s="42"/>
      <c r="T32" s="16"/>
    </row>
    <row r="33" spans="1:20" ht="13.15" thickBot="1">
      <c r="A33" s="16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16"/>
    </row>
    <row r="34" spans="1:20" ht="13.15" thickBot="1">
      <c r="A34" s="16"/>
      <c r="B34" s="40"/>
      <c r="C34" s="221">
        <v>6</v>
      </c>
      <c r="D34" s="222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4"/>
      <c r="Q34" s="41"/>
      <c r="R34" s="129"/>
      <c r="S34" s="42"/>
      <c r="T34" s="16"/>
    </row>
    <row r="35" spans="1:20">
      <c r="A35" s="16"/>
      <c r="B35" s="40"/>
      <c r="C35" s="221"/>
      <c r="D35" s="22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7"/>
      <c r="Q35" s="41"/>
      <c r="R35" s="41"/>
      <c r="S35" s="42"/>
      <c r="T35" s="16"/>
    </row>
    <row r="36" spans="1:20">
      <c r="A36" s="16"/>
      <c r="B36" s="40"/>
      <c r="C36" s="221"/>
      <c r="D36" s="22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7"/>
      <c r="Q36" s="41"/>
      <c r="R36" s="41"/>
      <c r="S36" s="42"/>
      <c r="T36" s="16"/>
    </row>
    <row r="37" spans="1:20" ht="13.15" thickBot="1">
      <c r="A37" s="16"/>
      <c r="B37" s="40"/>
      <c r="C37" s="221"/>
      <c r="D37" s="228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30"/>
      <c r="Q37" s="41"/>
      <c r="R37" s="41"/>
      <c r="S37" s="42"/>
      <c r="T37" s="16"/>
    </row>
    <row r="38" spans="1:20" ht="13.15" thickBot="1">
      <c r="A38" s="16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16"/>
    </row>
    <row r="39" spans="1:20" ht="13.15" thickBot="1">
      <c r="A39" s="16"/>
      <c r="B39" s="40"/>
      <c r="C39" s="221">
        <v>7</v>
      </c>
      <c r="D39" s="222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4"/>
      <c r="Q39" s="41"/>
      <c r="R39" s="129"/>
      <c r="S39" s="42"/>
      <c r="T39" s="16"/>
    </row>
    <row r="40" spans="1:20">
      <c r="A40" s="16"/>
      <c r="B40" s="40"/>
      <c r="C40" s="221"/>
      <c r="D40" s="22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7"/>
      <c r="Q40" s="41"/>
      <c r="R40" s="41"/>
      <c r="S40" s="42"/>
      <c r="T40" s="16"/>
    </row>
    <row r="41" spans="1:20">
      <c r="A41" s="16"/>
      <c r="B41" s="40"/>
      <c r="C41" s="221"/>
      <c r="D41" s="22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7"/>
      <c r="Q41" s="41"/>
      <c r="R41" s="41"/>
      <c r="S41" s="42"/>
      <c r="T41" s="16"/>
    </row>
    <row r="42" spans="1:20" ht="13.15" thickBot="1">
      <c r="A42" s="16"/>
      <c r="B42" s="40"/>
      <c r="C42" s="221"/>
      <c r="D42" s="228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30"/>
      <c r="Q42" s="41"/>
      <c r="R42" s="41"/>
      <c r="S42" s="42"/>
      <c r="T42" s="16"/>
    </row>
    <row r="43" spans="1:20" ht="13.15" thickBot="1">
      <c r="A43" s="16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/>
      <c r="T43" s="16"/>
    </row>
    <row r="44" spans="1:20" ht="13.15" thickBot="1">
      <c r="A44" s="16"/>
      <c r="B44" s="40"/>
      <c r="C44" s="221">
        <v>8</v>
      </c>
      <c r="D44" s="222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4"/>
      <c r="Q44" s="41"/>
      <c r="R44" s="129"/>
      <c r="S44" s="42"/>
      <c r="T44" s="16"/>
    </row>
    <row r="45" spans="1:20">
      <c r="A45" s="16"/>
      <c r="B45" s="40"/>
      <c r="C45" s="221"/>
      <c r="D45" s="22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7"/>
      <c r="Q45" s="41"/>
      <c r="R45" s="41"/>
      <c r="S45" s="42"/>
      <c r="T45" s="16"/>
    </row>
    <row r="46" spans="1:20">
      <c r="A46" s="16"/>
      <c r="B46" s="40"/>
      <c r="C46" s="221"/>
      <c r="D46" s="22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7"/>
      <c r="Q46" s="41"/>
      <c r="R46" s="41"/>
      <c r="S46" s="42"/>
      <c r="T46" s="16"/>
    </row>
    <row r="47" spans="1:20" ht="13.15" thickBot="1">
      <c r="A47" s="16"/>
      <c r="B47" s="40"/>
      <c r="C47" s="221"/>
      <c r="D47" s="228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30"/>
      <c r="Q47" s="41"/>
      <c r="R47" s="41"/>
      <c r="S47" s="42"/>
      <c r="T47" s="16"/>
    </row>
    <row r="48" spans="1:20" ht="13.15" thickBot="1">
      <c r="A48" s="16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16"/>
    </row>
    <row r="49" spans="1:20" ht="13.15" thickBot="1">
      <c r="A49" s="16"/>
      <c r="B49" s="40"/>
      <c r="C49" s="221">
        <v>9</v>
      </c>
      <c r="D49" s="222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4"/>
      <c r="Q49" s="41"/>
      <c r="R49" s="129"/>
      <c r="S49" s="42"/>
      <c r="T49" s="16"/>
    </row>
    <row r="50" spans="1:20">
      <c r="A50" s="16"/>
      <c r="B50" s="40"/>
      <c r="C50" s="221"/>
      <c r="D50" s="225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7"/>
      <c r="Q50" s="41"/>
      <c r="R50" s="41"/>
      <c r="S50" s="42"/>
      <c r="T50" s="16"/>
    </row>
    <row r="51" spans="1:20">
      <c r="A51" s="16"/>
      <c r="B51" s="40"/>
      <c r="C51" s="221"/>
      <c r="D51" s="225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7"/>
      <c r="Q51" s="41"/>
      <c r="R51" s="41"/>
      <c r="S51" s="42"/>
      <c r="T51" s="16"/>
    </row>
    <row r="52" spans="1:20" ht="13.15" thickBot="1">
      <c r="A52" s="16"/>
      <c r="B52" s="40"/>
      <c r="C52" s="221"/>
      <c r="D52" s="228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30"/>
      <c r="Q52" s="41"/>
      <c r="R52" s="41"/>
      <c r="S52" s="42"/>
      <c r="T52" s="16"/>
    </row>
    <row r="53" spans="1:20" ht="13.15" thickBot="1">
      <c r="A53" s="16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16"/>
    </row>
    <row r="54" spans="1:20" ht="13.15" thickBot="1">
      <c r="A54" s="16"/>
      <c r="B54" s="40"/>
      <c r="C54" s="221">
        <v>10</v>
      </c>
      <c r="D54" s="222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4"/>
      <c r="Q54" s="41"/>
      <c r="R54" s="129"/>
      <c r="S54" s="42"/>
      <c r="T54" s="16"/>
    </row>
    <row r="55" spans="1:20">
      <c r="A55" s="16"/>
      <c r="B55" s="40"/>
      <c r="C55" s="221"/>
      <c r="D55" s="22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7"/>
      <c r="Q55" s="41"/>
      <c r="R55" s="41"/>
      <c r="S55" s="42"/>
      <c r="T55" s="16"/>
    </row>
    <row r="56" spans="1:20">
      <c r="A56" s="16"/>
      <c r="B56" s="40"/>
      <c r="C56" s="221"/>
      <c r="D56" s="225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7"/>
      <c r="Q56" s="41"/>
      <c r="R56" s="41"/>
      <c r="S56" s="42"/>
      <c r="T56" s="16"/>
    </row>
    <row r="57" spans="1:20" ht="13.15" thickBot="1">
      <c r="A57" s="16"/>
      <c r="B57" s="40"/>
      <c r="C57" s="221"/>
      <c r="D57" s="228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30"/>
      <c r="Q57" s="41"/>
      <c r="R57" s="41"/>
      <c r="S57" s="42"/>
      <c r="T57" s="16"/>
    </row>
    <row r="58" spans="1:20" ht="13.15" thickBot="1">
      <c r="A58" s="16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16"/>
    </row>
    <row r="59" spans="1:20" ht="13.5" thickBot="1">
      <c r="A59" s="16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02" t="s">
        <v>42</v>
      </c>
      <c r="P59" s="202"/>
      <c r="Q59" s="202"/>
      <c r="R59" s="130">
        <f>SUM(R9,R14,R24,R34,R19,R39,R44,R49,R54,R29)</f>
        <v>0</v>
      </c>
      <c r="S59" s="42"/>
      <c r="T59" s="16"/>
    </row>
    <row r="60" spans="1:20" ht="13.15" thickBot="1">
      <c r="A60" s="16"/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7"/>
      <c r="T60" s="16"/>
    </row>
    <row r="61" spans="1:20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</sheetData>
  <sheetProtection algorithmName="SHA-512" hashValue="yQXuKfQ/OPLogQKTejupiq/CA7ItFjXtYRSeortdmZeV5THb2ymhwGXX+VRPIGnTeokUweo+Nn/eUYoDCwViaQ==" saltValue="4TFdhwFjUTneLTjpUYqxcA==" spinCount="100000" sheet="1" objects="1" scenarios="1" selectLockedCells="1"/>
  <mergeCells count="23">
    <mergeCell ref="D34:P37"/>
    <mergeCell ref="D9:P12"/>
    <mergeCell ref="C9:C12"/>
    <mergeCell ref="C14:C17"/>
    <mergeCell ref="D14:P17"/>
    <mergeCell ref="C19:C22"/>
    <mergeCell ref="D19:P22"/>
    <mergeCell ref="O59:Q59"/>
    <mergeCell ref="C2:L3"/>
    <mergeCell ref="C54:C57"/>
    <mergeCell ref="D54:P57"/>
    <mergeCell ref="D8:P8"/>
    <mergeCell ref="C39:C42"/>
    <mergeCell ref="D39:P42"/>
    <mergeCell ref="C44:C47"/>
    <mergeCell ref="D44:P47"/>
    <mergeCell ref="C49:C52"/>
    <mergeCell ref="D49:P52"/>
    <mergeCell ref="C24:C27"/>
    <mergeCell ref="D24:P27"/>
    <mergeCell ref="C29:C32"/>
    <mergeCell ref="D29:P32"/>
    <mergeCell ref="C34:C37"/>
  </mergeCells>
  <dataValidations count="1">
    <dataValidation allowBlank="1" showInputMessage="1" showErrorMessage="1" promptTitle="Justification" prompt="Provide a brief description and justification of the need for the other cost item_x000a__x000a_" sqref="D9 D14 D19 D24 D29 D34 D39 D44 D49 D54" xr:uid="{00000000-0002-0000-0600-000000000000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G50"/>
  <sheetViews>
    <sheetView showGridLines="0" topLeftCell="F1" zoomScaleNormal="100" workbookViewId="0">
      <selection activeCell="N5" sqref="N5"/>
    </sheetView>
  </sheetViews>
  <sheetFormatPr defaultColWidth="9.06640625" defaultRowHeight="12.75"/>
  <cols>
    <col min="1" max="1" width="9.06640625" style="14" hidden="1" customWidth="1"/>
    <col min="2" max="4" width="17.46484375" style="89" hidden="1" customWidth="1"/>
    <col min="5" max="5" width="4.6640625" style="89" hidden="1" customWidth="1"/>
    <col min="6" max="6" width="4.6640625" style="89" customWidth="1"/>
    <col min="7" max="9" width="9.06640625" style="14"/>
    <col min="10" max="10" width="14.53125" style="14" bestFit="1" customWidth="1"/>
    <col min="11" max="11" width="4.6640625" style="14" customWidth="1"/>
    <col min="12" max="15" width="14.53125" style="14" customWidth="1"/>
    <col min="16" max="16" width="1.6640625" style="14" customWidth="1"/>
    <col min="17" max="17" width="14.53125" style="14" customWidth="1"/>
    <col min="18" max="18" width="1.6640625" style="14" customWidth="1"/>
    <col min="19" max="22" width="14.53125" style="14" customWidth="1"/>
    <col min="23" max="23" width="1.6640625" style="14" customWidth="1"/>
    <col min="24" max="24" width="14.53125" style="14" customWidth="1"/>
    <col min="25" max="25" width="1.6640625" style="14" customWidth="1"/>
    <col min="26" max="26" width="14.53125" style="14" customWidth="1"/>
    <col min="27" max="27" width="14.33203125" style="14" customWidth="1"/>
    <col min="28" max="28" width="14.6640625" style="14" customWidth="1"/>
    <col min="29" max="29" width="11.53125" style="14" customWidth="1"/>
    <col min="30" max="30" width="1.6640625" style="14" customWidth="1"/>
    <col min="31" max="31" width="9.06640625" style="14"/>
    <col min="32" max="32" width="3.86328125" style="14" customWidth="1"/>
    <col min="33" max="33" width="9.06640625" style="1"/>
    <col min="34" max="16384" width="9.06640625" style="14"/>
  </cols>
  <sheetData>
    <row r="1" spans="2:33">
      <c r="E1" s="90"/>
      <c r="F1" s="90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2:33">
      <c r="E2" s="90"/>
      <c r="F2" s="92"/>
      <c r="G2" s="237" t="s">
        <v>143</v>
      </c>
      <c r="H2" s="238"/>
      <c r="I2" s="238"/>
      <c r="J2" s="238"/>
      <c r="K2" s="238"/>
      <c r="L2" s="238"/>
      <c r="M2" s="238"/>
      <c r="N2" s="238"/>
      <c r="O2" s="17"/>
      <c r="P2" s="17"/>
      <c r="Q2" s="17"/>
      <c r="R2" s="17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2:33">
      <c r="E3" s="90"/>
      <c r="F3" s="92"/>
      <c r="G3" s="238"/>
      <c r="H3" s="238"/>
      <c r="I3" s="238"/>
      <c r="J3" s="238"/>
      <c r="K3" s="238"/>
      <c r="L3" s="238"/>
      <c r="M3" s="238"/>
      <c r="N3" s="238"/>
      <c r="O3" s="17"/>
      <c r="P3" s="17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2:33">
      <c r="E4" s="90"/>
      <c r="F4" s="90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3" ht="13.15">
      <c r="B5" s="89" t="s">
        <v>89</v>
      </c>
      <c r="E5" s="90"/>
      <c r="F5" s="90"/>
      <c r="G5" s="32" t="s">
        <v>44</v>
      </c>
      <c r="H5" s="16"/>
      <c r="I5" s="16"/>
      <c r="J5" s="16"/>
      <c r="K5" s="16"/>
      <c r="L5" s="16"/>
      <c r="M5" s="32"/>
      <c r="N5" s="32"/>
      <c r="O5" s="32"/>
      <c r="P5" s="32"/>
      <c r="Q5" s="32"/>
      <c r="R5" s="32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2:33" ht="13.15" thickBot="1">
      <c r="B6" s="89">
        <v>41183</v>
      </c>
      <c r="E6" s="90"/>
      <c r="F6" s="90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3" ht="13.5" thickBot="1">
      <c r="B7" s="89">
        <v>41214</v>
      </c>
      <c r="E7" s="90"/>
      <c r="F7" s="90"/>
      <c r="G7" s="239" t="s">
        <v>43</v>
      </c>
      <c r="H7" s="239"/>
      <c r="I7" s="240"/>
      <c r="J7" s="134">
        <v>43191</v>
      </c>
      <c r="K7" s="16"/>
      <c r="L7" s="91" t="s">
        <v>63</v>
      </c>
      <c r="M7" s="91" t="s">
        <v>64</v>
      </c>
      <c r="N7" s="91" t="s">
        <v>65</v>
      </c>
      <c r="O7" s="91" t="s">
        <v>66</v>
      </c>
      <c r="P7" s="33"/>
      <c r="Q7" s="33"/>
      <c r="R7" s="33"/>
      <c r="S7" s="135" t="s">
        <v>63</v>
      </c>
      <c r="T7" s="135" t="s">
        <v>64</v>
      </c>
      <c r="U7" s="135" t="s">
        <v>65</v>
      </c>
      <c r="V7" s="135" t="s">
        <v>66</v>
      </c>
      <c r="W7" s="33"/>
      <c r="X7" s="33"/>
      <c r="Y7" s="33"/>
      <c r="Z7" s="135" t="s">
        <v>63</v>
      </c>
      <c r="AA7" s="135" t="s">
        <v>64</v>
      </c>
      <c r="AB7" s="135" t="s">
        <v>65</v>
      </c>
      <c r="AC7" s="135" t="s">
        <v>66</v>
      </c>
      <c r="AD7" s="33"/>
      <c r="AE7" s="33"/>
      <c r="AF7" s="33"/>
    </row>
    <row r="8" spans="2:33" ht="13.15">
      <c r="B8" s="89">
        <v>41244</v>
      </c>
      <c r="E8" s="90"/>
      <c r="F8" s="90"/>
      <c r="G8" s="16"/>
      <c r="H8" s="16"/>
      <c r="I8" s="16"/>
      <c r="J8" s="41"/>
      <c r="K8" s="16"/>
      <c r="L8" s="93">
        <v>43191</v>
      </c>
      <c r="M8" s="93">
        <f>DATE(YEAR(L8),MONTH(L8)+3,DAY(L8))</f>
        <v>43282</v>
      </c>
      <c r="N8" s="93">
        <f>DATE(YEAR(M8),MONTH(M8)+3,DAY(M8))</f>
        <v>43374</v>
      </c>
      <c r="O8" s="93">
        <f>DATE(YEAR(N8),MONTH(N8)+3,DAY(N8))</f>
        <v>43466</v>
      </c>
      <c r="P8" s="33"/>
      <c r="Q8" s="33"/>
      <c r="R8" s="33"/>
      <c r="S8" s="93">
        <v>43556</v>
      </c>
      <c r="T8" s="93">
        <f>DATE(YEAR(S8),MONTH(S8)+3,DAY(S8))</f>
        <v>43647</v>
      </c>
      <c r="U8" s="93">
        <f>DATE(YEAR(T8),MONTH(T8)+3,DAY(T8))</f>
        <v>43739</v>
      </c>
      <c r="V8" s="93">
        <f>DATE(YEAR(U8),MONTH(U8)+3,DAY(U8))</f>
        <v>43831</v>
      </c>
      <c r="W8" s="33"/>
      <c r="X8" s="33"/>
      <c r="Y8" s="33"/>
      <c r="Z8" s="93">
        <v>43922</v>
      </c>
      <c r="AA8" s="93">
        <f>DATE(YEAR(Z8),MONTH(Z8)+3,DAY(Z8))</f>
        <v>44013</v>
      </c>
      <c r="AB8" s="93">
        <f>DATE(YEAR(AA8),MONTH(AA8)+3,DAY(AA8))</f>
        <v>44105</v>
      </c>
      <c r="AC8" s="93">
        <f>DATE(YEAR(AB8),MONTH(AB8)+3,DAY(AB8))</f>
        <v>44197</v>
      </c>
      <c r="AD8" s="33"/>
      <c r="AE8" s="33"/>
      <c r="AF8" s="33"/>
    </row>
    <row r="9" spans="2:33" ht="13.15">
      <c r="B9" s="89">
        <v>41275</v>
      </c>
      <c r="E9" s="90"/>
      <c r="F9" s="90"/>
      <c r="G9" s="16"/>
      <c r="H9" s="16"/>
      <c r="I9" s="16"/>
      <c r="J9" s="16"/>
      <c r="K9" s="16"/>
      <c r="L9" s="91" t="s">
        <v>67</v>
      </c>
      <c r="M9" s="91" t="s">
        <v>67</v>
      </c>
      <c r="N9" s="91" t="s">
        <v>67</v>
      </c>
      <c r="O9" s="91" t="s">
        <v>67</v>
      </c>
      <c r="P9" s="33"/>
      <c r="Q9" s="91" t="s">
        <v>128</v>
      </c>
      <c r="R9" s="33"/>
      <c r="S9" s="135" t="s">
        <v>67</v>
      </c>
      <c r="T9" s="135" t="s">
        <v>67</v>
      </c>
      <c r="U9" s="135" t="s">
        <v>67</v>
      </c>
      <c r="V9" s="135" t="s">
        <v>67</v>
      </c>
      <c r="W9" s="33"/>
      <c r="X9" s="135" t="s">
        <v>129</v>
      </c>
      <c r="Y9" s="33"/>
      <c r="Z9" s="135" t="s">
        <v>67</v>
      </c>
      <c r="AA9" s="135" t="s">
        <v>67</v>
      </c>
      <c r="AB9" s="135" t="s">
        <v>67</v>
      </c>
      <c r="AC9" s="135" t="s">
        <v>67</v>
      </c>
      <c r="AD9" s="33"/>
      <c r="AE9" s="135" t="s">
        <v>130</v>
      </c>
      <c r="AF9" s="33"/>
    </row>
    <row r="10" spans="2:33" ht="13.5" thickBot="1">
      <c r="B10" s="89">
        <v>41306</v>
      </c>
      <c r="E10" s="90"/>
      <c r="F10" s="90"/>
      <c r="G10" s="16"/>
      <c r="H10" s="16"/>
      <c r="I10" s="16"/>
      <c r="J10" s="16"/>
      <c r="K10" s="16"/>
      <c r="L10" s="93">
        <f>DATE(YEAR(L8),MONTH(L8)+2,DAY(L8)+28)</f>
        <v>43280</v>
      </c>
      <c r="M10" s="93">
        <f>DATE(YEAR(M8),MONTH(M8)+2,DAY(M8)+28)</f>
        <v>43372</v>
      </c>
      <c r="N10" s="93">
        <f>DATE(YEAR(N8),MONTH(N8)+2,DAY(N8)+28)</f>
        <v>43463</v>
      </c>
      <c r="O10" s="93">
        <f>DATE(YEAR(O8),MONTH(O8)+2,DAY(O8)+28)</f>
        <v>43553</v>
      </c>
      <c r="P10" s="33"/>
      <c r="Q10" s="91" t="s">
        <v>17</v>
      </c>
      <c r="R10" s="33"/>
      <c r="S10" s="93">
        <f>DATE(YEAR(S8),MONTH(S8)+2,DAY(S8)+28)</f>
        <v>43645</v>
      </c>
      <c r="T10" s="93">
        <f>DATE(YEAR(T8),MONTH(T8)+2,DAY(T8)+28)</f>
        <v>43737</v>
      </c>
      <c r="U10" s="93">
        <f>DATE(YEAR(U8),MONTH(U8)+2,DAY(U8)+28)</f>
        <v>43828</v>
      </c>
      <c r="V10" s="93">
        <f>DATE(YEAR(V8),MONTH(V8)+2,DAY(V8)+28)</f>
        <v>43919</v>
      </c>
      <c r="W10" s="33"/>
      <c r="X10" s="135" t="s">
        <v>17</v>
      </c>
      <c r="Y10" s="33"/>
      <c r="Z10" s="93">
        <f>DATE(YEAR(Z8),MONTH(Z8)+2,DAY(Z8)+28)</f>
        <v>44011</v>
      </c>
      <c r="AA10" s="93">
        <f>DATE(YEAR(AA8),MONTH(AA8)+2,DAY(AA8)+28)</f>
        <v>44103</v>
      </c>
      <c r="AB10" s="93">
        <f>DATE(YEAR(AB8),MONTH(AB8)+2,DAY(AB8)+28)</f>
        <v>44194</v>
      </c>
      <c r="AC10" s="93">
        <f>DATE(YEAR(AC8),MONTH(AC8)+2,DAY(AC8)+28)</f>
        <v>44284</v>
      </c>
      <c r="AD10" s="33"/>
      <c r="AE10" s="135" t="s">
        <v>17</v>
      </c>
      <c r="AF10" s="33"/>
      <c r="AG10" s="136" t="s">
        <v>140</v>
      </c>
    </row>
    <row r="11" spans="2:33" ht="13.15">
      <c r="B11" s="89">
        <v>41365</v>
      </c>
      <c r="E11" s="90"/>
      <c r="F11" s="90"/>
      <c r="G11" s="234" t="s">
        <v>45</v>
      </c>
      <c r="H11" s="234"/>
      <c r="I11" s="235"/>
      <c r="J11" s="18">
        <f>'Labour Costs'!$M$30</f>
        <v>0</v>
      </c>
      <c r="K11" s="16"/>
      <c r="L11" s="113"/>
      <c r="M11" s="113"/>
      <c r="N11" s="113"/>
      <c r="O11" s="113"/>
      <c r="P11" s="16"/>
      <c r="Q11" s="131">
        <f>SUM(L11:O11)</f>
        <v>0</v>
      </c>
      <c r="R11" s="16"/>
      <c r="S11" s="113"/>
      <c r="T11" s="113"/>
      <c r="U11" s="113"/>
      <c r="V11" s="113"/>
      <c r="W11" s="16"/>
      <c r="X11" s="131">
        <f>SUM(S11:V11)</f>
        <v>0</v>
      </c>
      <c r="Y11" s="16"/>
      <c r="Z11" s="113"/>
      <c r="AA11" s="113"/>
      <c r="AB11" s="113"/>
      <c r="AC11" s="113"/>
      <c r="AD11" s="16"/>
      <c r="AE11" s="131">
        <f>SUM(Z11:AC11)</f>
        <v>0</v>
      </c>
      <c r="AF11" s="16"/>
      <c r="AG11" s="137">
        <f>SUM(Q11+X11+AE11)-J11</f>
        <v>0</v>
      </c>
    </row>
    <row r="12" spans="2:33" ht="13.15">
      <c r="B12" s="89">
        <v>41395</v>
      </c>
      <c r="E12" s="90"/>
      <c r="F12" s="90"/>
      <c r="G12" s="234" t="s">
        <v>46</v>
      </c>
      <c r="H12" s="234"/>
      <c r="I12" s="235"/>
      <c r="J12" s="19">
        <f>'Labour Costs'!$M$32</f>
        <v>0</v>
      </c>
      <c r="K12" s="16"/>
      <c r="L12" s="114"/>
      <c r="M12" s="114"/>
      <c r="N12" s="114"/>
      <c r="O12" s="114"/>
      <c r="P12" s="16"/>
      <c r="Q12" s="132">
        <f t="shared" ref="Q12:Q26" si="0">SUM(L12:O12)</f>
        <v>0</v>
      </c>
      <c r="R12" s="16"/>
      <c r="S12" s="114"/>
      <c r="T12" s="114"/>
      <c r="U12" s="114"/>
      <c r="V12" s="114"/>
      <c r="W12" s="16"/>
      <c r="X12" s="132">
        <f t="shared" ref="X12:X26" si="1">SUM(S12:V12)</f>
        <v>0</v>
      </c>
      <c r="Y12" s="16"/>
      <c r="Z12" s="114"/>
      <c r="AA12" s="114"/>
      <c r="AB12" s="114"/>
      <c r="AC12" s="114"/>
      <c r="AD12" s="16"/>
      <c r="AE12" s="132">
        <f t="shared" ref="AE12:AE26" si="2">SUM(Z12:AC12)</f>
        <v>0</v>
      </c>
      <c r="AF12" s="16"/>
      <c r="AG12" s="137">
        <f t="shared" ref="AG12:AG26" si="3">SUM(Q12+X12+AE12)-J12</f>
        <v>0</v>
      </c>
    </row>
    <row r="13" spans="2:33" ht="13.15">
      <c r="B13" s="89">
        <v>41426</v>
      </c>
      <c r="E13" s="90"/>
      <c r="F13" s="90"/>
      <c r="G13" s="234" t="s">
        <v>51</v>
      </c>
      <c r="H13" s="234"/>
      <c r="I13" s="235"/>
      <c r="J13" s="19">
        <f>'Material Costs'!$I$29</f>
        <v>0</v>
      </c>
      <c r="K13" s="16"/>
      <c r="L13" s="114"/>
      <c r="M13" s="114"/>
      <c r="N13" s="114"/>
      <c r="O13" s="114"/>
      <c r="P13" s="16"/>
      <c r="Q13" s="132">
        <f t="shared" si="0"/>
        <v>0</v>
      </c>
      <c r="R13" s="16"/>
      <c r="S13" s="114"/>
      <c r="T13" s="114"/>
      <c r="U13" s="114"/>
      <c r="V13" s="114"/>
      <c r="W13" s="16"/>
      <c r="X13" s="132">
        <f t="shared" si="1"/>
        <v>0</v>
      </c>
      <c r="Y13" s="16"/>
      <c r="Z13" s="114"/>
      <c r="AA13" s="114"/>
      <c r="AB13" s="114"/>
      <c r="AC13" s="114"/>
      <c r="AD13" s="16"/>
      <c r="AE13" s="132">
        <f t="shared" si="2"/>
        <v>0</v>
      </c>
      <c r="AF13" s="16"/>
      <c r="AG13" s="137">
        <f t="shared" si="3"/>
        <v>0</v>
      </c>
    </row>
    <row r="14" spans="2:33" ht="13.15">
      <c r="B14" s="89">
        <v>41456</v>
      </c>
      <c r="E14" s="90"/>
      <c r="F14" s="90"/>
      <c r="G14" s="234" t="s">
        <v>48</v>
      </c>
      <c r="H14" s="234"/>
      <c r="I14" s="235"/>
      <c r="J14" s="19">
        <f>'Capital Equipment'!$T$87</f>
        <v>0</v>
      </c>
      <c r="K14" s="16"/>
      <c r="L14" s="114"/>
      <c r="M14" s="114"/>
      <c r="N14" s="114"/>
      <c r="O14" s="114"/>
      <c r="P14" s="16"/>
      <c r="Q14" s="132">
        <f t="shared" si="0"/>
        <v>0</v>
      </c>
      <c r="R14" s="16"/>
      <c r="S14" s="114"/>
      <c r="T14" s="114"/>
      <c r="U14" s="114"/>
      <c r="V14" s="114"/>
      <c r="W14" s="16"/>
      <c r="X14" s="132">
        <f t="shared" si="1"/>
        <v>0</v>
      </c>
      <c r="Y14" s="16"/>
      <c r="Z14" s="114"/>
      <c r="AA14" s="114"/>
      <c r="AB14" s="114"/>
      <c r="AC14" s="114"/>
      <c r="AD14" s="16"/>
      <c r="AE14" s="132">
        <f t="shared" si="2"/>
        <v>0</v>
      </c>
      <c r="AF14" s="16"/>
      <c r="AG14" s="137">
        <f t="shared" si="3"/>
        <v>0</v>
      </c>
    </row>
    <row r="15" spans="2:33" ht="13.15">
      <c r="B15" s="89">
        <v>41487</v>
      </c>
      <c r="E15" s="90"/>
      <c r="F15" s="90"/>
      <c r="G15" s="234" t="s">
        <v>49</v>
      </c>
      <c r="H15" s="234"/>
      <c r="I15" s="235"/>
      <c r="J15" s="19">
        <f>'Sub-Contract Costs'!$N$38</f>
        <v>0</v>
      </c>
      <c r="K15" s="16"/>
      <c r="L15" s="114"/>
      <c r="M15" s="114"/>
      <c r="N15" s="114"/>
      <c r="O15" s="114"/>
      <c r="P15" s="16"/>
      <c r="Q15" s="132">
        <f t="shared" si="0"/>
        <v>0</v>
      </c>
      <c r="R15" s="16"/>
      <c r="S15" s="114"/>
      <c r="T15" s="114"/>
      <c r="U15" s="114"/>
      <c r="V15" s="114"/>
      <c r="W15" s="16"/>
      <c r="X15" s="132">
        <f t="shared" si="1"/>
        <v>0</v>
      </c>
      <c r="Y15" s="16"/>
      <c r="Z15" s="114"/>
      <c r="AA15" s="114"/>
      <c r="AB15" s="114"/>
      <c r="AC15" s="114"/>
      <c r="AD15" s="16"/>
      <c r="AE15" s="132">
        <f t="shared" si="2"/>
        <v>0</v>
      </c>
      <c r="AF15" s="16"/>
      <c r="AG15" s="137">
        <f t="shared" si="3"/>
        <v>0</v>
      </c>
    </row>
    <row r="16" spans="2:33" ht="13.15">
      <c r="B16" s="89">
        <v>41518</v>
      </c>
      <c r="E16" s="90"/>
      <c r="F16" s="90"/>
      <c r="G16" s="234" t="s">
        <v>52</v>
      </c>
      <c r="H16" s="234"/>
      <c r="I16" s="235"/>
      <c r="J16" s="19">
        <f>'Travel and Subsistence Costs'!$I$29</f>
        <v>0</v>
      </c>
      <c r="K16" s="16"/>
      <c r="L16" s="114"/>
      <c r="M16" s="114"/>
      <c r="N16" s="114"/>
      <c r="O16" s="114"/>
      <c r="P16" s="16"/>
      <c r="Q16" s="132">
        <f t="shared" si="0"/>
        <v>0</v>
      </c>
      <c r="R16" s="16"/>
      <c r="S16" s="114"/>
      <c r="T16" s="114"/>
      <c r="U16" s="114"/>
      <c r="V16" s="114"/>
      <c r="W16" s="16"/>
      <c r="X16" s="132">
        <f t="shared" si="1"/>
        <v>0</v>
      </c>
      <c r="Y16" s="16"/>
      <c r="Z16" s="114"/>
      <c r="AA16" s="114"/>
      <c r="AB16" s="114"/>
      <c r="AC16" s="114"/>
      <c r="AD16" s="16"/>
      <c r="AE16" s="132">
        <f t="shared" si="2"/>
        <v>0</v>
      </c>
      <c r="AF16" s="16"/>
      <c r="AG16" s="137">
        <f t="shared" si="3"/>
        <v>0</v>
      </c>
    </row>
    <row r="17" spans="2:33" ht="13.15">
      <c r="B17" s="89">
        <v>41548</v>
      </c>
      <c r="E17" s="90"/>
      <c r="F17" s="90"/>
      <c r="G17" s="234" t="s">
        <v>53</v>
      </c>
      <c r="H17" s="234"/>
      <c r="I17" s="235"/>
      <c r="J17" s="19">
        <f>'Other Costs'!$R$9</f>
        <v>0</v>
      </c>
      <c r="K17" s="16"/>
      <c r="L17" s="114"/>
      <c r="M17" s="114"/>
      <c r="N17" s="114"/>
      <c r="O17" s="114"/>
      <c r="P17" s="16"/>
      <c r="Q17" s="132">
        <f t="shared" si="0"/>
        <v>0</v>
      </c>
      <c r="R17" s="16"/>
      <c r="S17" s="114"/>
      <c r="T17" s="114"/>
      <c r="U17" s="114"/>
      <c r="V17" s="114"/>
      <c r="W17" s="16"/>
      <c r="X17" s="132">
        <f t="shared" si="1"/>
        <v>0</v>
      </c>
      <c r="Y17" s="16"/>
      <c r="Z17" s="114"/>
      <c r="AA17" s="114"/>
      <c r="AB17" s="114"/>
      <c r="AC17" s="114"/>
      <c r="AD17" s="16"/>
      <c r="AE17" s="132">
        <f t="shared" si="2"/>
        <v>0</v>
      </c>
      <c r="AF17" s="16"/>
      <c r="AG17" s="137">
        <f t="shared" si="3"/>
        <v>0</v>
      </c>
    </row>
    <row r="18" spans="2:33" ht="13.15">
      <c r="E18" s="90"/>
      <c r="F18" s="90"/>
      <c r="G18" s="234" t="s">
        <v>54</v>
      </c>
      <c r="H18" s="234"/>
      <c r="I18" s="235"/>
      <c r="J18" s="19">
        <f>'Other Costs'!$R$14</f>
        <v>0</v>
      </c>
      <c r="K18" s="16"/>
      <c r="L18" s="114"/>
      <c r="M18" s="114"/>
      <c r="N18" s="114"/>
      <c r="O18" s="114"/>
      <c r="P18" s="16"/>
      <c r="Q18" s="132">
        <f t="shared" si="0"/>
        <v>0</v>
      </c>
      <c r="R18" s="16"/>
      <c r="S18" s="114"/>
      <c r="T18" s="114"/>
      <c r="U18" s="114"/>
      <c r="V18" s="114"/>
      <c r="W18" s="16"/>
      <c r="X18" s="132">
        <f t="shared" si="1"/>
        <v>0</v>
      </c>
      <c r="Y18" s="16"/>
      <c r="Z18" s="114"/>
      <c r="AA18" s="114"/>
      <c r="AB18" s="114"/>
      <c r="AC18" s="114"/>
      <c r="AD18" s="16"/>
      <c r="AE18" s="132">
        <f t="shared" si="2"/>
        <v>0</v>
      </c>
      <c r="AF18" s="16"/>
      <c r="AG18" s="137">
        <f t="shared" si="3"/>
        <v>0</v>
      </c>
    </row>
    <row r="19" spans="2:33" ht="13.15">
      <c r="E19" s="90"/>
      <c r="F19" s="90"/>
      <c r="G19" s="234" t="s">
        <v>55</v>
      </c>
      <c r="H19" s="234"/>
      <c r="I19" s="235"/>
      <c r="J19" s="19">
        <f>'Other Costs'!R19</f>
        <v>0</v>
      </c>
      <c r="K19" s="16"/>
      <c r="L19" s="114"/>
      <c r="M19" s="114"/>
      <c r="N19" s="114"/>
      <c r="O19" s="114"/>
      <c r="P19" s="16"/>
      <c r="Q19" s="132">
        <f t="shared" si="0"/>
        <v>0</v>
      </c>
      <c r="R19" s="16"/>
      <c r="S19" s="114"/>
      <c r="T19" s="114"/>
      <c r="U19" s="114"/>
      <c r="V19" s="114"/>
      <c r="W19" s="16"/>
      <c r="X19" s="132">
        <f t="shared" si="1"/>
        <v>0</v>
      </c>
      <c r="Y19" s="16"/>
      <c r="Z19" s="114"/>
      <c r="AA19" s="114"/>
      <c r="AB19" s="114"/>
      <c r="AC19" s="114"/>
      <c r="AD19" s="16"/>
      <c r="AE19" s="132">
        <f t="shared" si="2"/>
        <v>0</v>
      </c>
      <c r="AF19" s="16"/>
      <c r="AG19" s="137">
        <f t="shared" si="3"/>
        <v>0</v>
      </c>
    </row>
    <row r="20" spans="2:33" ht="13.15">
      <c r="E20" s="90"/>
      <c r="F20" s="90"/>
      <c r="G20" s="234" t="s">
        <v>56</v>
      </c>
      <c r="H20" s="234"/>
      <c r="I20" s="235"/>
      <c r="J20" s="19">
        <f>'Other Costs'!R24</f>
        <v>0</v>
      </c>
      <c r="K20" s="16"/>
      <c r="L20" s="114"/>
      <c r="M20" s="114"/>
      <c r="N20" s="114"/>
      <c r="O20" s="114"/>
      <c r="P20" s="16"/>
      <c r="Q20" s="132">
        <f t="shared" si="0"/>
        <v>0</v>
      </c>
      <c r="R20" s="16"/>
      <c r="S20" s="114"/>
      <c r="T20" s="114"/>
      <c r="U20" s="114"/>
      <c r="V20" s="114"/>
      <c r="W20" s="16"/>
      <c r="X20" s="132">
        <f t="shared" si="1"/>
        <v>0</v>
      </c>
      <c r="Y20" s="16"/>
      <c r="Z20" s="114"/>
      <c r="AA20" s="114"/>
      <c r="AB20" s="114"/>
      <c r="AC20" s="114"/>
      <c r="AD20" s="16"/>
      <c r="AE20" s="132">
        <f t="shared" si="2"/>
        <v>0</v>
      </c>
      <c r="AF20" s="16"/>
      <c r="AG20" s="137">
        <f t="shared" si="3"/>
        <v>0</v>
      </c>
    </row>
    <row r="21" spans="2:33" ht="13.15">
      <c r="E21" s="90"/>
      <c r="F21" s="90"/>
      <c r="G21" s="234" t="s">
        <v>57</v>
      </c>
      <c r="H21" s="234"/>
      <c r="I21" s="235"/>
      <c r="J21" s="19">
        <f>'Other Costs'!R29</f>
        <v>0</v>
      </c>
      <c r="K21" s="16"/>
      <c r="L21" s="114"/>
      <c r="M21" s="114"/>
      <c r="N21" s="114"/>
      <c r="O21" s="114"/>
      <c r="P21" s="16"/>
      <c r="Q21" s="132">
        <f t="shared" si="0"/>
        <v>0</v>
      </c>
      <c r="R21" s="16"/>
      <c r="S21" s="114"/>
      <c r="T21" s="114"/>
      <c r="U21" s="114"/>
      <c r="V21" s="114"/>
      <c r="W21" s="16"/>
      <c r="X21" s="132">
        <f t="shared" si="1"/>
        <v>0</v>
      </c>
      <c r="Y21" s="16"/>
      <c r="Z21" s="114"/>
      <c r="AA21" s="114"/>
      <c r="AB21" s="114"/>
      <c r="AC21" s="114"/>
      <c r="AD21" s="16"/>
      <c r="AE21" s="132">
        <f t="shared" si="2"/>
        <v>0</v>
      </c>
      <c r="AF21" s="16"/>
      <c r="AG21" s="137">
        <f t="shared" si="3"/>
        <v>0</v>
      </c>
    </row>
    <row r="22" spans="2:33" ht="13.15">
      <c r="E22" s="90"/>
      <c r="F22" s="90"/>
      <c r="G22" s="234" t="s">
        <v>58</v>
      </c>
      <c r="H22" s="234"/>
      <c r="I22" s="235"/>
      <c r="J22" s="19">
        <f>'Other Costs'!R34</f>
        <v>0</v>
      </c>
      <c r="K22" s="16"/>
      <c r="L22" s="114"/>
      <c r="M22" s="114"/>
      <c r="N22" s="114"/>
      <c r="O22" s="114"/>
      <c r="P22" s="16"/>
      <c r="Q22" s="132">
        <f t="shared" si="0"/>
        <v>0</v>
      </c>
      <c r="R22" s="16"/>
      <c r="S22" s="114"/>
      <c r="T22" s="114"/>
      <c r="U22" s="114"/>
      <c r="V22" s="114"/>
      <c r="W22" s="16"/>
      <c r="X22" s="132">
        <f t="shared" si="1"/>
        <v>0</v>
      </c>
      <c r="Y22" s="16"/>
      <c r="Z22" s="114"/>
      <c r="AA22" s="114"/>
      <c r="AB22" s="114"/>
      <c r="AC22" s="114"/>
      <c r="AD22" s="16"/>
      <c r="AE22" s="132">
        <f t="shared" si="2"/>
        <v>0</v>
      </c>
      <c r="AF22" s="16"/>
      <c r="AG22" s="137">
        <f t="shared" si="3"/>
        <v>0</v>
      </c>
    </row>
    <row r="23" spans="2:33" ht="13.15">
      <c r="E23" s="90"/>
      <c r="F23" s="90"/>
      <c r="G23" s="234" t="s">
        <v>59</v>
      </c>
      <c r="H23" s="234"/>
      <c r="I23" s="235"/>
      <c r="J23" s="19">
        <f>'Other Costs'!R39</f>
        <v>0</v>
      </c>
      <c r="K23" s="16"/>
      <c r="L23" s="114"/>
      <c r="M23" s="114"/>
      <c r="N23" s="114"/>
      <c r="O23" s="114"/>
      <c r="P23" s="16"/>
      <c r="Q23" s="132">
        <f t="shared" si="0"/>
        <v>0</v>
      </c>
      <c r="R23" s="16"/>
      <c r="S23" s="114"/>
      <c r="T23" s="114"/>
      <c r="U23" s="114"/>
      <c r="V23" s="114"/>
      <c r="W23" s="16"/>
      <c r="X23" s="132">
        <f t="shared" si="1"/>
        <v>0</v>
      </c>
      <c r="Y23" s="16"/>
      <c r="Z23" s="114"/>
      <c r="AA23" s="114"/>
      <c r="AB23" s="114"/>
      <c r="AC23" s="114"/>
      <c r="AD23" s="16"/>
      <c r="AE23" s="132">
        <f t="shared" si="2"/>
        <v>0</v>
      </c>
      <c r="AF23" s="16"/>
      <c r="AG23" s="137">
        <f t="shared" si="3"/>
        <v>0</v>
      </c>
    </row>
    <row r="24" spans="2:33" ht="13.15">
      <c r="E24" s="90"/>
      <c r="F24" s="90"/>
      <c r="G24" s="234" t="s">
        <v>60</v>
      </c>
      <c r="H24" s="234"/>
      <c r="I24" s="235"/>
      <c r="J24" s="19">
        <f>'Other Costs'!R44</f>
        <v>0</v>
      </c>
      <c r="K24" s="16"/>
      <c r="L24" s="114"/>
      <c r="M24" s="114"/>
      <c r="N24" s="114"/>
      <c r="O24" s="114"/>
      <c r="P24" s="16"/>
      <c r="Q24" s="132">
        <f t="shared" si="0"/>
        <v>0</v>
      </c>
      <c r="R24" s="16"/>
      <c r="S24" s="114"/>
      <c r="T24" s="114"/>
      <c r="U24" s="114"/>
      <c r="V24" s="114"/>
      <c r="W24" s="16"/>
      <c r="X24" s="132">
        <f t="shared" si="1"/>
        <v>0</v>
      </c>
      <c r="Y24" s="16"/>
      <c r="Z24" s="114"/>
      <c r="AA24" s="114"/>
      <c r="AB24" s="114"/>
      <c r="AC24" s="114"/>
      <c r="AD24" s="16"/>
      <c r="AE24" s="132">
        <f t="shared" si="2"/>
        <v>0</v>
      </c>
      <c r="AF24" s="16"/>
      <c r="AG24" s="137">
        <f t="shared" si="3"/>
        <v>0</v>
      </c>
    </row>
    <row r="25" spans="2:33" ht="13.15">
      <c r="E25" s="90"/>
      <c r="F25" s="90"/>
      <c r="G25" s="234" t="s">
        <v>61</v>
      </c>
      <c r="H25" s="234"/>
      <c r="I25" s="235"/>
      <c r="J25" s="19">
        <f>'Other Costs'!R49</f>
        <v>0</v>
      </c>
      <c r="K25" s="16"/>
      <c r="L25" s="114"/>
      <c r="M25" s="114"/>
      <c r="N25" s="114"/>
      <c r="O25" s="114"/>
      <c r="P25" s="16"/>
      <c r="Q25" s="132">
        <f t="shared" si="0"/>
        <v>0</v>
      </c>
      <c r="R25" s="16"/>
      <c r="S25" s="114"/>
      <c r="T25" s="114"/>
      <c r="U25" s="114"/>
      <c r="V25" s="114"/>
      <c r="W25" s="16"/>
      <c r="X25" s="132">
        <f t="shared" si="1"/>
        <v>0</v>
      </c>
      <c r="Y25" s="16"/>
      <c r="Z25" s="114"/>
      <c r="AA25" s="114"/>
      <c r="AB25" s="114"/>
      <c r="AC25" s="114"/>
      <c r="AD25" s="16"/>
      <c r="AE25" s="132">
        <f t="shared" si="2"/>
        <v>0</v>
      </c>
      <c r="AF25" s="16"/>
      <c r="AG25" s="137">
        <f t="shared" si="3"/>
        <v>0</v>
      </c>
    </row>
    <row r="26" spans="2:33" ht="13.5" thickBot="1">
      <c r="E26" s="90"/>
      <c r="F26" s="90"/>
      <c r="G26" s="232" t="s">
        <v>62</v>
      </c>
      <c r="H26" s="232"/>
      <c r="I26" s="236"/>
      <c r="J26" s="20">
        <f>'Other Costs'!R54</f>
        <v>0</v>
      </c>
      <c r="K26" s="16"/>
      <c r="L26" s="115"/>
      <c r="M26" s="115"/>
      <c r="N26" s="115"/>
      <c r="O26" s="115"/>
      <c r="P26" s="16"/>
      <c r="Q26" s="133">
        <f t="shared" si="0"/>
        <v>0</v>
      </c>
      <c r="R26" s="16"/>
      <c r="S26" s="115"/>
      <c r="T26" s="115"/>
      <c r="U26" s="115"/>
      <c r="V26" s="115"/>
      <c r="W26" s="16"/>
      <c r="X26" s="133">
        <f t="shared" si="1"/>
        <v>0</v>
      </c>
      <c r="Y26" s="16"/>
      <c r="Z26" s="115"/>
      <c r="AA26" s="115"/>
      <c r="AB26" s="115"/>
      <c r="AC26" s="115"/>
      <c r="AD26" s="16"/>
      <c r="AE26" s="133">
        <f t="shared" si="2"/>
        <v>0</v>
      </c>
      <c r="AF26" s="16"/>
      <c r="AG26" s="137">
        <f t="shared" si="3"/>
        <v>0</v>
      </c>
    </row>
    <row r="27" spans="2:33" ht="13.15" thickBot="1">
      <c r="E27" s="90"/>
      <c r="F27" s="90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2:33" ht="13.5" thickBot="1">
      <c r="E28" s="90"/>
      <c r="F28" s="90"/>
      <c r="G28" s="232" t="s">
        <v>68</v>
      </c>
      <c r="H28" s="232"/>
      <c r="I28" s="233"/>
      <c r="J28" s="70">
        <f>SUM(J11:J26)</f>
        <v>0</v>
      </c>
      <c r="K28" s="16"/>
      <c r="L28" s="70">
        <f>SUM(L11:L26)</f>
        <v>0</v>
      </c>
      <c r="M28" s="70">
        <f>SUM(M11:M26)</f>
        <v>0</v>
      </c>
      <c r="N28" s="70">
        <f>SUM(N11:N26)</f>
        <v>0</v>
      </c>
      <c r="O28" s="70">
        <f>SUM(O11:O26)</f>
        <v>0</v>
      </c>
      <c r="P28" s="31"/>
      <c r="Q28" s="70">
        <f>SUM(Q11:Q26)</f>
        <v>0</v>
      </c>
      <c r="R28" s="31"/>
      <c r="S28" s="70">
        <f>SUM(S11:S26)</f>
        <v>0</v>
      </c>
      <c r="T28" s="70">
        <f>SUM(T11:T26)</f>
        <v>0</v>
      </c>
      <c r="U28" s="70">
        <f>SUM(U11:U26)</f>
        <v>0</v>
      </c>
      <c r="V28" s="70">
        <f>SUM(V11:V26)</f>
        <v>0</v>
      </c>
      <c r="W28" s="31"/>
      <c r="X28" s="70">
        <f>SUM(X11:X26)</f>
        <v>0</v>
      </c>
      <c r="Y28" s="31"/>
      <c r="Z28" s="70">
        <f>SUM(Z11:Z26)</f>
        <v>0</v>
      </c>
      <c r="AA28" s="70">
        <f>SUM(AA11:AA26)</f>
        <v>0</v>
      </c>
      <c r="AB28" s="70">
        <f>SUM(AB11:AB26)</f>
        <v>0</v>
      </c>
      <c r="AC28" s="70">
        <f>SUM(AC11:AC26)</f>
        <v>0</v>
      </c>
      <c r="AD28" s="31"/>
      <c r="AE28" s="70">
        <f>SUM(AE11:AE26)</f>
        <v>0</v>
      </c>
      <c r="AF28" s="31"/>
    </row>
    <row r="29" spans="2:33">
      <c r="E29" s="90"/>
      <c r="F29" s="90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2:33" ht="15">
      <c r="E30" s="90"/>
      <c r="F30" s="94"/>
      <c r="G30" s="95" t="s">
        <v>90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2:33">
      <c r="E31" s="90"/>
      <c r="F31" s="90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2:33" ht="13.15" thickBot="1">
      <c r="E32" s="90"/>
      <c r="F32" s="90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5:32" ht="13.5" thickBot="1">
      <c r="E33" s="90"/>
      <c r="F33" s="90"/>
      <c r="G33" s="16"/>
      <c r="H33" s="232" t="s">
        <v>69</v>
      </c>
      <c r="I33" s="233"/>
      <c r="J33" s="129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5:32" ht="13.15" thickBot="1">
      <c r="E34" s="90"/>
      <c r="F34" s="90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5:32" ht="13.5" thickBot="1">
      <c r="E35" s="90"/>
      <c r="F35" s="90"/>
      <c r="G35" s="16"/>
      <c r="H35" s="232" t="s">
        <v>142</v>
      </c>
      <c r="I35" s="233"/>
      <c r="J35" s="96" t="e">
        <f>J33/J28</f>
        <v>#DIV/0!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5:32">
      <c r="E36" s="90"/>
      <c r="F36" s="90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5:32">
      <c r="E37" s="90"/>
      <c r="F37" s="90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5:32">
      <c r="E38" s="90"/>
      <c r="F38" s="90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5:32">
      <c r="E39" s="90"/>
      <c r="F39" s="90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5:32">
      <c r="E40" s="90"/>
      <c r="F40" s="90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5:32">
      <c r="E41" s="90"/>
      <c r="F41" s="90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5:32">
      <c r="E42" s="90"/>
      <c r="F42" s="90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5:32">
      <c r="E43" s="90"/>
      <c r="F43" s="90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5:32">
      <c r="E44" s="90"/>
      <c r="F44" s="90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5:32">
      <c r="E45" s="90"/>
      <c r="F45" s="90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5:32">
      <c r="E46" s="90"/>
      <c r="F46" s="90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5:32">
      <c r="E47" s="90"/>
      <c r="F47" s="90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5:32">
      <c r="E48" s="90"/>
      <c r="F48" s="90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5:32">
      <c r="E49" s="90"/>
      <c r="F49" s="90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5:32">
      <c r="E50" s="90"/>
      <c r="F50" s="90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</sheetData>
  <sheetProtection selectLockedCells="1"/>
  <dataConsolidate/>
  <mergeCells count="21">
    <mergeCell ref="G2:N3"/>
    <mergeCell ref="G7:I7"/>
    <mergeCell ref="G11:I11"/>
    <mergeCell ref="G22:I22"/>
    <mergeCell ref="G12:I12"/>
    <mergeCell ref="G13:I13"/>
    <mergeCell ref="G15:I15"/>
    <mergeCell ref="G14:I14"/>
    <mergeCell ref="G16:I16"/>
    <mergeCell ref="H35:I35"/>
    <mergeCell ref="G17:I17"/>
    <mergeCell ref="G18:I18"/>
    <mergeCell ref="G19:I19"/>
    <mergeCell ref="G20:I20"/>
    <mergeCell ref="G21:I21"/>
    <mergeCell ref="G26:I26"/>
    <mergeCell ref="G24:I24"/>
    <mergeCell ref="G23:I23"/>
    <mergeCell ref="G28:I28"/>
    <mergeCell ref="G25:I25"/>
    <mergeCell ref="H33:I33"/>
  </mergeCells>
  <dataValidations count="3">
    <dataValidation type="list" allowBlank="1" showInputMessage="1" showErrorMessage="1" sqref="J8" xr:uid="{00000000-0002-0000-0700-000000000000}">
      <formula1>$B$6:$B$17</formula1>
    </dataValidation>
    <dataValidation allowBlank="1" showInputMessage="1" showErrorMessage="1" promptTitle="Grant Requested" prompt="Enter the amount of the grant you are requesting from the Entrepreneurs Fund" sqref="J33" xr:uid="{00000000-0002-0000-0700-000001000000}"/>
    <dataValidation allowBlank="1" showInputMessage="1" showErrorMessage="1" prompt="Please break down costs for heading according to the relevant quarter" sqref="L11:O26 S11:V26 Z11:AC26" xr:uid="{00000000-0002-0000-0700-000002000000}"/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7E8BA3903864F978C150C0ED2723C" ma:contentTypeVersion="11099" ma:contentTypeDescription="Create a new document." ma:contentTypeScope="" ma:versionID="46ef37f26a9b09f96ae0d4ed9ae04eb2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xmlns:ns8="fa9f2706-2d0a-4bae-9fe6-1edc59a5753e" targetNamespace="http://schemas.microsoft.com/office/2006/metadata/properties" ma:root="true" ma:fieldsID="99b05d697bc165d6b4fca2203f51d70c" ns2:_="" ns3:_="" ns4:_="" ns5:_="" ns6:_="" ns7:_="" ns8:_=""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import namespace="fa9f2706-2d0a-4bae-9fe6-1edc59a5753e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3:CIRRUSPreviousRetentionPolicy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CaseReferenceNumber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  <xsd:element ref="ns8:MediaServiceMetadata" minOccurs="0"/>
                <xsd:element ref="ns8:MediaServiceFastMetadata" minOccurs="0"/>
                <xsd:element ref="ns8:MediaServiceAutoTags" minOccurs="0"/>
                <xsd:element ref="ns8:MediaServiceOCR" minOccurs="0"/>
                <xsd:element ref="ns8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6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7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8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9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20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1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2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3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4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25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6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7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8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9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30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1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2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3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4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5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6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9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50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51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2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3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  <xsd:element name="CIRRUSPreviousRetentionPolicy" ma:index="15" nillable="true" ma:displayName="Previous Retention Policy" ma:description="The retention policy of the document in its previous location." ma:internalName="CIRRUSPreviousRetentionPolic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2" nillable="true" ma:displayName="Taxonomy Catch All Column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3" nillable="true" ma:displayName="Taxonomy Catch All Column1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SharedWithUsers" ma:index="7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CaseReferenceNumber" ma:index="37" nillable="true" ma:displayName="Legacy Case Reference Number" ma:internalName="LegacyCaseReferenceNumber">
      <xsd:simpleType>
        <xsd:restriction base="dms:Text">
          <xsd:maxLength value="255"/>
        </xsd:restriction>
      </xsd:simpleType>
    </xsd:element>
    <xsd:element name="LegacyDateFileReceived" ma:index="38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9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40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41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2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3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4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5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6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7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8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4" nillable="true" ma:displayName="Legacy Physical Format" ma:default="0" ma:internalName="LegacyPhysicalForma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61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9f2706-2d0a-4bae-9fe6-1edc59a575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69" nillable="true" ma:displayName="MediaServiceAutoTags" ma:internalName="MediaServiceAutoTags" ma:readOnly="true">
      <xsd:simpleType>
        <xsd:restriction base="dms:Text"/>
      </xsd:simpleType>
    </xsd:element>
    <xsd:element name="MediaServiceOCR" ma:index="7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7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63f72e-ace3-48fb-9c1f-5b513408b31f">2QFN7KK647Q6-1528422606-10317</_dlc_DocId>
    <_dlc_DocIdUrl xmlns="0063f72e-ace3-48fb-9c1f-5b513408b31f">
      <Url>https://beisgov.sharepoint.com/sites/beis/316/_layouts/15/DocIdRedir.aspx?ID=2QFN7KK647Q6-1528422606-10317</Url>
      <Description>2QFN7KK647Q6-1528422606-10317</Description>
    </_dlc_DocIdUrl>
    <Government_x0020_Body xmlns="b413c3fd-5a3b-4239-b985-69032e371c04">BEIS</Government_x0020_Body>
    <Date_x0020_Opened xmlns="b413c3fd-5a3b-4239-b985-69032e371c04">2018-04-30T15:44:42+00:00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>DECCISRE-31-5314</LegacyDocumentID>
    <LegacyFolderDocumentID xmlns="a172083e-e40c-4314-b43a-827352a1ed2c">DECCISRE-31-5143</LegacyFolderDocumentID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CIRRUSPreviousLocation xmlns="b413c3fd-5a3b-4239-b985-69032e371c04">DocShares</CIRRUSPreviousLocation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LegacyDocumentType xmlns="b67a7830-db79-4a49-bf27-2aff92a2201a" xsi:nil="true"/>
    <LegacyReferencesFromOtherItems xmlns="b67a7830-db79-4a49-bf27-2aff92a2201a" xsi:nil="true"/>
    <LegacyLastActionDate xmlns="b67a7830-db79-4a49-bf27-2aff92a2201a" xsi:nil="true"/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 of Energy Innovation</TermName>
          <TermId xmlns="http://schemas.microsoft.com/office/infopath/2007/PartnerControls">095a941e-9775-45f2-b48c-2823c74c3a97</TermId>
        </TermInfo>
      </Terms>
    </m975189f4ba442ecbf67d4147307b177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CIRRUSPreviousRetentionPolicy xmlns="b413c3fd-5a3b-4239-b985-69032e371c04" xsi:nil="true"/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Retention_x0020_Label xmlns="a8f60570-4bd3-4f2b-950b-a996de8ab151">Corp PPP Review</Retention_x0020_Label>
    <LegacyCopyright xmlns="b67a7830-db79-4a49-bf27-2aff92a2201a" xsi:nil="true"/>
    <LegacyCaseReferenceNumber xmlns="a172083e-e40c-4314-b43a-827352a1ed2c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0063f72e-ace3-48fb-9c1f-5b513408b31f">
      <Value>171</Value>
    </TaxCatchAll>
    <LegacyNumericClass xmlns="b67a7830-db79-4a49-bf27-2aff92a2201a" xsi:nil="true"/>
    <LegacyCurrentLocation xmlns="b67a7830-db79-4a49-bf27-2aff92a2201a" xsi:nil="true"/>
  </documentManagement>
</p:properties>
</file>

<file path=customXml/itemProps1.xml><?xml version="1.0" encoding="utf-8"?>
<ds:datastoreItem xmlns:ds="http://schemas.openxmlformats.org/officeDocument/2006/customXml" ds:itemID="{6061F9DA-05E6-48D7-BBD3-76A2D889F5B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840E965-4F15-42EC-9A0D-A032581B04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9B5C9-8679-4F25-A26B-3E89A3C7F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0063f72e-ace3-48fb-9c1f-5b513408b31f"/>
    <ds:schemaRef ds:uri="a8f60570-4bd3-4f2b-950b-a996de8ab151"/>
    <ds:schemaRef ds:uri="a172083e-e40c-4314-b43a-827352a1ed2c"/>
    <ds:schemaRef ds:uri="c963a4c1-1bb4-49f2-a011-9c776a7eed2a"/>
    <ds:schemaRef ds:uri="fa9f2706-2d0a-4bae-9fe6-1edc59a57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5A143B6-402D-4FD1-BDBC-D31F7BA777D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4A8BF12-C844-42FA-AF69-25B0522EE780}">
  <ds:schemaRefs>
    <ds:schemaRef ds:uri="b67a7830-db79-4a49-bf27-2aff92a2201a"/>
    <ds:schemaRef ds:uri="http://purl.org/dc/elements/1.1/"/>
    <ds:schemaRef ds:uri="http://schemas.microsoft.com/office/2006/metadata/properties"/>
    <ds:schemaRef ds:uri="http://schemas.microsoft.com/office/infopath/2007/PartnerControls"/>
    <ds:schemaRef ds:uri="c963a4c1-1bb4-49f2-a011-9c776a7eed2a"/>
    <ds:schemaRef ds:uri="http://schemas.openxmlformats.org/package/2006/metadata/core-properties"/>
    <ds:schemaRef ds:uri="http://purl.org/dc/terms/"/>
    <ds:schemaRef ds:uri="0063f72e-ace3-48fb-9c1f-5b513408b31f"/>
    <ds:schemaRef ds:uri="fa9f2706-2d0a-4bae-9fe6-1edc59a5753e"/>
    <ds:schemaRef ds:uri="http://schemas.microsoft.com/office/2006/documentManagement/types"/>
    <ds:schemaRef ds:uri="b413c3fd-5a3b-4239-b985-69032e371c04"/>
    <ds:schemaRef ds:uri="a172083e-e40c-4314-b43a-827352a1ed2c"/>
    <ds:schemaRef ds:uri="a8f60570-4bd3-4f2b-950b-a996de8ab15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Labour Costs</vt:lpstr>
      <vt:lpstr>Material Costs</vt:lpstr>
      <vt:lpstr>Capital Equipment</vt:lpstr>
      <vt:lpstr>Sub-Contract Costs</vt:lpstr>
      <vt:lpstr>Travel and Subsistence Costs</vt:lpstr>
      <vt:lpstr>Other Costs</vt:lpstr>
      <vt:lpstr>Project Quarterly Breakdown</vt:lpstr>
    </vt:vector>
  </TitlesOfParts>
  <Company>DECC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The Department for Business Energy and Industrial Strategy</dc:creator>
  <cp:lastModifiedBy>Gibson, Rachel (BEIS)</cp:lastModifiedBy>
  <cp:lastPrinted>2017-08-22T12:51:58Z</cp:lastPrinted>
  <dcterms:created xsi:type="dcterms:W3CDTF">2012-08-06T07:52:49Z</dcterms:created>
  <dcterms:modified xsi:type="dcterms:W3CDTF">2018-07-04T07:59:43Z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DECCISRE-31-4674</vt:lpwstr>
  </property>
  <property fmtid="{D5CDD505-2E9C-101B-9397-08002B2CF9AE}" pid="3" name="_dlc_DocIdItemGuid">
    <vt:lpwstr>ebc7d846-2eb4-4b7f-8939-da53331a56e6</vt:lpwstr>
  </property>
  <property fmtid="{D5CDD505-2E9C-101B-9397-08002B2CF9AE}" pid="4" name="_dlc_DocIdUrl">
    <vt:lpwstr>https://sharepoint.op1.psn360.fcos.gsi.gov.uk/isr/sca/EFU/_layouts/15/DocIdRedir.aspx?ID=DECCISRE-31-4674, DECCISRE-31-4674</vt:lpwstr>
  </property>
  <property fmtid="{D5CDD505-2E9C-101B-9397-08002B2CF9AE}" pid="5" name="ContentTypeId">
    <vt:lpwstr>0x0101004377E8BA3903864F978C150C0ED2723C</vt:lpwstr>
  </property>
  <property fmtid="{D5CDD505-2E9C-101B-9397-08002B2CF9AE}" pid="6" name="Business Unit">
    <vt:lpwstr>171;#Head of Energy Innovation|095a941e-9775-45f2-b48c-2823c74c3a97</vt:lpwstr>
  </property>
</Properties>
</file>