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225" yWindow="4950" windowWidth="23400" windowHeight="16095"/>
  </bookViews>
  <sheets>
    <sheet name="Table 1" sheetId="1" r:id="rId1"/>
    <sheet name="Chart1" sheetId="7" r:id="rId2"/>
    <sheet name="Figure 1 Data" sheetId="2" state="hidden" r:id="rId3"/>
  </sheets>
  <externalReferences>
    <externalReference r:id="rId4"/>
    <externalReference r:id="rId5"/>
    <externalReference r:id="rId6"/>
    <externalReference r:id="rId7"/>
    <externalReference r:id="rId8"/>
    <externalReference r:id="rId9"/>
  </externalReferences>
  <definedNames>
    <definedName name="CERDATA">'[1]Roads, exp &amp; receipts summary'!#REF!</definedName>
    <definedName name="CERDATA1">'[1]Roads, exp &amp; receipts summary'!#REF!</definedName>
    <definedName name="Data1">'[1]Roads etc breakdown '!$B$3:$L$467</definedName>
    <definedName name="Data2">#REF!</definedName>
    <definedName name="Data3">'[1]2016-17 receipts breakdown'!$B$3:$AQ$467</definedName>
    <definedName name="Exp_Fix_Ass_Data_Ecode">#REF!</definedName>
    <definedName name="Exp_Fix_Ass_Data_LA_Name">#REF!</definedName>
    <definedName name="Exp_Fix_Ass_Header_LA_Name">#REF!</definedName>
    <definedName name="Exp_Fix_Ass_Headers_Ecode">#REF!</definedName>
    <definedName name="Exp_Tot_Data_Ecode">#REF!</definedName>
    <definedName name="Exp_Tot_Data_LA_Name">#REF!</definedName>
    <definedName name="Exp_Tot_Header_Ecode">#REF!</definedName>
    <definedName name="Exp_Tot_Headers_LA_Name">#REF!</definedName>
    <definedName name="Fin_Mem_Data_LA_Name">#REF!</definedName>
    <definedName name="List_LA">[2]Lists!$A$1:$A$454</definedName>
    <definedName name="List_LAs">[3]Lists!$B$1:$B$454</definedName>
    <definedName name="List_Services">[3]Lists!$A$1:$A$46</definedName>
    <definedName name="_xlnm.Print_Area" localSheetId="0">'Table 1'!$A$1:$O$30</definedName>
    <definedName name="_xlnm.Print_Area">'[1]Roads, exp &amp; receipts summary'!#REF!</definedName>
    <definedName name="Rec_Data_Ecode">#REF!</definedName>
    <definedName name="Rec_Data_LA_Name">#REF!</definedName>
    <definedName name="Rec_Headers_Ecode">#REF!</definedName>
    <definedName name="Rec_Tot_Headers_LA_Name">#REF!</definedName>
    <definedName name="Tot_Cap_Exp_Data_LA_Name">#REF!</definedName>
    <definedName name="Tot_Exp_Rec_Data_LA_Name">#REF!</definedName>
    <definedName name="Tot_Exp_Rec_Headers_LA_Name">#REF!</definedName>
  </definedNames>
  <calcPr calcId="145621"/>
</workbook>
</file>

<file path=xl/calcChain.xml><?xml version="1.0" encoding="utf-8"?>
<calcChain xmlns="http://schemas.openxmlformats.org/spreadsheetml/2006/main">
  <c r="C33" i="2" l="1"/>
  <c r="D33" i="2"/>
  <c r="E33" i="2"/>
  <c r="F33" i="2"/>
  <c r="G3" i="2" l="1"/>
  <c r="M15" i="1" l="1"/>
  <c r="C25" i="2" l="1"/>
  <c r="C26" i="2"/>
  <c r="D26" i="2"/>
  <c r="E26" i="2"/>
  <c r="C27" i="2"/>
  <c r="D27" i="2"/>
  <c r="E27" i="2"/>
  <c r="C28" i="2"/>
  <c r="D28" i="2"/>
  <c r="E28" i="2"/>
  <c r="C24" i="2"/>
  <c r="F18" i="2"/>
  <c r="F25" i="2" s="1"/>
  <c r="D19" i="2"/>
  <c r="E19" i="2"/>
  <c r="D20" i="2"/>
  <c r="E20" i="2"/>
  <c r="D21" i="2"/>
  <c r="E21" i="2"/>
  <c r="C18" i="2"/>
  <c r="C19" i="2"/>
  <c r="C20" i="2"/>
  <c r="C21" i="2"/>
  <c r="C17" i="2"/>
  <c r="C10" i="2"/>
  <c r="D10" i="2"/>
  <c r="D17" i="2" s="1"/>
  <c r="D24" i="2" s="1"/>
  <c r="E10" i="2"/>
  <c r="F17" i="2" s="1"/>
  <c r="F24" i="2" s="1"/>
  <c r="F10" i="2"/>
  <c r="C11" i="2"/>
  <c r="D11" i="2"/>
  <c r="D18" i="2" s="1"/>
  <c r="D25" i="2" s="1"/>
  <c r="E11" i="2"/>
  <c r="F11" i="2"/>
  <c r="C12" i="2"/>
  <c r="D12" i="2"/>
  <c r="E12" i="2"/>
  <c r="C13" i="2"/>
  <c r="D13" i="2"/>
  <c r="E13" i="2"/>
  <c r="C14" i="2"/>
  <c r="D14" i="2"/>
  <c r="E14" i="2"/>
  <c r="B11" i="2"/>
  <c r="B12" i="2"/>
  <c r="B13" i="2"/>
  <c r="B14" i="2"/>
  <c r="B10" i="2"/>
  <c r="E17" i="2" l="1"/>
  <c r="E24" i="2" s="1"/>
  <c r="E18" i="2"/>
  <c r="E25" i="2" s="1"/>
  <c r="F3" i="2"/>
  <c r="M16" i="1" l="1"/>
  <c r="F6" i="2" l="1"/>
  <c r="F13" i="2" s="1"/>
  <c r="F20" i="2" s="1"/>
  <c r="F27" i="2" s="1"/>
  <c r="M18" i="1" l="1"/>
  <c r="M7" i="1"/>
  <c r="M13" i="1"/>
  <c r="M8" i="1"/>
  <c r="M9" i="1"/>
  <c r="M10" i="1" l="1"/>
  <c r="M6" i="1"/>
  <c r="F7" i="2" l="1"/>
  <c r="F14" i="2" s="1"/>
  <c r="M21" i="1"/>
  <c r="M12" i="1"/>
  <c r="G21" i="2" l="1"/>
  <c r="F21" i="2"/>
  <c r="F28" i="2" s="1"/>
  <c r="F5" i="2"/>
  <c r="F12" i="2" s="1"/>
  <c r="F19" i="2" l="1"/>
  <c r="F26" i="2" s="1"/>
  <c r="G19" i="2"/>
  <c r="G6" i="2" l="1"/>
  <c r="G13" i="2" s="1"/>
  <c r="G20" i="2" s="1"/>
  <c r="G27" i="2" s="1"/>
  <c r="G10" i="2"/>
  <c r="G17" i="2" s="1"/>
  <c r="G24" i="2" s="1"/>
  <c r="O18" i="1" l="1"/>
  <c r="M19" i="1" l="1"/>
  <c r="O13" i="1" l="1"/>
  <c r="O12" i="1" l="1"/>
  <c r="O9" i="1" l="1"/>
  <c r="O7" i="1"/>
  <c r="O8" i="1" l="1"/>
  <c r="O21" i="1"/>
  <c r="O6" i="1"/>
  <c r="O10" i="1" l="1"/>
  <c r="O15" i="1" l="1"/>
  <c r="G4" i="2"/>
  <c r="G11" i="2" s="1"/>
  <c r="G18" i="2" s="1"/>
  <c r="G25" i="2" s="1"/>
  <c r="O19" i="1" l="1"/>
</calcChain>
</file>

<file path=xl/sharedStrings.xml><?xml version="1.0" encoding="utf-8"?>
<sst xmlns="http://schemas.openxmlformats.org/spreadsheetml/2006/main" count="85" uniqueCount="40">
  <si>
    <t>Acquisition of land and existing buildings and works</t>
  </si>
  <si>
    <t>New construction and conversion</t>
  </si>
  <si>
    <t>Vehicles, plant equipment and machinery</t>
  </si>
  <si>
    <t>Intangible assets</t>
  </si>
  <si>
    <t>Grants, loans and other financial assistance</t>
  </si>
  <si>
    <t>Acquisition of share and loan capital</t>
  </si>
  <si>
    <t>Total capital expenditure</t>
  </si>
  <si>
    <t>Total expenditure and other transactions</t>
  </si>
  <si>
    <t xml:space="preserve">  of which GLA:</t>
  </si>
  <si>
    <t>2013-14</t>
  </si>
  <si>
    <t>2014-15</t>
  </si>
  <si>
    <t>Outturn</t>
  </si>
  <si>
    <t xml:space="preserve">Outturn </t>
  </si>
  <si>
    <t>2015-16</t>
  </si>
  <si>
    <t>2016-17</t>
  </si>
  <si>
    <t>Forecast</t>
  </si>
  <si>
    <t>£ millions</t>
  </si>
  <si>
    <t>Category</t>
  </si>
  <si>
    <t>Total capital expenditure (Forecast)</t>
  </si>
  <si>
    <t>Total capital expenditure (Forecast adjusted)</t>
  </si>
  <si>
    <t>Total capital expenditure (Outturn)</t>
  </si>
  <si>
    <t>Receipts (Forecast)</t>
  </si>
  <si>
    <t>Receipts (Outturn)</t>
  </si>
  <si>
    <t>Total payments on fixed assets</t>
  </si>
  <si>
    <t>(b) Changes in recording of forecast acquisition of share capital by the GLA has driven a large increase in this area. Previously this would be recorded in grants, loans and other financial assistance at beginning of the year to be transferred at year end. This year end estimate has now been included in the forecast.</t>
  </si>
  <si>
    <t>(b)</t>
  </si>
  <si>
    <t>2017-18</t>
  </si>
  <si>
    <t>2018-19</t>
  </si>
  <si>
    <t>Total capital receipts</t>
  </si>
  <si>
    <t>Source: COR 2016-17, CPR4 2017-18, and CER 2018-19</t>
  </si>
  <si>
    <t>Outturn (P)</t>
  </si>
  <si>
    <t>(e)</t>
  </si>
  <si>
    <t>Table 1: Local authority capital expenditure &amp; other transactions and capital receipts: forecast and outturn by Category, England, 2013-14 to 2018-19</t>
  </si>
  <si>
    <t>Forecast (a)</t>
  </si>
  <si>
    <t>Double counting adjustment for finance from GLA to other authorities (c)</t>
  </si>
  <si>
    <t>Expenditure by virtue of a section 16(2)(b) direction (d)</t>
  </si>
  <si>
    <t>(d) Expenditure which does not fall within the definition of expenditure for capital purposes but is treated as capital expenditure by a direction under section 16(2)(b) of the Local Government Act 2003.</t>
  </si>
  <si>
    <t xml:space="preserve">(a) The method used to adjust forecast expenditure for 2018-19 is different from that used in previous years. Previously a uniform reduction was applied across all categories of expenditure. For local authorities’ forecasts for 2018-19, adjustments have been made only to the following lines to compensate for consistent under/over-forecasting:  Acquisition of land and existing building works, New construction, conversion and renovation, Vehicles and plant equipment and machinery.  </t>
  </si>
  <si>
    <t>(e) Includes £55m reported by Westminster, £20m reported by Buckinghamshire and £17m reported by Birmingham.</t>
  </si>
  <si>
    <t>(c) Adjustment introduced for 2017-18 provisional outturn onwards. Because transfers from GLA bodies to local authorities are only captured on the  financing side, they can be netted off only against total expenditure. Consequently summation in the large spreadsheet expenditure tables of local authority level data will differ by this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</si>
</sst>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 #,##0_-;_-* &quot;-&quot;??_-;_-@_-"/>
    <numFmt numFmtId="166" formatCode="0_)"/>
    <numFmt numFmtId="167" formatCode="#,##0.0"/>
  </numFmts>
  <fonts count="18" x14ac:knownFonts="1">
    <font>
      <sz val="10"/>
      <name val="Arial"/>
    </font>
    <font>
      <sz val="12"/>
      <name val="Arial"/>
      <family val="2"/>
    </font>
    <font>
      <sz val="12"/>
      <color theme="1"/>
      <name val="Arial"/>
      <family val="2"/>
    </font>
    <font>
      <sz val="10"/>
      <name val="Arial"/>
      <family val="2"/>
    </font>
    <font>
      <sz val="8"/>
      <name val="Arial"/>
      <family val="2"/>
    </font>
    <font>
      <b/>
      <sz val="10"/>
      <name val="Arial"/>
      <family val="2"/>
    </font>
    <font>
      <i/>
      <sz val="10"/>
      <name val="Arial"/>
      <family val="2"/>
    </font>
    <font>
      <sz val="10"/>
      <color indexed="8"/>
      <name val="Arial"/>
      <family val="2"/>
    </font>
    <font>
      <b/>
      <vertAlign val="superscript"/>
      <sz val="10"/>
      <name val="Arial"/>
      <family val="2"/>
    </font>
    <font>
      <vertAlign val="superscript"/>
      <sz val="10"/>
      <name val="Arial"/>
      <family val="2"/>
    </font>
    <font>
      <i/>
      <vertAlign val="superscript"/>
      <sz val="10"/>
      <name val="Arial"/>
      <family val="2"/>
    </font>
    <font>
      <sz val="10"/>
      <name val="Courier"/>
      <family val="3"/>
    </font>
    <font>
      <u/>
      <sz val="12"/>
      <color theme="10"/>
      <name val="Arial"/>
      <family val="2"/>
    </font>
    <font>
      <b/>
      <sz val="10"/>
      <color indexed="8"/>
      <name val="Arial"/>
      <family val="2"/>
    </font>
    <font>
      <sz val="12"/>
      <color indexed="8"/>
      <name val="Arial"/>
      <family val="2"/>
    </font>
    <font>
      <b/>
      <sz val="12"/>
      <color theme="0"/>
      <name val="Arial"/>
      <family val="2"/>
    </font>
    <font>
      <b/>
      <sz val="10"/>
      <color theme="0"/>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9">
    <border>
      <left/>
      <right/>
      <top/>
      <bottom/>
      <diagonal/>
    </border>
    <border>
      <left/>
      <right style="thin">
        <color auto="1"/>
      </right>
      <top/>
      <bottom/>
      <diagonal/>
    </border>
    <border>
      <left style="thin">
        <color auto="1"/>
      </left>
      <right/>
      <top/>
      <bottom/>
      <diagonal/>
    </border>
    <border>
      <left/>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right/>
      <top/>
      <bottom style="double">
        <color indexed="64"/>
      </bottom>
      <diagonal/>
    </border>
    <border>
      <left style="thin">
        <color auto="1"/>
      </left>
      <right/>
      <top/>
      <bottom style="double">
        <color indexed="64"/>
      </bottom>
      <diagonal/>
    </border>
    <border>
      <left/>
      <right style="thin">
        <color auto="1"/>
      </right>
      <top/>
      <bottom style="double">
        <color indexed="64"/>
      </bottom>
      <diagonal/>
    </border>
  </borders>
  <cellStyleXfs count="15">
    <xf numFmtId="0" fontId="0"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6" fontId="11" fillId="0" borderId="0"/>
    <xf numFmtId="0" fontId="3" fillId="0" borderId="0"/>
    <xf numFmtId="0" fontId="3" fillId="0" borderId="0"/>
    <xf numFmtId="0" fontId="3" fillId="0" borderId="0"/>
    <xf numFmtId="0" fontId="12" fillId="0" borderId="0" applyNumberFormat="0" applyFill="0" applyBorder="0" applyAlignment="0" applyProtection="0"/>
    <xf numFmtId="0" fontId="2" fillId="0" borderId="0"/>
    <xf numFmtId="166" fontId="11" fillId="0" borderId="0"/>
    <xf numFmtId="9" fontId="3" fillId="0" borderId="0" applyFont="0" applyFill="0" applyBorder="0" applyAlignment="0" applyProtection="0"/>
    <xf numFmtId="164" fontId="3" fillId="0" borderId="0" applyFont="0" applyFill="0" applyBorder="0" applyAlignment="0" applyProtection="0"/>
    <xf numFmtId="1" fontId="14" fillId="0" borderId="0"/>
    <xf numFmtId="9" fontId="17" fillId="0" borderId="0" applyFont="0" applyFill="0" applyBorder="0" applyAlignment="0" applyProtection="0"/>
  </cellStyleXfs>
  <cellXfs count="92">
    <xf numFmtId="0" fontId="0" fillId="0" borderId="0" xfId="0"/>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xf numFmtId="0" fontId="3" fillId="0" borderId="0" xfId="0" applyFont="1" applyBorder="1" applyAlignment="1">
      <alignment vertical="top"/>
    </xf>
    <xf numFmtId="0" fontId="3" fillId="2" borderId="0" xfId="0" applyFont="1" applyFill="1" applyBorder="1" applyAlignment="1">
      <alignment horizontal="right" vertical="top" wrapText="1"/>
    </xf>
    <xf numFmtId="0" fontId="3" fillId="2" borderId="0" xfId="0" applyFont="1" applyFill="1" applyBorder="1" applyAlignment="1">
      <alignment vertical="top"/>
    </xf>
    <xf numFmtId="0" fontId="5" fillId="0" borderId="0" xfId="0" applyFont="1" applyBorder="1" applyAlignment="1">
      <alignment vertical="top"/>
    </xf>
    <xf numFmtId="0" fontId="6" fillId="0" borderId="0" xfId="0" applyFont="1" applyBorder="1" applyAlignment="1">
      <alignment vertical="top"/>
    </xf>
    <xf numFmtId="3" fontId="9" fillId="2" borderId="0" xfId="1" applyNumberFormat="1" applyFont="1" applyFill="1" applyBorder="1" applyAlignment="1">
      <alignment horizontal="left" vertical="top"/>
    </xf>
    <xf numFmtId="3" fontId="3" fillId="0" borderId="0" xfId="0" applyNumberFormat="1" applyFont="1" applyBorder="1" applyAlignment="1">
      <alignment horizontal="right" vertical="top"/>
    </xf>
    <xf numFmtId="0" fontId="3" fillId="0" borderId="0" xfId="0" applyFont="1" applyBorder="1" applyAlignment="1">
      <alignment horizontal="right" vertical="top"/>
    </xf>
    <xf numFmtId="0" fontId="3" fillId="2" borderId="0" xfId="0" applyFont="1" applyFill="1" applyBorder="1" applyAlignment="1">
      <alignment horizontal="right" vertical="top"/>
    </xf>
    <xf numFmtId="3" fontId="3" fillId="0" borderId="0" xfId="0" applyNumberFormat="1" applyFont="1" applyBorder="1" applyAlignment="1">
      <alignment horizontal="left" vertical="top"/>
    </xf>
    <xf numFmtId="3" fontId="9" fillId="2" borderId="0" xfId="0" applyNumberFormat="1" applyFont="1" applyFill="1" applyBorder="1" applyAlignment="1">
      <alignment horizontal="left" vertical="top"/>
    </xf>
    <xf numFmtId="0" fontId="5" fillId="2" borderId="0" xfId="0" applyFont="1" applyFill="1" applyBorder="1" applyAlignment="1">
      <alignment vertical="top"/>
    </xf>
    <xf numFmtId="3" fontId="3" fillId="2" borderId="0" xfId="0" applyNumberFormat="1" applyFont="1" applyFill="1" applyBorder="1" applyAlignment="1">
      <alignment horizontal="right" vertical="top" wrapText="1"/>
    </xf>
    <xf numFmtId="3" fontId="3" fillId="2" borderId="0" xfId="0" applyNumberFormat="1" applyFont="1" applyFill="1" applyBorder="1" applyAlignment="1">
      <alignment horizontal="left" vertical="top" wrapText="1"/>
    </xf>
    <xf numFmtId="3" fontId="5" fillId="2" borderId="0" xfId="0" applyNumberFormat="1" applyFont="1" applyFill="1" applyBorder="1" applyAlignment="1">
      <alignment horizontal="right" vertical="top"/>
    </xf>
    <xf numFmtId="3" fontId="8" fillId="2" borderId="0" xfId="1" applyNumberFormat="1" applyFont="1" applyFill="1" applyBorder="1" applyAlignment="1">
      <alignment horizontal="left" vertical="top"/>
    </xf>
    <xf numFmtId="3" fontId="10" fillId="2" borderId="0" xfId="1" applyNumberFormat="1" applyFont="1" applyFill="1" applyBorder="1" applyAlignment="1">
      <alignment horizontal="left" vertical="top"/>
    </xf>
    <xf numFmtId="0" fontId="5" fillId="2" borderId="0" xfId="0" applyFont="1" applyFill="1" applyBorder="1" applyAlignment="1">
      <alignment horizontal="right" vertical="top"/>
    </xf>
    <xf numFmtId="0" fontId="7" fillId="2" borderId="0" xfId="0" applyFont="1" applyFill="1" applyBorder="1" applyAlignment="1">
      <alignment horizontal="right" vertical="top"/>
    </xf>
    <xf numFmtId="0" fontId="6" fillId="2" borderId="0" xfId="0" applyFont="1" applyFill="1" applyBorder="1" applyAlignment="1">
      <alignment vertical="top"/>
    </xf>
    <xf numFmtId="0" fontId="3" fillId="2" borderId="0" xfId="0" applyFont="1" applyFill="1" applyBorder="1" applyAlignment="1">
      <alignment vertical="top" wrapText="1"/>
    </xf>
    <xf numFmtId="0" fontId="15" fillId="3" borderId="0" xfId="0" applyFont="1" applyFill="1" applyBorder="1" applyAlignment="1">
      <alignment horizontal="left" vertical="top"/>
    </xf>
    <xf numFmtId="0" fontId="1" fillId="0" borderId="0" xfId="0" applyFont="1" applyBorder="1" applyAlignment="1">
      <alignment vertical="top"/>
    </xf>
    <xf numFmtId="0" fontId="16" fillId="2" borderId="0" xfId="0" applyFont="1" applyFill="1" applyBorder="1" applyAlignment="1">
      <alignment horizontal="left" vertical="top"/>
    </xf>
    <xf numFmtId="0" fontId="3" fillId="2" borderId="0" xfId="0" applyFont="1" applyFill="1" applyBorder="1" applyAlignment="1">
      <alignment horizontal="left" vertical="top" wrapText="1"/>
    </xf>
    <xf numFmtId="3" fontId="3" fillId="2" borderId="1" xfId="0" applyNumberFormat="1" applyFont="1" applyFill="1" applyBorder="1" applyAlignment="1">
      <alignment horizontal="right" vertical="top"/>
    </xf>
    <xf numFmtId="3" fontId="5" fillId="2" borderId="1" xfId="0" applyNumberFormat="1" applyFont="1" applyFill="1" applyBorder="1" applyAlignment="1">
      <alignment horizontal="right" vertical="top"/>
    </xf>
    <xf numFmtId="0" fontId="5" fillId="2" borderId="2" xfId="0" applyFont="1" applyFill="1" applyBorder="1" applyAlignment="1">
      <alignment horizontal="right" vertical="top"/>
    </xf>
    <xf numFmtId="1" fontId="3" fillId="2" borderId="2" xfId="0" applyNumberFormat="1" applyFont="1" applyFill="1" applyBorder="1" applyAlignment="1">
      <alignment horizontal="right" vertical="top"/>
    </xf>
    <xf numFmtId="165" fontId="3" fillId="2" borderId="1" xfId="1" applyNumberFormat="1" applyFont="1" applyFill="1" applyBorder="1" applyAlignment="1">
      <alignment horizontal="right" vertical="top"/>
    </xf>
    <xf numFmtId="165" fontId="3" fillId="2" borderId="2" xfId="1" applyNumberFormat="1" applyFont="1" applyFill="1" applyBorder="1" applyAlignment="1">
      <alignment horizontal="right" vertical="top"/>
    </xf>
    <xf numFmtId="165" fontId="5" fillId="2" borderId="2" xfId="1" applyNumberFormat="1" applyFont="1" applyFill="1" applyBorder="1" applyAlignment="1">
      <alignment horizontal="right" vertical="top"/>
    </xf>
    <xf numFmtId="165" fontId="5" fillId="2" borderId="1" xfId="1" applyNumberFormat="1" applyFont="1" applyFill="1" applyBorder="1" applyAlignment="1">
      <alignment horizontal="right" vertical="top"/>
    </xf>
    <xf numFmtId="3" fontId="5" fillId="2" borderId="1" xfId="1" applyNumberFormat="1" applyFont="1" applyFill="1" applyBorder="1" applyAlignment="1">
      <alignment horizontal="right" vertical="top"/>
    </xf>
    <xf numFmtId="165" fontId="6" fillId="2" borderId="2" xfId="1" applyNumberFormat="1" applyFont="1" applyFill="1" applyBorder="1" applyAlignment="1">
      <alignment horizontal="right" vertical="top"/>
    </xf>
    <xf numFmtId="165" fontId="6" fillId="2" borderId="1" xfId="1" applyNumberFormat="1" applyFont="1" applyFill="1" applyBorder="1" applyAlignment="1">
      <alignment horizontal="right" vertical="top"/>
    </xf>
    <xf numFmtId="1" fontId="5" fillId="2" borderId="2" xfId="0" applyNumberFormat="1" applyFont="1" applyFill="1" applyBorder="1" applyAlignment="1">
      <alignment horizontal="right" vertical="top"/>
    </xf>
    <xf numFmtId="3" fontId="5" fillId="2" borderId="2" xfId="0" applyNumberFormat="1" applyFont="1" applyFill="1" applyBorder="1" applyAlignment="1">
      <alignment horizontal="right" vertical="top"/>
    </xf>
    <xf numFmtId="3" fontId="3" fillId="2" borderId="2" xfId="1" applyNumberFormat="1" applyFont="1" applyFill="1" applyBorder="1" applyAlignment="1">
      <alignment horizontal="right" vertical="top"/>
    </xf>
    <xf numFmtId="3" fontId="3" fillId="2" borderId="1" xfId="1" applyNumberFormat="1" applyFont="1" applyFill="1" applyBorder="1" applyAlignment="1">
      <alignment horizontal="right"/>
    </xf>
    <xf numFmtId="3" fontId="5" fillId="2" borderId="2" xfId="1" applyNumberFormat="1" applyFont="1" applyFill="1" applyBorder="1" applyAlignment="1">
      <alignment horizontal="right" vertical="top"/>
    </xf>
    <xf numFmtId="3" fontId="3" fillId="2" borderId="1" xfId="1" applyNumberFormat="1" applyFont="1" applyFill="1" applyBorder="1" applyAlignment="1">
      <alignment horizontal="right" vertical="top"/>
    </xf>
    <xf numFmtId="3" fontId="6" fillId="2" borderId="2" xfId="1" applyNumberFormat="1" applyFont="1" applyFill="1" applyBorder="1" applyAlignment="1">
      <alignment horizontal="right" vertical="top"/>
    </xf>
    <xf numFmtId="3" fontId="6" fillId="2" borderId="1" xfId="1" applyNumberFormat="1" applyFont="1" applyFill="1" applyBorder="1" applyAlignment="1">
      <alignment horizontal="right" vertical="top"/>
    </xf>
    <xf numFmtId="3" fontId="5" fillId="2" borderId="0" xfId="1" applyNumberFormat="1" applyFont="1" applyFill="1" applyBorder="1" applyAlignment="1">
      <alignment horizontal="right" vertical="top"/>
    </xf>
    <xf numFmtId="3" fontId="3" fillId="2" borderId="0" xfId="1" applyNumberFormat="1" applyFont="1" applyFill="1" applyBorder="1" applyAlignment="1">
      <alignment horizontal="right" vertical="top"/>
    </xf>
    <xf numFmtId="3" fontId="5" fillId="0" borderId="0" xfId="0" applyNumberFormat="1" applyFont="1" applyBorder="1" applyAlignment="1">
      <alignment vertical="top"/>
    </xf>
    <xf numFmtId="3" fontId="3" fillId="0" borderId="0" xfId="0" applyNumberFormat="1" applyFont="1" applyFill="1" applyBorder="1" applyAlignment="1">
      <alignment horizontal="right"/>
    </xf>
    <xf numFmtId="3" fontId="3" fillId="0" borderId="0" xfId="0" applyNumberFormat="1" applyFont="1" applyFill="1" applyBorder="1"/>
    <xf numFmtId="3" fontId="5" fillId="0" borderId="0" xfId="0" applyNumberFormat="1" applyFont="1" applyFill="1" applyBorder="1" applyAlignment="1">
      <alignment horizontal="right"/>
    </xf>
    <xf numFmtId="3" fontId="3" fillId="0" borderId="0" xfId="1" applyNumberFormat="1" applyFont="1" applyFill="1" applyBorder="1" applyAlignment="1">
      <alignment horizontal="right"/>
    </xf>
    <xf numFmtId="3" fontId="5" fillId="0" borderId="1" xfId="1" applyNumberFormat="1" applyFont="1" applyFill="1" applyBorder="1" applyAlignment="1">
      <alignment horizontal="right" vertical="top"/>
    </xf>
    <xf numFmtId="167" fontId="3" fillId="0" borderId="0" xfId="1" applyNumberFormat="1" applyFont="1" applyFill="1" applyBorder="1" applyAlignment="1">
      <alignment horizontal="right"/>
    </xf>
    <xf numFmtId="9" fontId="3" fillId="0" borderId="0" xfId="14" applyFont="1" applyFill="1" applyBorder="1" applyAlignment="1">
      <alignment horizontal="right"/>
    </xf>
    <xf numFmtId="0" fontId="13" fillId="2" borderId="0" xfId="0" applyFont="1" applyFill="1" applyBorder="1" applyAlignment="1">
      <alignment horizontal="left" vertical="top"/>
    </xf>
    <xf numFmtId="0" fontId="5" fillId="2" borderId="1" xfId="0" applyFont="1" applyFill="1" applyBorder="1" applyAlignment="1">
      <alignment horizontal="right" vertical="top"/>
    </xf>
    <xf numFmtId="3" fontId="5" fillId="2" borderId="0" xfId="0" applyNumberFormat="1" applyFont="1" applyFill="1" applyBorder="1" applyAlignment="1">
      <alignment horizontal="left" vertical="top"/>
    </xf>
    <xf numFmtId="3" fontId="5" fillId="2" borderId="1" xfId="0" applyNumberFormat="1" applyFont="1" applyFill="1" applyBorder="1" applyAlignment="1">
      <alignment horizontal="right" vertical="top" wrapText="1"/>
    </xf>
    <xf numFmtId="0" fontId="3" fillId="2" borderId="3" xfId="0" applyFont="1" applyFill="1" applyBorder="1" applyAlignment="1">
      <alignment vertical="top"/>
    </xf>
    <xf numFmtId="1" fontId="3" fillId="2" borderId="4" xfId="0" applyNumberFormat="1" applyFont="1" applyFill="1" applyBorder="1" applyAlignment="1">
      <alignment horizontal="right" vertical="top"/>
    </xf>
    <xf numFmtId="165" fontId="3" fillId="2" borderId="5" xfId="1" applyNumberFormat="1" applyFont="1" applyFill="1" applyBorder="1" applyAlignment="1">
      <alignment horizontal="right" vertical="top"/>
    </xf>
    <xf numFmtId="165" fontId="3" fillId="2" borderId="4" xfId="1" applyNumberFormat="1" applyFont="1" applyFill="1" applyBorder="1" applyAlignment="1">
      <alignment horizontal="right" vertical="top"/>
    </xf>
    <xf numFmtId="3" fontId="3" fillId="2" borderId="4" xfId="1" applyNumberFormat="1" applyFont="1" applyFill="1" applyBorder="1" applyAlignment="1">
      <alignment horizontal="right" vertical="top"/>
    </xf>
    <xf numFmtId="3" fontId="9" fillId="2" borderId="3" xfId="1" applyNumberFormat="1" applyFont="1" applyFill="1" applyBorder="1" applyAlignment="1">
      <alignment horizontal="left" vertical="top"/>
    </xf>
    <xf numFmtId="3" fontId="3" fillId="2" borderId="5" xfId="1" applyNumberFormat="1" applyFont="1" applyFill="1" applyBorder="1" applyAlignment="1">
      <alignment horizontal="right"/>
    </xf>
    <xf numFmtId="0" fontId="5" fillId="2" borderId="6" xfId="0" applyFont="1" applyFill="1" applyBorder="1" applyAlignment="1">
      <alignment vertical="top"/>
    </xf>
    <xf numFmtId="165" fontId="5" fillId="2" borderId="7" xfId="1" applyNumberFormat="1" applyFont="1" applyFill="1" applyBorder="1" applyAlignment="1">
      <alignment horizontal="right" vertical="top"/>
    </xf>
    <xf numFmtId="165" fontId="5" fillId="2" borderId="8" xfId="1" applyNumberFormat="1" applyFont="1" applyFill="1" applyBorder="1" applyAlignment="1">
      <alignment horizontal="right" vertical="top"/>
    </xf>
    <xf numFmtId="3" fontId="5" fillId="2" borderId="7" xfId="1" applyNumberFormat="1" applyFont="1" applyFill="1" applyBorder="1" applyAlignment="1">
      <alignment horizontal="right" vertical="top"/>
    </xf>
    <xf numFmtId="3" fontId="8" fillId="2" borderId="6" xfId="1" applyNumberFormat="1" applyFont="1" applyFill="1" applyBorder="1" applyAlignment="1">
      <alignment horizontal="left" vertical="top"/>
    </xf>
    <xf numFmtId="3" fontId="5" fillId="2" borderId="8" xfId="1" applyNumberFormat="1" applyFont="1" applyFill="1" applyBorder="1" applyAlignment="1">
      <alignment horizontal="right" vertical="top"/>
    </xf>
    <xf numFmtId="165" fontId="5" fillId="2" borderId="0" xfId="1" applyNumberFormat="1" applyFont="1" applyFill="1" applyBorder="1" applyAlignment="1">
      <alignment horizontal="right" vertical="top"/>
    </xf>
    <xf numFmtId="3" fontId="6" fillId="2" borderId="0" xfId="1" applyNumberFormat="1" applyFont="1" applyFill="1" applyBorder="1" applyAlignment="1">
      <alignment horizontal="right" vertical="top"/>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3" fontId="5" fillId="2" borderId="6" xfId="1" applyNumberFormat="1" applyFont="1" applyFill="1" applyBorder="1" applyAlignment="1">
      <alignment horizontal="right" vertical="top"/>
    </xf>
    <xf numFmtId="3" fontId="3" fillId="2" borderId="3" xfId="1" applyNumberFormat="1" applyFont="1" applyFill="1" applyBorder="1" applyAlignment="1">
      <alignment horizontal="right" vertical="top"/>
    </xf>
    <xf numFmtId="3" fontId="3" fillId="2" borderId="0" xfId="1" applyNumberFormat="1" applyFont="1" applyFill="1" applyBorder="1" applyAlignment="1">
      <alignment horizontal="left" vertical="top"/>
    </xf>
    <xf numFmtId="3" fontId="3" fillId="2" borderId="0" xfId="0" applyNumberFormat="1" applyFont="1" applyFill="1" applyBorder="1" applyAlignment="1">
      <alignment horizontal="left" vertical="top"/>
    </xf>
    <xf numFmtId="1" fontId="3" fillId="0" borderId="0" xfId="0" applyNumberFormat="1" applyFont="1" applyBorder="1" applyAlignment="1">
      <alignment vertical="top"/>
    </xf>
    <xf numFmtId="1" fontId="5" fillId="0" borderId="0" xfId="0" applyNumberFormat="1" applyFont="1" applyBorder="1" applyAlignment="1">
      <alignment vertical="top"/>
    </xf>
    <xf numFmtId="1" fontId="6" fillId="0" borderId="0" xfId="0" applyNumberFormat="1" applyFont="1" applyBorder="1" applyAlignment="1">
      <alignment vertical="top"/>
    </xf>
    <xf numFmtId="0" fontId="6" fillId="2" borderId="0" xfId="0" applyFont="1" applyFill="1" applyBorder="1" applyAlignment="1">
      <alignment horizontal="left" vertical="top" wrapText="1"/>
    </xf>
    <xf numFmtId="0" fontId="3"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1" applyNumberFormat="1" applyFont="1" applyFill="1" applyBorder="1" applyAlignment="1">
      <alignment horizontal="left"/>
    </xf>
  </cellXfs>
  <cellStyles count="15">
    <cellStyle name="%" xfId="5"/>
    <cellStyle name="% 2" xfId="6"/>
    <cellStyle name="]_x000d__x000a_Zoomed=1_x000d__x000a_Row=0_x000d__x000a_Column=0_x000d__x000a_Height=0_x000d__x000a_Width=0_x000d__x000a_FontName=FoxFont_x000d__x000a_FontStyle=0_x000d__x000a_FontSize=9_x000d__x000a_PrtFontName=FoxPrin" xfId="7"/>
    <cellStyle name="Comma" xfId="1" builtinId="3"/>
    <cellStyle name="Comma 2" xfId="3"/>
    <cellStyle name="Comma 3" xfId="12"/>
    <cellStyle name="Hyperlink 2" xfId="8"/>
    <cellStyle name="Normal" xfId="0" builtinId="0"/>
    <cellStyle name="Normal 2" xfId="2"/>
    <cellStyle name="Normal 3" xfId="4"/>
    <cellStyle name="Normal 4" xfId="9"/>
    <cellStyle name="Normal 4 2" xfId="10"/>
    <cellStyle name="Normal 5" xfId="13"/>
    <cellStyle name="Percent" xfId="14" builtinId="5"/>
    <cellStyle name="Percent 2" xfId="11"/>
  </cellStyles>
  <dxfs count="0"/>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nchor="ctr" anchorCtr="1"/>
          <a:lstStyle/>
          <a:p>
            <a:pPr>
              <a:defRPr sz="1400" b="1">
                <a:solidFill>
                  <a:schemeClr val="bg1"/>
                </a:solidFill>
                <a:latin typeface="Arial" panose="020B0604020202020204" pitchFamily="34" charset="0"/>
                <a:cs typeface="Arial" panose="020B0604020202020204" pitchFamily="34" charset="0"/>
              </a:defRPr>
            </a:pPr>
            <a:r>
              <a:rPr lang="en-GB" sz="1400" b="1">
                <a:solidFill>
                  <a:schemeClr val="bg1"/>
                </a:solidFill>
                <a:latin typeface="Arial" panose="020B0604020202020204" pitchFamily="34" charset="0"/>
                <a:cs typeface="Arial" panose="020B0604020202020204" pitchFamily="34" charset="0"/>
              </a:rPr>
              <a:t>Figure 1: A comparison of Forecast,</a:t>
            </a:r>
            <a:r>
              <a:rPr lang="en-GB" sz="1400" b="1" baseline="0">
                <a:solidFill>
                  <a:schemeClr val="bg1"/>
                </a:solidFill>
                <a:latin typeface="Arial" panose="020B0604020202020204" pitchFamily="34" charset="0"/>
                <a:cs typeface="Arial" panose="020B0604020202020204" pitchFamily="34" charset="0"/>
              </a:rPr>
              <a:t> Forecast adjusted, and Outturn for </a:t>
            </a:r>
            <a:r>
              <a:rPr lang="en-GB" sz="1400" b="1">
                <a:solidFill>
                  <a:schemeClr val="bg1"/>
                </a:solidFill>
                <a:latin typeface="Arial" panose="020B0604020202020204" pitchFamily="34" charset="0"/>
                <a:cs typeface="Arial" panose="020B0604020202020204" pitchFamily="34" charset="0"/>
              </a:rPr>
              <a:t>Capital Expenditure and Receipts, England, 2013-14 to 2018-19</a:t>
            </a:r>
          </a:p>
        </c:rich>
      </c:tx>
      <c:layout>
        <c:manualLayout>
          <c:xMode val="edge"/>
          <c:yMode val="edge"/>
          <c:x val="0.14075063674081773"/>
          <c:y val="1.2606059643536368E-2"/>
        </c:manualLayout>
      </c:layout>
      <c:overlay val="0"/>
      <c:spPr>
        <a:solidFill>
          <a:srgbClr val="002060"/>
        </a:solidFill>
        <a:ln w="6350"/>
      </c:spPr>
    </c:title>
    <c:autoTitleDeleted val="0"/>
    <c:plotArea>
      <c:layout/>
      <c:lineChart>
        <c:grouping val="standard"/>
        <c:varyColors val="0"/>
        <c:ser>
          <c:idx val="1"/>
          <c:order val="0"/>
          <c:tx>
            <c:strRef>
              <c:f>'Figure 1 Data'!$A$3</c:f>
              <c:strCache>
                <c:ptCount val="1"/>
                <c:pt idx="0">
                  <c:v>Total capital expenditure (Forecast)</c:v>
                </c:pt>
              </c:strCache>
            </c:strRef>
          </c:tx>
          <c:spPr>
            <a:ln>
              <a:prstDash val="dash"/>
            </a:ln>
          </c:spPr>
          <c:marker>
            <c:symbol val="none"/>
          </c:marker>
          <c:cat>
            <c:strRef>
              <c:f>'Figure 1 Data'!$B$2:$G$2</c:f>
              <c:strCache>
                <c:ptCount val="6"/>
                <c:pt idx="0">
                  <c:v>2013-14</c:v>
                </c:pt>
                <c:pt idx="1">
                  <c:v>2014-15</c:v>
                </c:pt>
                <c:pt idx="2">
                  <c:v>2015-16</c:v>
                </c:pt>
                <c:pt idx="3">
                  <c:v>2016-17</c:v>
                </c:pt>
                <c:pt idx="4">
                  <c:v>2017-18</c:v>
                </c:pt>
                <c:pt idx="5">
                  <c:v>2018-19</c:v>
                </c:pt>
              </c:strCache>
            </c:strRef>
          </c:cat>
          <c:val>
            <c:numRef>
              <c:f>'Figure 1 Data'!$B$3:$G$3</c:f>
              <c:numCache>
                <c:formatCode>#,##0</c:formatCode>
                <c:ptCount val="6"/>
                <c:pt idx="0">
                  <c:v>23745057600</c:v>
                </c:pt>
                <c:pt idx="1">
                  <c:v>27086139699.999996</c:v>
                </c:pt>
                <c:pt idx="2">
                  <c:v>28302600000</c:v>
                </c:pt>
                <c:pt idx="3">
                  <c:v>29626180000</c:v>
                </c:pt>
                <c:pt idx="4">
                  <c:v>31006413499</c:v>
                </c:pt>
                <c:pt idx="5">
                  <c:v>33981405961.171822</c:v>
                </c:pt>
              </c:numCache>
            </c:numRef>
          </c:val>
          <c:smooth val="0"/>
        </c:ser>
        <c:ser>
          <c:idx val="0"/>
          <c:order val="1"/>
          <c:tx>
            <c:strRef>
              <c:f>'Figure 1 Data'!$A$4</c:f>
              <c:strCache>
                <c:ptCount val="1"/>
                <c:pt idx="0">
                  <c:v>Total capital expenditure (Forecast adjusted)</c:v>
                </c:pt>
              </c:strCache>
            </c:strRef>
          </c:tx>
          <c:spPr>
            <a:ln>
              <a:prstDash val="sysDot"/>
            </a:ln>
          </c:spPr>
          <c:marker>
            <c:symbol val="none"/>
          </c:marker>
          <c:cat>
            <c:strRef>
              <c:f>'Figure 1 Data'!$B$2:$G$2</c:f>
              <c:strCache>
                <c:ptCount val="6"/>
                <c:pt idx="0">
                  <c:v>2013-14</c:v>
                </c:pt>
                <c:pt idx="1">
                  <c:v>2014-15</c:v>
                </c:pt>
                <c:pt idx="2">
                  <c:v>2015-16</c:v>
                </c:pt>
                <c:pt idx="3">
                  <c:v>2016-17</c:v>
                </c:pt>
                <c:pt idx="4">
                  <c:v>2017-18</c:v>
                </c:pt>
                <c:pt idx="5">
                  <c:v>2018-19</c:v>
                </c:pt>
              </c:strCache>
            </c:strRef>
          </c:cat>
          <c:val>
            <c:numRef>
              <c:f>'Figure 1 Data'!$B$4:$G$4</c:f>
              <c:numCache>
                <c:formatCode>#,##0</c:formatCode>
                <c:ptCount val="6"/>
                <c:pt idx="0">
                  <c:v>19927000000</c:v>
                </c:pt>
                <c:pt idx="1">
                  <c:v>22571000000</c:v>
                </c:pt>
                <c:pt idx="2">
                  <c:v>22430000000</c:v>
                </c:pt>
                <c:pt idx="3">
                  <c:v>23553450230.694099</c:v>
                </c:pt>
                <c:pt idx="4">
                  <c:v>23811032325.188</c:v>
                </c:pt>
                <c:pt idx="5">
                  <c:v>26866246308.085743</c:v>
                </c:pt>
              </c:numCache>
            </c:numRef>
          </c:val>
          <c:smooth val="0"/>
        </c:ser>
        <c:ser>
          <c:idx val="2"/>
          <c:order val="2"/>
          <c:tx>
            <c:strRef>
              <c:f>'Figure 1 Data'!$A$5</c:f>
              <c:strCache>
                <c:ptCount val="1"/>
                <c:pt idx="0">
                  <c:v>Total capital expenditure (Outturn)</c:v>
                </c:pt>
              </c:strCache>
            </c:strRef>
          </c:tx>
          <c:spPr>
            <a:ln>
              <a:solidFill>
                <a:srgbClr val="7090EA"/>
              </a:solidFill>
            </a:ln>
          </c:spPr>
          <c:marker>
            <c:symbol val="none"/>
          </c:marker>
          <c:cat>
            <c:strRef>
              <c:f>'Figure 1 Data'!$B$2:$G$2</c:f>
              <c:strCache>
                <c:ptCount val="6"/>
                <c:pt idx="0">
                  <c:v>2013-14</c:v>
                </c:pt>
                <c:pt idx="1">
                  <c:v>2014-15</c:v>
                </c:pt>
                <c:pt idx="2">
                  <c:v>2015-16</c:v>
                </c:pt>
                <c:pt idx="3">
                  <c:v>2016-17</c:v>
                </c:pt>
                <c:pt idx="4">
                  <c:v>2017-18</c:v>
                </c:pt>
                <c:pt idx="5">
                  <c:v>2018-19</c:v>
                </c:pt>
              </c:strCache>
            </c:strRef>
          </c:cat>
          <c:val>
            <c:numRef>
              <c:f>'Figure 1 Data'!$B$5:$G$5</c:f>
              <c:numCache>
                <c:formatCode>#,##0</c:formatCode>
                <c:ptCount val="6"/>
                <c:pt idx="0">
                  <c:v>19662000000</c:v>
                </c:pt>
                <c:pt idx="1">
                  <c:v>21537296000</c:v>
                </c:pt>
                <c:pt idx="2">
                  <c:v>22647415429.494728</c:v>
                </c:pt>
                <c:pt idx="3">
                  <c:v>23277207847.845562</c:v>
                </c:pt>
                <c:pt idx="4">
                  <c:v>23761514096.605518</c:v>
                </c:pt>
              </c:numCache>
            </c:numRef>
          </c:val>
          <c:smooth val="0"/>
        </c:ser>
        <c:ser>
          <c:idx val="3"/>
          <c:order val="3"/>
          <c:tx>
            <c:strRef>
              <c:f>'Figure 1 Data'!$A$6</c:f>
              <c:strCache>
                <c:ptCount val="1"/>
                <c:pt idx="0">
                  <c:v>Receipts (Forecast)</c:v>
                </c:pt>
              </c:strCache>
            </c:strRef>
          </c:tx>
          <c:spPr>
            <a:ln>
              <a:solidFill>
                <a:schemeClr val="accent2">
                  <a:lumMod val="60000"/>
                  <a:lumOff val="40000"/>
                </a:schemeClr>
              </a:solidFill>
            </a:ln>
          </c:spPr>
          <c:marker>
            <c:symbol val="none"/>
          </c:marker>
          <c:cat>
            <c:strRef>
              <c:f>'Figure 1 Data'!$B$2:$G$2</c:f>
              <c:strCache>
                <c:ptCount val="6"/>
                <c:pt idx="0">
                  <c:v>2013-14</c:v>
                </c:pt>
                <c:pt idx="1">
                  <c:v>2014-15</c:v>
                </c:pt>
                <c:pt idx="2">
                  <c:v>2015-16</c:v>
                </c:pt>
                <c:pt idx="3">
                  <c:v>2016-17</c:v>
                </c:pt>
                <c:pt idx="4">
                  <c:v>2017-18</c:v>
                </c:pt>
                <c:pt idx="5">
                  <c:v>2018-19</c:v>
                </c:pt>
              </c:strCache>
            </c:strRef>
          </c:cat>
          <c:val>
            <c:numRef>
              <c:f>'Figure 1 Data'!$B$6:$G$6</c:f>
              <c:numCache>
                <c:formatCode>#,##0</c:formatCode>
                <c:ptCount val="6"/>
                <c:pt idx="0">
                  <c:v>2019000000</c:v>
                </c:pt>
                <c:pt idx="1">
                  <c:v>2763000000</c:v>
                </c:pt>
                <c:pt idx="2">
                  <c:v>3136000000</c:v>
                </c:pt>
                <c:pt idx="3">
                  <c:v>3261689000</c:v>
                </c:pt>
                <c:pt idx="4">
                  <c:v>3234844000</c:v>
                </c:pt>
                <c:pt idx="5">
                  <c:v>2998113704.9999061</c:v>
                </c:pt>
              </c:numCache>
            </c:numRef>
          </c:val>
          <c:smooth val="0"/>
        </c:ser>
        <c:ser>
          <c:idx val="4"/>
          <c:order val="4"/>
          <c:tx>
            <c:strRef>
              <c:f>'Figure 1 Data'!$A$7</c:f>
              <c:strCache>
                <c:ptCount val="1"/>
                <c:pt idx="0">
                  <c:v>Receipts (Outturn)</c:v>
                </c:pt>
              </c:strCache>
            </c:strRef>
          </c:tx>
          <c:spPr>
            <a:ln>
              <a:solidFill>
                <a:schemeClr val="accent2">
                  <a:lumMod val="60000"/>
                  <a:lumOff val="40000"/>
                </a:schemeClr>
              </a:solidFill>
              <a:prstDash val="sysDash"/>
            </a:ln>
          </c:spPr>
          <c:marker>
            <c:symbol val="none"/>
          </c:marker>
          <c:cat>
            <c:strRef>
              <c:f>'Figure 1 Data'!$B$2:$G$2</c:f>
              <c:strCache>
                <c:ptCount val="6"/>
                <c:pt idx="0">
                  <c:v>2013-14</c:v>
                </c:pt>
                <c:pt idx="1">
                  <c:v>2014-15</c:v>
                </c:pt>
                <c:pt idx="2">
                  <c:v>2015-16</c:v>
                </c:pt>
                <c:pt idx="3">
                  <c:v>2016-17</c:v>
                </c:pt>
                <c:pt idx="4">
                  <c:v>2017-18</c:v>
                </c:pt>
                <c:pt idx="5">
                  <c:v>2018-19</c:v>
                </c:pt>
              </c:strCache>
            </c:strRef>
          </c:cat>
          <c:val>
            <c:numRef>
              <c:f>'Figure 1 Data'!$B$7:$G$7</c:f>
              <c:numCache>
                <c:formatCode>#,##0</c:formatCode>
                <c:ptCount val="6"/>
                <c:pt idx="0">
                  <c:v>2671000000</c:v>
                </c:pt>
                <c:pt idx="1">
                  <c:v>2995860000</c:v>
                </c:pt>
                <c:pt idx="2">
                  <c:v>3576021397.0470052</c:v>
                </c:pt>
                <c:pt idx="3">
                  <c:v>3580227978.5646353</c:v>
                </c:pt>
                <c:pt idx="4">
                  <c:v>3040540635.8555436</c:v>
                </c:pt>
              </c:numCache>
            </c:numRef>
          </c:val>
          <c:smooth val="0"/>
        </c:ser>
        <c:dLbls>
          <c:showLegendKey val="0"/>
          <c:showVal val="0"/>
          <c:showCatName val="0"/>
          <c:showSerName val="0"/>
          <c:showPercent val="0"/>
          <c:showBubbleSize val="0"/>
        </c:dLbls>
        <c:marker val="1"/>
        <c:smooth val="0"/>
        <c:axId val="164770560"/>
        <c:axId val="164772480"/>
      </c:lineChart>
      <c:catAx>
        <c:axId val="164770560"/>
        <c:scaling>
          <c:orientation val="minMax"/>
        </c:scaling>
        <c:delete val="0"/>
        <c:axPos val="b"/>
        <c:title>
          <c:tx>
            <c:rich>
              <a:bodyPr/>
              <a:lstStyle/>
              <a:p>
                <a:pPr>
                  <a:defRPr/>
                </a:pPr>
                <a:r>
                  <a:rPr lang="en-GB"/>
                  <a:t>Financial</a:t>
                </a:r>
                <a:r>
                  <a:rPr lang="en-GB" baseline="0"/>
                  <a:t> year</a:t>
                </a:r>
                <a:endParaRPr lang="en-GB"/>
              </a:p>
            </c:rich>
          </c:tx>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64772480"/>
        <c:crosses val="autoZero"/>
        <c:auto val="1"/>
        <c:lblAlgn val="ctr"/>
        <c:lblOffset val="100"/>
        <c:noMultiLvlLbl val="0"/>
      </c:catAx>
      <c:valAx>
        <c:axId val="164772480"/>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64770560"/>
        <c:crosses val="autoZero"/>
        <c:crossBetween val="between"/>
        <c:dispUnits>
          <c:builtInUnit val="millions"/>
          <c:dispUnitsLbl>
            <c:layout/>
            <c:tx>
              <c:rich>
                <a:bodyPr/>
                <a:lstStyle/>
                <a:p>
                  <a:pPr algn="ctr">
                    <a:defRPr/>
                  </a:pPr>
                  <a:r>
                    <a:rPr lang="en-US"/>
                    <a:t>£ millions</a:t>
                  </a:r>
                </a:p>
              </c:rich>
            </c:tx>
          </c:dispUnitsLbl>
        </c:dispUnits>
      </c:valAx>
    </c:plotArea>
    <c:legend>
      <c:legendPos val="r"/>
      <c:layout>
        <c:manualLayout>
          <c:xMode val="edge"/>
          <c:yMode val="edge"/>
          <c:x val="0.68638383587123475"/>
          <c:y val="0.5506849183807524"/>
          <c:w val="0.29995225161911981"/>
          <c:h val="0.16970968368659162"/>
        </c:manualLayout>
      </c:layout>
      <c:overlay val="1"/>
      <c:spPr>
        <a:solidFill>
          <a:schemeClr val="bg1"/>
        </a:solidFill>
        <a:ln w="12700">
          <a:solidFill>
            <a:sysClr val="windowText" lastClr="000000"/>
          </a:solid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0089"/>
      </a:solid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oneCellAnchor>
    <xdr:from>
      <xdr:col>3</xdr:col>
      <xdr:colOff>106680</xdr:colOff>
      <xdr:row>18</xdr:row>
      <xdr:rowOff>30480</xdr:rowOff>
    </xdr:from>
    <xdr:ext cx="184731" cy="264560"/>
    <xdr:sp macro="" textlink="">
      <xdr:nvSpPr>
        <xdr:cNvPr id="2" name="TextBox 1"/>
        <xdr:cNvSpPr txBox="1"/>
      </xdr:nvSpPr>
      <xdr:spPr>
        <a:xfrm>
          <a:off x="4792980" y="284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3</xdr:col>
      <xdr:colOff>106680</xdr:colOff>
      <xdr:row>25</xdr:row>
      <xdr:rowOff>30480</xdr:rowOff>
    </xdr:from>
    <xdr:ext cx="184731" cy="264560"/>
    <xdr:sp macro="" textlink="">
      <xdr:nvSpPr>
        <xdr:cNvPr id="3" name="TextBox 2"/>
        <xdr:cNvSpPr txBox="1"/>
      </xdr:nvSpPr>
      <xdr:spPr>
        <a:xfrm>
          <a:off x="4802505" y="2945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35476/Section_B_and_C-_LA_Drop-down_for_Roads_etc__summary_of_cap_exp___receipts_CER_16-17_REVI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ssets.publishing.service.gov.uk/Capital%20statistics/COR/16-17/Data/Stats%20release%20workings/Stats%20release%20publication/LIVE_1617_COR4_LA_drop-down_capital_expenditure_receipts_and_financ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ssets.publishing.service.gov.uk/Capital%20statistics/COR/16-17/Data/Stats%20release%20workings/Stats%20release%20publication/LIVE_1617_COR1-2_LA_drop-down_capital_expenditure_and_receip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pital%20statistics/CPR/CPR4/17-18/Outputs/LIVE_1718_CPR4_Capital_Payments_and_Receipts_Q1_2008-09_to_Q4_2017-18_Englan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ital%20statistics/CER/18-19/Outputs/LIVE/Reference%20Tables/LIVE_CER_1819_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apital%20statistics/CER/18-19/Outputs/LIVE/Reference%20Tables/LIVE_CER_1819_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Roads, exp &amp; receipts summary"/>
      <sheetName val="Roads etc breakdown "/>
      <sheetName val="2016-17 total exp breakdown"/>
      <sheetName val="2016-17 receipts breakdown"/>
      <sheetName val="Col Refs"/>
    </sheetNames>
    <sheetDataSet>
      <sheetData sheetId="0" refreshError="1"/>
      <sheetData sheetId="1"/>
      <sheetData sheetId="2">
        <row r="3">
          <cell r="B3" t="str">
            <v>Bath &amp; NE Somerset UA</v>
          </cell>
          <cell r="C3" t="str">
            <v>E06000022</v>
          </cell>
          <cell r="D3" t="str">
            <v>UA</v>
          </cell>
          <cell r="E3">
            <v>2132</v>
          </cell>
          <cell r="F3">
            <v>3071</v>
          </cell>
          <cell r="G3">
            <v>2048</v>
          </cell>
          <cell r="H3">
            <v>0</v>
          </cell>
          <cell r="I3">
            <v>596</v>
          </cell>
          <cell r="J3">
            <v>2440</v>
          </cell>
          <cell r="K3">
            <v>10287</v>
          </cell>
        </row>
        <row r="4">
          <cell r="B4" t="str">
            <v>Bristol UA</v>
          </cell>
          <cell r="C4" t="str">
            <v>E06000023</v>
          </cell>
          <cell r="D4" t="str">
            <v>UA</v>
          </cell>
          <cell r="E4">
            <v>20332</v>
          </cell>
          <cell r="F4">
            <v>2438</v>
          </cell>
          <cell r="G4">
            <v>0</v>
          </cell>
          <cell r="H4">
            <v>830</v>
          </cell>
          <cell r="I4">
            <v>2591</v>
          </cell>
          <cell r="J4">
            <v>600</v>
          </cell>
          <cell r="K4">
            <v>26791</v>
          </cell>
        </row>
        <row r="5">
          <cell r="B5" t="str">
            <v>South Gloucestershire UA</v>
          </cell>
          <cell r="C5" t="str">
            <v>E06000025</v>
          </cell>
          <cell r="D5" t="str">
            <v>UA</v>
          </cell>
          <cell r="E5">
            <v>27532</v>
          </cell>
          <cell r="F5">
            <v>17917</v>
          </cell>
          <cell r="G5">
            <v>3551</v>
          </cell>
          <cell r="H5">
            <v>2928</v>
          </cell>
          <cell r="I5">
            <v>3663</v>
          </cell>
          <cell r="J5">
            <v>2000</v>
          </cell>
          <cell r="K5">
            <v>57591</v>
          </cell>
        </row>
        <row r="6">
          <cell r="B6" t="str">
            <v>North Somerset UA</v>
          </cell>
          <cell r="C6" t="str">
            <v>E06000024</v>
          </cell>
          <cell r="D6" t="str">
            <v>UA</v>
          </cell>
          <cell r="E6">
            <v>18777</v>
          </cell>
          <cell r="F6">
            <v>3511</v>
          </cell>
          <cell r="G6">
            <v>2500</v>
          </cell>
          <cell r="H6">
            <v>0</v>
          </cell>
          <cell r="I6">
            <v>0</v>
          </cell>
          <cell r="J6">
            <v>0</v>
          </cell>
          <cell r="K6">
            <v>24788</v>
          </cell>
        </row>
        <row r="7">
          <cell r="B7" t="str">
            <v>Luton UA</v>
          </cell>
          <cell r="C7" t="str">
            <v>E06000032</v>
          </cell>
          <cell r="D7" t="str">
            <v>UA</v>
          </cell>
          <cell r="E7">
            <v>2207</v>
          </cell>
          <cell r="F7">
            <v>0</v>
          </cell>
          <cell r="G7">
            <v>4754</v>
          </cell>
          <cell r="H7">
            <v>0</v>
          </cell>
          <cell r="I7">
            <v>1400</v>
          </cell>
          <cell r="J7">
            <v>0</v>
          </cell>
          <cell r="K7">
            <v>8361</v>
          </cell>
        </row>
        <row r="8">
          <cell r="B8" t="str">
            <v>Bedford UA</v>
          </cell>
          <cell r="C8" t="str">
            <v>E06000055</v>
          </cell>
          <cell r="D8" t="str">
            <v>UA</v>
          </cell>
          <cell r="E8">
            <v>6229</v>
          </cell>
          <cell r="F8">
            <v>901</v>
          </cell>
          <cell r="G8">
            <v>4018</v>
          </cell>
          <cell r="H8">
            <v>162</v>
          </cell>
          <cell r="I8">
            <v>47</v>
          </cell>
          <cell r="J8">
            <v>442</v>
          </cell>
          <cell r="K8">
            <v>11799</v>
          </cell>
        </row>
        <row r="9">
          <cell r="B9" t="str">
            <v>Central Bedfordshire UA</v>
          </cell>
          <cell r="C9" t="str">
            <v>E06000056</v>
          </cell>
          <cell r="D9" t="str">
            <v>UA</v>
          </cell>
          <cell r="E9">
            <v>14965</v>
          </cell>
          <cell r="F9">
            <v>1465</v>
          </cell>
          <cell r="G9">
            <v>6155</v>
          </cell>
          <cell r="H9">
            <v>750</v>
          </cell>
          <cell r="I9">
            <v>405</v>
          </cell>
          <cell r="J9">
            <v>500</v>
          </cell>
          <cell r="K9">
            <v>24240</v>
          </cell>
        </row>
        <row r="10">
          <cell r="B10" t="str">
            <v>Bracknell Forest UA</v>
          </cell>
          <cell r="C10" t="str">
            <v>E06000036</v>
          </cell>
          <cell r="D10" t="str">
            <v>UA</v>
          </cell>
          <cell r="E10">
            <v>6180</v>
          </cell>
          <cell r="F10">
            <v>1885</v>
          </cell>
          <cell r="G10">
            <v>400</v>
          </cell>
          <cell r="H10">
            <v>360</v>
          </cell>
          <cell r="I10">
            <v>350</v>
          </cell>
          <cell r="J10">
            <v>4020</v>
          </cell>
          <cell r="K10">
            <v>13195</v>
          </cell>
        </row>
        <row r="11">
          <cell r="B11" t="str">
            <v>West Berkshire UA</v>
          </cell>
          <cell r="C11" t="str">
            <v>E06000037</v>
          </cell>
          <cell r="D11" t="str">
            <v>UA</v>
          </cell>
          <cell r="E11">
            <v>6133</v>
          </cell>
          <cell r="F11">
            <v>378</v>
          </cell>
          <cell r="G11">
            <v>3753</v>
          </cell>
          <cell r="H11">
            <v>500</v>
          </cell>
          <cell r="I11">
            <v>210</v>
          </cell>
          <cell r="J11">
            <v>0</v>
          </cell>
          <cell r="K11">
            <v>10974</v>
          </cell>
        </row>
        <row r="12">
          <cell r="B12" t="str">
            <v>Reading UA</v>
          </cell>
          <cell r="C12" t="str">
            <v>E06000038</v>
          </cell>
          <cell r="D12" t="str">
            <v>UA</v>
          </cell>
          <cell r="E12">
            <v>400</v>
          </cell>
          <cell r="F12">
            <v>350</v>
          </cell>
          <cell r="G12">
            <v>700</v>
          </cell>
          <cell r="H12">
            <v>500</v>
          </cell>
          <cell r="I12">
            <v>125</v>
          </cell>
          <cell r="J12">
            <v>4924</v>
          </cell>
          <cell r="K12">
            <v>6999</v>
          </cell>
        </row>
        <row r="13">
          <cell r="B13" t="str">
            <v>Slough UA</v>
          </cell>
          <cell r="C13" t="str">
            <v>E06000039</v>
          </cell>
          <cell r="D13" t="str">
            <v>UA</v>
          </cell>
          <cell r="E13">
            <v>16300</v>
          </cell>
          <cell r="F13">
            <v>1631</v>
          </cell>
          <cell r="G13">
            <v>765</v>
          </cell>
          <cell r="H13">
            <v>0</v>
          </cell>
          <cell r="I13">
            <v>0</v>
          </cell>
          <cell r="J13">
            <v>930</v>
          </cell>
          <cell r="K13">
            <v>19626</v>
          </cell>
        </row>
        <row r="14">
          <cell r="B14" t="str">
            <v>Windsor &amp; Maidenhead UA</v>
          </cell>
          <cell r="C14" t="str">
            <v>E06000040</v>
          </cell>
          <cell r="D14" t="str">
            <v>UA</v>
          </cell>
          <cell r="E14">
            <v>715</v>
          </cell>
          <cell r="F14">
            <v>1680</v>
          </cell>
          <cell r="G14">
            <v>440</v>
          </cell>
          <cell r="H14">
            <v>470</v>
          </cell>
          <cell r="I14">
            <v>980</v>
          </cell>
          <cell r="J14">
            <v>3880</v>
          </cell>
          <cell r="K14">
            <v>8165</v>
          </cell>
        </row>
        <row r="15">
          <cell r="B15" t="str">
            <v>Wokingham UA</v>
          </cell>
          <cell r="C15" t="str">
            <v>E06000041</v>
          </cell>
          <cell r="D15" t="str">
            <v>UA</v>
          </cell>
          <cell r="E15">
            <v>775</v>
          </cell>
          <cell r="F15">
            <v>14999</v>
          </cell>
          <cell r="G15">
            <v>0</v>
          </cell>
          <cell r="H15">
            <v>690</v>
          </cell>
          <cell r="I15">
            <v>1405</v>
          </cell>
          <cell r="J15">
            <v>1825</v>
          </cell>
          <cell r="K15">
            <v>19694</v>
          </cell>
        </row>
        <row r="16">
          <cell r="B16" t="str">
            <v>Milton Keynes UA</v>
          </cell>
          <cell r="C16" t="str">
            <v>E06000042</v>
          </cell>
          <cell r="D16" t="str">
            <v>UA</v>
          </cell>
          <cell r="E16">
            <v>5800</v>
          </cell>
          <cell r="F16">
            <v>1918</v>
          </cell>
          <cell r="G16">
            <v>4930</v>
          </cell>
          <cell r="H16">
            <v>2919</v>
          </cell>
          <cell r="I16">
            <v>1077</v>
          </cell>
          <cell r="J16">
            <v>5711</v>
          </cell>
          <cell r="K16">
            <v>22355</v>
          </cell>
        </row>
        <row r="17">
          <cell r="B17" t="str">
            <v>Buckinghamshire</v>
          </cell>
          <cell r="C17" t="str">
            <v>E10000002</v>
          </cell>
          <cell r="D17" t="str">
            <v>SC</v>
          </cell>
          <cell r="E17">
            <v>0</v>
          </cell>
          <cell r="F17">
            <v>17985</v>
          </cell>
          <cell r="G17">
            <v>3000</v>
          </cell>
          <cell r="H17">
            <v>600</v>
          </cell>
          <cell r="I17">
            <v>992</v>
          </cell>
          <cell r="J17">
            <v>1755</v>
          </cell>
          <cell r="K17">
            <v>24332</v>
          </cell>
        </row>
        <row r="18">
          <cell r="B18" t="str">
            <v>Aylesbury Vale</v>
          </cell>
          <cell r="C18" t="str">
            <v>E07000004</v>
          </cell>
          <cell r="D18" t="str">
            <v>SD</v>
          </cell>
          <cell r="E18">
            <v>0</v>
          </cell>
          <cell r="F18">
            <v>0</v>
          </cell>
          <cell r="G18">
            <v>0</v>
          </cell>
          <cell r="H18">
            <v>0</v>
          </cell>
          <cell r="I18">
            <v>0</v>
          </cell>
          <cell r="J18">
            <v>0</v>
          </cell>
          <cell r="K18">
            <v>0</v>
          </cell>
        </row>
        <row r="19">
          <cell r="B19" t="str">
            <v>Chiltern</v>
          </cell>
          <cell r="C19" t="str">
            <v>E07000005</v>
          </cell>
          <cell r="D19" t="str">
            <v>SD</v>
          </cell>
          <cell r="E19">
            <v>0</v>
          </cell>
          <cell r="F19">
            <v>0</v>
          </cell>
          <cell r="G19">
            <v>0</v>
          </cell>
          <cell r="H19">
            <v>0</v>
          </cell>
          <cell r="I19">
            <v>0</v>
          </cell>
          <cell r="J19">
            <v>0</v>
          </cell>
          <cell r="K19">
            <v>0</v>
          </cell>
        </row>
        <row r="20">
          <cell r="B20" t="str">
            <v>South Bucks</v>
          </cell>
          <cell r="C20" t="str">
            <v>E07000006</v>
          </cell>
          <cell r="D20" t="str">
            <v>SD</v>
          </cell>
          <cell r="E20">
            <v>0</v>
          </cell>
          <cell r="F20">
            <v>0</v>
          </cell>
          <cell r="G20">
            <v>0</v>
          </cell>
          <cell r="H20">
            <v>0</v>
          </cell>
          <cell r="I20">
            <v>0</v>
          </cell>
          <cell r="J20">
            <v>0</v>
          </cell>
          <cell r="K20">
            <v>0</v>
          </cell>
        </row>
        <row r="21">
          <cell r="B21" t="str">
            <v>Wycombe</v>
          </cell>
          <cell r="C21" t="str">
            <v>E07000007</v>
          </cell>
          <cell r="D21" t="str">
            <v>SD</v>
          </cell>
          <cell r="E21">
            <v>1575</v>
          </cell>
          <cell r="F21">
            <v>0</v>
          </cell>
          <cell r="G21">
            <v>0</v>
          </cell>
          <cell r="H21">
            <v>0</v>
          </cell>
          <cell r="I21">
            <v>0</v>
          </cell>
          <cell r="J21">
            <v>0</v>
          </cell>
          <cell r="K21">
            <v>1575</v>
          </cell>
        </row>
        <row r="22">
          <cell r="B22" t="str">
            <v>Peterborough UA</v>
          </cell>
          <cell r="C22" t="str">
            <v>E06000031</v>
          </cell>
          <cell r="D22" t="str">
            <v>UA</v>
          </cell>
          <cell r="E22">
            <v>6670</v>
          </cell>
          <cell r="F22">
            <v>12568</v>
          </cell>
          <cell r="G22">
            <v>130</v>
          </cell>
          <cell r="H22">
            <v>1230</v>
          </cell>
          <cell r="I22">
            <v>430</v>
          </cell>
          <cell r="J22">
            <v>4893</v>
          </cell>
          <cell r="K22">
            <v>25921</v>
          </cell>
        </row>
        <row r="23">
          <cell r="B23" t="str">
            <v>Cambridgeshire</v>
          </cell>
          <cell r="C23" t="str">
            <v>E10000003</v>
          </cell>
          <cell r="D23" t="str">
            <v>SC</v>
          </cell>
          <cell r="E23">
            <v>36066</v>
          </cell>
          <cell r="F23">
            <v>1511</v>
          </cell>
          <cell r="G23">
            <v>15281</v>
          </cell>
          <cell r="H23">
            <v>2564</v>
          </cell>
          <cell r="I23">
            <v>2509</v>
          </cell>
          <cell r="J23">
            <v>740</v>
          </cell>
          <cell r="K23">
            <v>58671</v>
          </cell>
        </row>
        <row r="24">
          <cell r="B24" t="str">
            <v>Cambridge</v>
          </cell>
          <cell r="C24" t="str">
            <v>E07000008</v>
          </cell>
          <cell r="D24" t="str">
            <v>SD</v>
          </cell>
          <cell r="E24">
            <v>0</v>
          </cell>
          <cell r="F24">
            <v>0</v>
          </cell>
          <cell r="G24">
            <v>0</v>
          </cell>
          <cell r="H24">
            <v>0</v>
          </cell>
          <cell r="I24">
            <v>0</v>
          </cell>
          <cell r="J24">
            <v>0</v>
          </cell>
          <cell r="K24">
            <v>0</v>
          </cell>
        </row>
        <row r="25">
          <cell r="B25" t="str">
            <v>East Cambridgeshire</v>
          </cell>
          <cell r="C25" t="str">
            <v>E07000009</v>
          </cell>
          <cell r="D25" t="str">
            <v>SD</v>
          </cell>
          <cell r="E25">
            <v>0</v>
          </cell>
          <cell r="F25">
            <v>0</v>
          </cell>
          <cell r="G25">
            <v>0</v>
          </cell>
          <cell r="H25">
            <v>0</v>
          </cell>
          <cell r="I25">
            <v>0</v>
          </cell>
          <cell r="J25">
            <v>0</v>
          </cell>
          <cell r="K25">
            <v>0</v>
          </cell>
        </row>
        <row r="26">
          <cell r="B26" t="str">
            <v>Fenland</v>
          </cell>
          <cell r="C26" t="str">
            <v>E07000010</v>
          </cell>
          <cell r="D26" t="str">
            <v>SD</v>
          </cell>
          <cell r="E26">
            <v>0</v>
          </cell>
          <cell r="F26">
            <v>0</v>
          </cell>
          <cell r="G26">
            <v>0</v>
          </cell>
          <cell r="H26">
            <v>0</v>
          </cell>
          <cell r="I26">
            <v>0</v>
          </cell>
          <cell r="J26">
            <v>0</v>
          </cell>
          <cell r="K26">
            <v>0</v>
          </cell>
        </row>
        <row r="27">
          <cell r="B27" t="str">
            <v>South Cambridgeshire</v>
          </cell>
          <cell r="C27" t="str">
            <v>E07000012</v>
          </cell>
          <cell r="D27" t="str">
            <v>SD</v>
          </cell>
          <cell r="E27">
            <v>0</v>
          </cell>
          <cell r="F27">
            <v>0</v>
          </cell>
          <cell r="G27">
            <v>0</v>
          </cell>
          <cell r="H27">
            <v>0</v>
          </cell>
          <cell r="I27">
            <v>0</v>
          </cell>
          <cell r="J27">
            <v>0</v>
          </cell>
          <cell r="K27">
            <v>0</v>
          </cell>
        </row>
        <row r="28">
          <cell r="B28" t="str">
            <v>Huntingdonshire</v>
          </cell>
          <cell r="C28" t="str">
            <v>E07000011</v>
          </cell>
          <cell r="D28" t="str">
            <v>SD</v>
          </cell>
          <cell r="E28">
            <v>0</v>
          </cell>
          <cell r="F28">
            <v>0</v>
          </cell>
          <cell r="G28">
            <v>0</v>
          </cell>
          <cell r="H28">
            <v>0</v>
          </cell>
          <cell r="I28">
            <v>0</v>
          </cell>
          <cell r="J28">
            <v>0</v>
          </cell>
          <cell r="K28">
            <v>0</v>
          </cell>
        </row>
        <row r="29">
          <cell r="B29" t="str">
            <v>Halton UA</v>
          </cell>
          <cell r="C29" t="str">
            <v>E06000006</v>
          </cell>
          <cell r="D29" t="str">
            <v>UA</v>
          </cell>
          <cell r="E29">
            <v>0</v>
          </cell>
          <cell r="F29">
            <v>294</v>
          </cell>
          <cell r="G29">
            <v>971</v>
          </cell>
          <cell r="H29">
            <v>2098</v>
          </cell>
          <cell r="I29">
            <v>204</v>
          </cell>
          <cell r="J29">
            <v>1194</v>
          </cell>
          <cell r="K29">
            <v>4761</v>
          </cell>
        </row>
        <row r="30">
          <cell r="B30" t="str">
            <v>Warrington UA</v>
          </cell>
          <cell r="C30" t="str">
            <v>E06000007</v>
          </cell>
          <cell r="D30" t="str">
            <v>UA</v>
          </cell>
          <cell r="E30">
            <v>32265</v>
          </cell>
          <cell r="F30">
            <v>14455</v>
          </cell>
          <cell r="G30">
            <v>472</v>
          </cell>
          <cell r="H30">
            <v>499</v>
          </cell>
          <cell r="I30">
            <v>909</v>
          </cell>
          <cell r="J30">
            <v>11449</v>
          </cell>
          <cell r="K30">
            <v>60049</v>
          </cell>
        </row>
        <row r="31">
          <cell r="B31" t="str">
            <v>Cheshire East UA</v>
          </cell>
          <cell r="C31" t="str">
            <v>E06000049</v>
          </cell>
          <cell r="D31" t="str">
            <v>UA</v>
          </cell>
          <cell r="E31">
            <v>11971</v>
          </cell>
          <cell r="F31">
            <v>3270</v>
          </cell>
          <cell r="G31">
            <v>17169</v>
          </cell>
          <cell r="H31">
            <v>1167</v>
          </cell>
          <cell r="I31">
            <v>316</v>
          </cell>
          <cell r="J31">
            <v>3600</v>
          </cell>
          <cell r="K31">
            <v>37493</v>
          </cell>
        </row>
        <row r="32">
          <cell r="B32" t="str">
            <v>Cheshire West and Chester UA</v>
          </cell>
          <cell r="C32" t="str">
            <v>E06000050</v>
          </cell>
          <cell r="D32" t="str">
            <v>UA</v>
          </cell>
          <cell r="E32">
            <v>0</v>
          </cell>
          <cell r="F32">
            <v>700</v>
          </cell>
          <cell r="G32">
            <v>8799</v>
          </cell>
          <cell r="H32">
            <v>1700</v>
          </cell>
          <cell r="I32">
            <v>200</v>
          </cell>
          <cell r="J32">
            <v>1711</v>
          </cell>
          <cell r="K32">
            <v>13110</v>
          </cell>
        </row>
        <row r="33">
          <cell r="B33" t="str">
            <v>Hartlepool UA</v>
          </cell>
          <cell r="C33" t="str">
            <v>E06000001</v>
          </cell>
          <cell r="D33" t="str">
            <v>UA</v>
          </cell>
          <cell r="E33">
            <v>0</v>
          </cell>
          <cell r="F33">
            <v>506</v>
          </cell>
          <cell r="G33">
            <v>507</v>
          </cell>
          <cell r="H33">
            <v>70</v>
          </cell>
          <cell r="I33">
            <v>0</v>
          </cell>
          <cell r="J33">
            <v>40</v>
          </cell>
          <cell r="K33">
            <v>1123</v>
          </cell>
        </row>
        <row r="34">
          <cell r="B34" t="str">
            <v>Middlesbrough UA</v>
          </cell>
          <cell r="C34" t="str">
            <v>E06000002</v>
          </cell>
          <cell r="D34" t="str">
            <v>UA</v>
          </cell>
          <cell r="E34">
            <v>1979</v>
          </cell>
          <cell r="F34">
            <v>0</v>
          </cell>
          <cell r="G34">
            <v>4334</v>
          </cell>
          <cell r="H34">
            <v>5423</v>
          </cell>
          <cell r="I34">
            <v>0</v>
          </cell>
          <cell r="J34">
            <v>2500</v>
          </cell>
          <cell r="K34">
            <v>14236</v>
          </cell>
        </row>
        <row r="35">
          <cell r="B35" t="str">
            <v>Redcar and Cleveland UA</v>
          </cell>
          <cell r="C35" t="str">
            <v>E06000003</v>
          </cell>
          <cell r="D35" t="str">
            <v>UA</v>
          </cell>
          <cell r="E35">
            <v>997</v>
          </cell>
          <cell r="F35">
            <v>1645</v>
          </cell>
          <cell r="G35">
            <v>480</v>
          </cell>
          <cell r="H35">
            <v>68</v>
          </cell>
          <cell r="I35">
            <v>0</v>
          </cell>
          <cell r="J35">
            <v>0</v>
          </cell>
          <cell r="K35">
            <v>3190</v>
          </cell>
        </row>
        <row r="36">
          <cell r="B36" t="str">
            <v>Stockton-on-Tees UA</v>
          </cell>
          <cell r="C36" t="str">
            <v>E06000004</v>
          </cell>
          <cell r="D36" t="str">
            <v>UA</v>
          </cell>
          <cell r="E36">
            <v>930</v>
          </cell>
          <cell r="F36">
            <v>306</v>
          </cell>
          <cell r="G36">
            <v>1199</v>
          </cell>
          <cell r="H36">
            <v>1280</v>
          </cell>
          <cell r="I36">
            <v>626</v>
          </cell>
          <cell r="J36">
            <v>2700</v>
          </cell>
          <cell r="K36">
            <v>7041</v>
          </cell>
        </row>
        <row r="37">
          <cell r="B37" t="str">
            <v>Cornwall UA</v>
          </cell>
          <cell r="C37" t="str">
            <v>E06000052</v>
          </cell>
          <cell r="D37" t="str">
            <v>UA</v>
          </cell>
          <cell r="E37">
            <v>70273</v>
          </cell>
          <cell r="F37">
            <v>3858</v>
          </cell>
          <cell r="G37">
            <v>17577</v>
          </cell>
          <cell r="H37">
            <v>3320</v>
          </cell>
          <cell r="I37">
            <v>500</v>
          </cell>
          <cell r="J37">
            <v>800</v>
          </cell>
          <cell r="K37">
            <v>96328</v>
          </cell>
        </row>
        <row r="38">
          <cell r="B38" t="str">
            <v>Cumbria</v>
          </cell>
          <cell r="C38" t="str">
            <v>E10000006</v>
          </cell>
          <cell r="D38" t="str">
            <v>SC</v>
          </cell>
          <cell r="E38">
            <v>9801</v>
          </cell>
          <cell r="F38">
            <v>5775</v>
          </cell>
          <cell r="G38">
            <v>21557</v>
          </cell>
          <cell r="H38">
            <v>5176</v>
          </cell>
          <cell r="I38">
            <v>300</v>
          </cell>
          <cell r="J38">
            <v>6370</v>
          </cell>
          <cell r="K38">
            <v>48979</v>
          </cell>
        </row>
        <row r="39">
          <cell r="B39" t="str">
            <v>Allerdale</v>
          </cell>
          <cell r="C39" t="str">
            <v>E07000026</v>
          </cell>
          <cell r="D39" t="str">
            <v>SD</v>
          </cell>
          <cell r="E39">
            <v>0</v>
          </cell>
          <cell r="F39">
            <v>0</v>
          </cell>
          <cell r="G39">
            <v>0</v>
          </cell>
          <cell r="H39">
            <v>0</v>
          </cell>
          <cell r="I39">
            <v>0</v>
          </cell>
          <cell r="J39">
            <v>0</v>
          </cell>
          <cell r="K39">
            <v>0</v>
          </cell>
        </row>
        <row r="40">
          <cell r="B40" t="str">
            <v>Barrow-in-Furness</v>
          </cell>
          <cell r="C40" t="str">
            <v>E07000027</v>
          </cell>
          <cell r="D40" t="str">
            <v>SD</v>
          </cell>
          <cell r="E40">
            <v>0</v>
          </cell>
          <cell r="F40">
            <v>0</v>
          </cell>
          <cell r="G40">
            <v>0</v>
          </cell>
          <cell r="H40">
            <v>0</v>
          </cell>
          <cell r="I40">
            <v>0</v>
          </cell>
          <cell r="J40">
            <v>0</v>
          </cell>
          <cell r="K40">
            <v>0</v>
          </cell>
        </row>
        <row r="41">
          <cell r="B41" t="str">
            <v>Carlisle</v>
          </cell>
          <cell r="C41" t="str">
            <v>E07000028</v>
          </cell>
          <cell r="D41" t="str">
            <v>SD</v>
          </cell>
          <cell r="E41">
            <v>0</v>
          </cell>
          <cell r="F41">
            <v>0</v>
          </cell>
          <cell r="G41">
            <v>0</v>
          </cell>
          <cell r="H41">
            <v>0</v>
          </cell>
          <cell r="I41">
            <v>0</v>
          </cell>
          <cell r="J41">
            <v>0</v>
          </cell>
          <cell r="K41">
            <v>0</v>
          </cell>
        </row>
        <row r="42">
          <cell r="B42" t="str">
            <v>Copeland</v>
          </cell>
          <cell r="C42" t="str">
            <v>E07000029</v>
          </cell>
          <cell r="D42" t="str">
            <v>SD</v>
          </cell>
          <cell r="E42">
            <v>0</v>
          </cell>
          <cell r="F42">
            <v>0</v>
          </cell>
          <cell r="G42">
            <v>0</v>
          </cell>
          <cell r="H42">
            <v>0</v>
          </cell>
          <cell r="I42">
            <v>0</v>
          </cell>
          <cell r="J42">
            <v>0</v>
          </cell>
          <cell r="K42">
            <v>0</v>
          </cell>
        </row>
        <row r="43">
          <cell r="B43" t="str">
            <v>Eden</v>
          </cell>
          <cell r="C43" t="str">
            <v>E07000030</v>
          </cell>
          <cell r="D43" t="str">
            <v>SD</v>
          </cell>
          <cell r="E43">
            <v>0</v>
          </cell>
          <cell r="F43">
            <v>0</v>
          </cell>
          <cell r="G43">
            <v>0</v>
          </cell>
          <cell r="H43">
            <v>0</v>
          </cell>
          <cell r="I43">
            <v>0</v>
          </cell>
          <cell r="J43">
            <v>0</v>
          </cell>
          <cell r="K43">
            <v>0</v>
          </cell>
        </row>
        <row r="44">
          <cell r="B44" t="str">
            <v>South Lakeland</v>
          </cell>
          <cell r="C44" t="str">
            <v>E07000031</v>
          </cell>
          <cell r="D44" t="str">
            <v>SD</v>
          </cell>
          <cell r="E44">
            <v>0</v>
          </cell>
          <cell r="F44">
            <v>0</v>
          </cell>
          <cell r="G44">
            <v>0</v>
          </cell>
          <cell r="H44">
            <v>0</v>
          </cell>
          <cell r="I44">
            <v>0</v>
          </cell>
          <cell r="J44">
            <v>0</v>
          </cell>
          <cell r="K44">
            <v>0</v>
          </cell>
        </row>
        <row r="45">
          <cell r="B45" t="str">
            <v>Derby City UA</v>
          </cell>
          <cell r="C45" t="str">
            <v>E06000015</v>
          </cell>
          <cell r="D45" t="str">
            <v>UA</v>
          </cell>
          <cell r="E45">
            <v>7901</v>
          </cell>
          <cell r="F45">
            <v>130</v>
          </cell>
          <cell r="G45">
            <v>1895</v>
          </cell>
          <cell r="H45">
            <v>370</v>
          </cell>
          <cell r="I45">
            <v>105</v>
          </cell>
          <cell r="J45">
            <v>53</v>
          </cell>
          <cell r="K45">
            <v>10454</v>
          </cell>
        </row>
        <row r="46">
          <cell r="B46" t="str">
            <v>Derbyshire</v>
          </cell>
          <cell r="C46" t="str">
            <v>E10000007</v>
          </cell>
          <cell r="D46" t="str">
            <v>SC</v>
          </cell>
          <cell r="E46">
            <v>13</v>
          </cell>
          <cell r="F46">
            <v>8.8000000000000007</v>
          </cell>
          <cell r="G46">
            <v>8</v>
          </cell>
          <cell r="H46">
            <v>2.5</v>
          </cell>
          <cell r="I46">
            <v>1.7</v>
          </cell>
          <cell r="J46">
            <v>4</v>
          </cell>
          <cell r="K46">
            <v>38</v>
          </cell>
        </row>
        <row r="47">
          <cell r="B47" t="str">
            <v>Amber Valley</v>
          </cell>
          <cell r="C47" t="str">
            <v>E07000032</v>
          </cell>
          <cell r="D47" t="str">
            <v>SD</v>
          </cell>
          <cell r="E47">
            <v>0</v>
          </cell>
          <cell r="F47">
            <v>0</v>
          </cell>
          <cell r="G47">
            <v>0</v>
          </cell>
          <cell r="H47">
            <v>0</v>
          </cell>
          <cell r="I47">
            <v>0</v>
          </cell>
          <cell r="J47">
            <v>0</v>
          </cell>
          <cell r="K47">
            <v>0</v>
          </cell>
        </row>
        <row r="48">
          <cell r="B48" t="str">
            <v>Bolsover</v>
          </cell>
          <cell r="C48" t="str">
            <v>E07000033</v>
          </cell>
          <cell r="D48" t="str">
            <v>SD</v>
          </cell>
          <cell r="E48">
            <v>0</v>
          </cell>
          <cell r="F48">
            <v>0</v>
          </cell>
          <cell r="G48">
            <v>0</v>
          </cell>
          <cell r="H48">
            <v>0</v>
          </cell>
          <cell r="I48">
            <v>0</v>
          </cell>
          <cell r="J48">
            <v>0</v>
          </cell>
          <cell r="K48">
            <v>0</v>
          </cell>
        </row>
        <row r="49">
          <cell r="B49" t="str">
            <v>Chesterfield</v>
          </cell>
          <cell r="C49" t="str">
            <v>E07000034</v>
          </cell>
          <cell r="D49" t="str">
            <v>SD</v>
          </cell>
          <cell r="E49">
            <v>0</v>
          </cell>
          <cell r="F49">
            <v>0</v>
          </cell>
          <cell r="G49">
            <v>0</v>
          </cell>
          <cell r="H49">
            <v>0</v>
          </cell>
          <cell r="I49">
            <v>0</v>
          </cell>
          <cell r="J49">
            <v>0</v>
          </cell>
          <cell r="K49">
            <v>0</v>
          </cell>
        </row>
        <row r="50">
          <cell r="B50" t="str">
            <v>Derbyshire Dales</v>
          </cell>
          <cell r="C50" t="str">
            <v>E07000035</v>
          </cell>
          <cell r="D50" t="str">
            <v>SD</v>
          </cell>
          <cell r="E50">
            <v>0</v>
          </cell>
          <cell r="F50">
            <v>0</v>
          </cell>
          <cell r="G50">
            <v>0</v>
          </cell>
          <cell r="H50">
            <v>0</v>
          </cell>
          <cell r="I50">
            <v>0</v>
          </cell>
          <cell r="J50">
            <v>0</v>
          </cell>
          <cell r="K50">
            <v>0</v>
          </cell>
        </row>
        <row r="51">
          <cell r="B51" t="str">
            <v>Erewash</v>
          </cell>
          <cell r="C51" t="str">
            <v>E07000036</v>
          </cell>
          <cell r="D51" t="str">
            <v>SD</v>
          </cell>
          <cell r="E51">
            <v>0</v>
          </cell>
          <cell r="F51">
            <v>0</v>
          </cell>
          <cell r="G51">
            <v>0</v>
          </cell>
          <cell r="H51">
            <v>0</v>
          </cell>
          <cell r="I51">
            <v>0</v>
          </cell>
          <cell r="J51">
            <v>0</v>
          </cell>
          <cell r="K51">
            <v>0</v>
          </cell>
        </row>
        <row r="52">
          <cell r="B52" t="str">
            <v>High Peak</v>
          </cell>
          <cell r="C52" t="str">
            <v>E07000037</v>
          </cell>
          <cell r="D52" t="str">
            <v>SD</v>
          </cell>
          <cell r="E52">
            <v>0</v>
          </cell>
          <cell r="F52">
            <v>0</v>
          </cell>
          <cell r="G52">
            <v>0</v>
          </cell>
          <cell r="H52">
            <v>0</v>
          </cell>
          <cell r="I52">
            <v>0</v>
          </cell>
          <cell r="J52">
            <v>0</v>
          </cell>
          <cell r="K52">
            <v>0</v>
          </cell>
        </row>
        <row r="53">
          <cell r="B53" t="str">
            <v>North East Derbyshire</v>
          </cell>
          <cell r="C53" t="str">
            <v>E07000038</v>
          </cell>
          <cell r="D53" t="str">
            <v>SD</v>
          </cell>
          <cell r="E53">
            <v>0</v>
          </cell>
          <cell r="F53">
            <v>0</v>
          </cell>
          <cell r="G53">
            <v>0</v>
          </cell>
          <cell r="H53">
            <v>0</v>
          </cell>
          <cell r="I53">
            <v>0</v>
          </cell>
          <cell r="J53">
            <v>0</v>
          </cell>
          <cell r="K53">
            <v>0</v>
          </cell>
        </row>
        <row r="54">
          <cell r="B54" t="str">
            <v>South Derbyshire</v>
          </cell>
          <cell r="C54" t="str">
            <v>E07000039</v>
          </cell>
          <cell r="D54" t="str">
            <v>SD</v>
          </cell>
          <cell r="E54">
            <v>0</v>
          </cell>
          <cell r="F54">
            <v>0</v>
          </cell>
          <cell r="G54">
            <v>0</v>
          </cell>
          <cell r="H54">
            <v>0</v>
          </cell>
          <cell r="I54">
            <v>0</v>
          </cell>
          <cell r="J54">
            <v>0</v>
          </cell>
          <cell r="K54">
            <v>0</v>
          </cell>
        </row>
        <row r="55">
          <cell r="B55" t="str">
            <v>Plymouth UA</v>
          </cell>
          <cell r="C55" t="str">
            <v>E06000026</v>
          </cell>
          <cell r="D55" t="str">
            <v>UA</v>
          </cell>
          <cell r="E55">
            <v>2835</v>
          </cell>
          <cell r="F55">
            <v>17532</v>
          </cell>
          <cell r="G55">
            <v>2394</v>
          </cell>
          <cell r="H55">
            <v>0</v>
          </cell>
          <cell r="I55">
            <v>90</v>
          </cell>
          <cell r="J55">
            <v>103</v>
          </cell>
          <cell r="K55">
            <v>22954</v>
          </cell>
        </row>
        <row r="56">
          <cell r="B56" t="str">
            <v>Torbay UA</v>
          </cell>
          <cell r="C56" t="str">
            <v>E06000027</v>
          </cell>
          <cell r="D56" t="str">
            <v>UA</v>
          </cell>
          <cell r="E56">
            <v>7979</v>
          </cell>
          <cell r="F56">
            <v>250</v>
          </cell>
          <cell r="G56">
            <v>886</v>
          </cell>
          <cell r="H56">
            <v>70</v>
          </cell>
          <cell r="I56">
            <v>50</v>
          </cell>
          <cell r="J56">
            <v>1162</v>
          </cell>
          <cell r="K56">
            <v>10397</v>
          </cell>
        </row>
        <row r="57">
          <cell r="B57" t="str">
            <v>Devon</v>
          </cell>
          <cell r="C57" t="str">
            <v>E10000008</v>
          </cell>
          <cell r="D57" t="str">
            <v>SC</v>
          </cell>
          <cell r="E57">
            <v>17155</v>
          </cell>
          <cell r="F57">
            <v>5786</v>
          </cell>
          <cell r="G57">
            <v>32397</v>
          </cell>
          <cell r="H57">
            <v>7547</v>
          </cell>
          <cell r="I57">
            <v>0</v>
          </cell>
          <cell r="J57">
            <v>1384</v>
          </cell>
          <cell r="K57">
            <v>64269</v>
          </cell>
        </row>
        <row r="58">
          <cell r="B58" t="str">
            <v>East Devon</v>
          </cell>
          <cell r="C58" t="str">
            <v>E07000040</v>
          </cell>
          <cell r="D58" t="str">
            <v>SD</v>
          </cell>
          <cell r="E58">
            <v>0</v>
          </cell>
          <cell r="F58">
            <v>0</v>
          </cell>
          <cell r="G58">
            <v>0</v>
          </cell>
          <cell r="H58">
            <v>0</v>
          </cell>
          <cell r="I58">
            <v>0</v>
          </cell>
          <cell r="J58">
            <v>0</v>
          </cell>
          <cell r="K58">
            <v>0</v>
          </cell>
        </row>
        <row r="59">
          <cell r="B59" t="str">
            <v>Exeter</v>
          </cell>
          <cell r="C59" t="str">
            <v>E07000041</v>
          </cell>
          <cell r="D59" t="str">
            <v>SD</v>
          </cell>
          <cell r="E59">
            <v>0</v>
          </cell>
          <cell r="F59">
            <v>0</v>
          </cell>
          <cell r="G59">
            <v>0</v>
          </cell>
          <cell r="H59">
            <v>0</v>
          </cell>
          <cell r="I59">
            <v>0</v>
          </cell>
          <cell r="J59">
            <v>0</v>
          </cell>
          <cell r="K59">
            <v>0</v>
          </cell>
        </row>
        <row r="60">
          <cell r="B60" t="str">
            <v>Mid Devon</v>
          </cell>
          <cell r="C60" t="str">
            <v>E07000042</v>
          </cell>
          <cell r="D60" t="str">
            <v>SD</v>
          </cell>
          <cell r="E60">
            <v>0</v>
          </cell>
          <cell r="F60">
            <v>0</v>
          </cell>
          <cell r="G60">
            <v>0</v>
          </cell>
          <cell r="H60">
            <v>0</v>
          </cell>
          <cell r="I60">
            <v>0</v>
          </cell>
          <cell r="J60">
            <v>0</v>
          </cell>
          <cell r="K60">
            <v>0</v>
          </cell>
        </row>
        <row r="61">
          <cell r="B61" t="str">
            <v>North Devon</v>
          </cell>
          <cell r="C61" t="str">
            <v>E07000043</v>
          </cell>
          <cell r="D61" t="str">
            <v>SD</v>
          </cell>
          <cell r="E61">
            <v>0</v>
          </cell>
          <cell r="F61">
            <v>0</v>
          </cell>
          <cell r="G61">
            <v>0</v>
          </cell>
          <cell r="H61">
            <v>0</v>
          </cell>
          <cell r="I61">
            <v>0</v>
          </cell>
          <cell r="J61">
            <v>0</v>
          </cell>
          <cell r="K61">
            <v>0</v>
          </cell>
        </row>
        <row r="62">
          <cell r="B62" t="str">
            <v>South Hams</v>
          </cell>
          <cell r="C62" t="str">
            <v>E07000044</v>
          </cell>
          <cell r="D62" t="str">
            <v>SD</v>
          </cell>
          <cell r="E62">
            <v>0</v>
          </cell>
          <cell r="F62">
            <v>0</v>
          </cell>
          <cell r="G62">
            <v>0</v>
          </cell>
          <cell r="H62">
            <v>0</v>
          </cell>
          <cell r="I62">
            <v>0</v>
          </cell>
          <cell r="J62">
            <v>0</v>
          </cell>
          <cell r="K62">
            <v>0</v>
          </cell>
        </row>
        <row r="63">
          <cell r="B63" t="str">
            <v>Teignbridge</v>
          </cell>
          <cell r="C63" t="str">
            <v>E07000045</v>
          </cell>
          <cell r="D63" t="str">
            <v>SD</v>
          </cell>
          <cell r="E63">
            <v>0</v>
          </cell>
          <cell r="F63">
            <v>0</v>
          </cell>
          <cell r="G63">
            <v>0</v>
          </cell>
          <cell r="H63">
            <v>0</v>
          </cell>
          <cell r="I63">
            <v>0</v>
          </cell>
          <cell r="J63">
            <v>0</v>
          </cell>
          <cell r="K63">
            <v>0</v>
          </cell>
        </row>
        <row r="64">
          <cell r="B64" t="str">
            <v>Torridge</v>
          </cell>
          <cell r="C64" t="str">
            <v>E07000046</v>
          </cell>
          <cell r="D64" t="str">
            <v>SD</v>
          </cell>
          <cell r="E64">
            <v>0</v>
          </cell>
          <cell r="F64">
            <v>0</v>
          </cell>
          <cell r="G64">
            <v>0</v>
          </cell>
          <cell r="H64">
            <v>0</v>
          </cell>
          <cell r="I64">
            <v>0</v>
          </cell>
          <cell r="J64">
            <v>0</v>
          </cell>
          <cell r="K64">
            <v>0</v>
          </cell>
        </row>
        <row r="65">
          <cell r="B65" t="str">
            <v>West Devon</v>
          </cell>
          <cell r="C65" t="str">
            <v>E07000047</v>
          </cell>
          <cell r="D65" t="str">
            <v>SD</v>
          </cell>
          <cell r="E65">
            <v>0</v>
          </cell>
          <cell r="F65">
            <v>0</v>
          </cell>
          <cell r="G65">
            <v>0</v>
          </cell>
          <cell r="H65">
            <v>0</v>
          </cell>
          <cell r="I65">
            <v>0</v>
          </cell>
          <cell r="J65">
            <v>0</v>
          </cell>
          <cell r="K65">
            <v>0</v>
          </cell>
        </row>
        <row r="66">
          <cell r="B66" t="str">
            <v>Poole UA</v>
          </cell>
          <cell r="C66" t="str">
            <v>E06000029</v>
          </cell>
          <cell r="D66" t="str">
            <v>UA</v>
          </cell>
          <cell r="E66">
            <v>1416</v>
          </cell>
          <cell r="F66">
            <v>4090</v>
          </cell>
          <cell r="G66">
            <v>607</v>
          </cell>
          <cell r="H66">
            <v>3853</v>
          </cell>
          <cell r="I66">
            <v>292</v>
          </cell>
          <cell r="J66">
            <v>2933</v>
          </cell>
          <cell r="K66">
            <v>13191</v>
          </cell>
        </row>
        <row r="67">
          <cell r="B67" t="str">
            <v>Bournemouth UA</v>
          </cell>
          <cell r="C67" t="str">
            <v>E06000028</v>
          </cell>
          <cell r="D67" t="str">
            <v>UA</v>
          </cell>
          <cell r="E67">
            <v>1816</v>
          </cell>
          <cell r="F67">
            <v>203</v>
          </cell>
          <cell r="G67">
            <v>799</v>
          </cell>
          <cell r="H67">
            <v>300</v>
          </cell>
          <cell r="I67">
            <v>465</v>
          </cell>
          <cell r="J67">
            <v>30</v>
          </cell>
          <cell r="K67">
            <v>3613</v>
          </cell>
        </row>
        <row r="68">
          <cell r="B68" t="str">
            <v>Dorset</v>
          </cell>
          <cell r="C68" t="str">
            <v>E10000009</v>
          </cell>
          <cell r="D68" t="str">
            <v>SC</v>
          </cell>
          <cell r="E68">
            <v>16920</v>
          </cell>
          <cell r="F68">
            <v>3947</v>
          </cell>
          <cell r="G68">
            <v>9211</v>
          </cell>
          <cell r="H68">
            <v>3213</v>
          </cell>
          <cell r="I68">
            <v>859</v>
          </cell>
          <cell r="J68">
            <v>0</v>
          </cell>
          <cell r="K68">
            <v>34150</v>
          </cell>
        </row>
        <row r="69">
          <cell r="B69" t="str">
            <v>Christchurch</v>
          </cell>
          <cell r="C69" t="str">
            <v>E07000048</v>
          </cell>
          <cell r="D69" t="str">
            <v>SD</v>
          </cell>
          <cell r="E69">
            <v>0</v>
          </cell>
          <cell r="F69">
            <v>0</v>
          </cell>
          <cell r="G69">
            <v>0</v>
          </cell>
          <cell r="H69">
            <v>0</v>
          </cell>
          <cell r="I69">
            <v>0</v>
          </cell>
          <cell r="J69">
            <v>0</v>
          </cell>
          <cell r="K69">
            <v>0</v>
          </cell>
        </row>
        <row r="70">
          <cell r="B70" t="str">
            <v>East Dorset</v>
          </cell>
          <cell r="C70" t="str">
            <v>E07000049</v>
          </cell>
          <cell r="D70" t="str">
            <v>SD</v>
          </cell>
          <cell r="E70">
            <v>0</v>
          </cell>
          <cell r="F70">
            <v>0</v>
          </cell>
          <cell r="G70">
            <v>0</v>
          </cell>
          <cell r="H70">
            <v>0</v>
          </cell>
          <cell r="I70">
            <v>0</v>
          </cell>
          <cell r="J70">
            <v>0</v>
          </cell>
          <cell r="K70">
            <v>0</v>
          </cell>
        </row>
        <row r="71">
          <cell r="B71" t="str">
            <v>North Dorset</v>
          </cell>
          <cell r="C71" t="str">
            <v>E07000050</v>
          </cell>
          <cell r="D71" t="str">
            <v>SD</v>
          </cell>
          <cell r="E71">
            <v>0</v>
          </cell>
          <cell r="F71">
            <v>0</v>
          </cell>
          <cell r="G71">
            <v>0</v>
          </cell>
          <cell r="H71">
            <v>0</v>
          </cell>
          <cell r="I71">
            <v>0</v>
          </cell>
          <cell r="J71">
            <v>0</v>
          </cell>
          <cell r="K71">
            <v>0</v>
          </cell>
        </row>
        <row r="72">
          <cell r="B72" t="str">
            <v>Purbeck</v>
          </cell>
          <cell r="C72" t="str">
            <v>E07000051</v>
          </cell>
          <cell r="D72" t="str">
            <v>SD</v>
          </cell>
          <cell r="E72">
            <v>0</v>
          </cell>
          <cell r="F72">
            <v>0</v>
          </cell>
          <cell r="G72">
            <v>0</v>
          </cell>
          <cell r="H72">
            <v>0</v>
          </cell>
          <cell r="I72">
            <v>0</v>
          </cell>
          <cell r="J72">
            <v>0</v>
          </cell>
          <cell r="K72">
            <v>0</v>
          </cell>
        </row>
        <row r="73">
          <cell r="B73" t="str">
            <v>West Dorset</v>
          </cell>
          <cell r="C73" t="str">
            <v>E07000052</v>
          </cell>
          <cell r="D73" t="str">
            <v>SD</v>
          </cell>
          <cell r="E73">
            <v>0</v>
          </cell>
          <cell r="F73">
            <v>0</v>
          </cell>
          <cell r="G73">
            <v>0</v>
          </cell>
          <cell r="H73">
            <v>0</v>
          </cell>
          <cell r="I73">
            <v>0</v>
          </cell>
          <cell r="J73">
            <v>0</v>
          </cell>
          <cell r="K73">
            <v>0</v>
          </cell>
        </row>
        <row r="74">
          <cell r="B74" t="str">
            <v>Weymouth &amp; Portland</v>
          </cell>
          <cell r="C74" t="str">
            <v>E07000053</v>
          </cell>
          <cell r="D74" t="str">
            <v>SD</v>
          </cell>
          <cell r="E74">
            <v>0</v>
          </cell>
          <cell r="F74">
            <v>0</v>
          </cell>
          <cell r="G74">
            <v>0</v>
          </cell>
          <cell r="H74">
            <v>0</v>
          </cell>
          <cell r="I74">
            <v>0</v>
          </cell>
          <cell r="J74">
            <v>0</v>
          </cell>
          <cell r="K74">
            <v>0</v>
          </cell>
        </row>
        <row r="75">
          <cell r="B75" t="str">
            <v>Darlington UA</v>
          </cell>
          <cell r="C75" t="str">
            <v>E06000005</v>
          </cell>
          <cell r="D75" t="str">
            <v>UA</v>
          </cell>
          <cell r="E75">
            <v>3718</v>
          </cell>
          <cell r="F75">
            <v>604</v>
          </cell>
          <cell r="G75">
            <v>644</v>
          </cell>
          <cell r="H75">
            <v>545</v>
          </cell>
          <cell r="I75">
            <v>110</v>
          </cell>
          <cell r="J75">
            <v>1806</v>
          </cell>
          <cell r="K75">
            <v>7427</v>
          </cell>
        </row>
        <row r="76">
          <cell r="B76" t="str">
            <v>County Durham UA</v>
          </cell>
          <cell r="C76" t="str">
            <v>E06000047</v>
          </cell>
          <cell r="D76" t="str">
            <v>UA</v>
          </cell>
          <cell r="E76">
            <v>0</v>
          </cell>
          <cell r="F76">
            <v>20168</v>
          </cell>
          <cell r="G76">
            <v>1466</v>
          </cell>
          <cell r="H76">
            <v>1990</v>
          </cell>
          <cell r="I76">
            <v>2244</v>
          </cell>
          <cell r="J76">
            <v>6419</v>
          </cell>
          <cell r="K76">
            <v>32287</v>
          </cell>
        </row>
        <row r="77">
          <cell r="B77" t="str">
            <v>Brighton &amp; Hove UA</v>
          </cell>
          <cell r="C77" t="str">
            <v>E06000043</v>
          </cell>
          <cell r="D77" t="str">
            <v>UA</v>
          </cell>
          <cell r="E77">
            <v>4936</v>
          </cell>
          <cell r="F77">
            <v>0</v>
          </cell>
          <cell r="G77">
            <v>3507</v>
          </cell>
          <cell r="H77">
            <v>795</v>
          </cell>
          <cell r="I77">
            <v>1192</v>
          </cell>
          <cell r="J77">
            <v>150</v>
          </cell>
          <cell r="K77">
            <v>10580</v>
          </cell>
        </row>
        <row r="78">
          <cell r="B78" t="str">
            <v>East Sussex</v>
          </cell>
          <cell r="C78" t="str">
            <v>E10000011</v>
          </cell>
          <cell r="D78" t="str">
            <v>SC</v>
          </cell>
          <cell r="E78">
            <v>34289</v>
          </cell>
          <cell r="F78">
            <v>18250</v>
          </cell>
          <cell r="G78">
            <v>5529</v>
          </cell>
          <cell r="H78">
            <v>1600</v>
          </cell>
          <cell r="I78">
            <v>6542</v>
          </cell>
          <cell r="J78">
            <v>0</v>
          </cell>
          <cell r="K78">
            <v>66210</v>
          </cell>
        </row>
        <row r="79">
          <cell r="B79" t="str">
            <v>Eastbourne</v>
          </cell>
          <cell r="C79" t="str">
            <v>E07000061</v>
          </cell>
          <cell r="D79" t="str">
            <v>SD</v>
          </cell>
          <cell r="E79">
            <v>0</v>
          </cell>
          <cell r="F79">
            <v>0</v>
          </cell>
          <cell r="G79">
            <v>0</v>
          </cell>
          <cell r="H79">
            <v>0</v>
          </cell>
          <cell r="I79">
            <v>0</v>
          </cell>
          <cell r="J79">
            <v>0</v>
          </cell>
          <cell r="K79">
            <v>0</v>
          </cell>
        </row>
        <row r="80">
          <cell r="B80" t="str">
            <v>Hastings</v>
          </cell>
          <cell r="C80" t="str">
            <v>E07000062</v>
          </cell>
          <cell r="D80" t="str">
            <v>SD</v>
          </cell>
          <cell r="E80">
            <v>0</v>
          </cell>
          <cell r="F80">
            <v>0</v>
          </cell>
          <cell r="G80">
            <v>0</v>
          </cell>
          <cell r="H80">
            <v>0</v>
          </cell>
          <cell r="I80">
            <v>0</v>
          </cell>
          <cell r="J80">
            <v>0</v>
          </cell>
          <cell r="K80">
            <v>0</v>
          </cell>
        </row>
        <row r="81">
          <cell r="B81" t="str">
            <v>Lewes</v>
          </cell>
          <cell r="C81" t="str">
            <v>E07000063</v>
          </cell>
          <cell r="D81" t="str">
            <v>SD</v>
          </cell>
          <cell r="E81">
            <v>0</v>
          </cell>
          <cell r="F81">
            <v>0</v>
          </cell>
          <cell r="G81">
            <v>0</v>
          </cell>
          <cell r="H81">
            <v>0</v>
          </cell>
          <cell r="I81">
            <v>0</v>
          </cell>
          <cell r="J81">
            <v>0</v>
          </cell>
          <cell r="K81">
            <v>0</v>
          </cell>
        </row>
        <row r="82">
          <cell r="B82" t="str">
            <v>Rother</v>
          </cell>
          <cell r="C82" t="str">
            <v>E07000064</v>
          </cell>
          <cell r="D82" t="str">
            <v>SD</v>
          </cell>
          <cell r="E82">
            <v>0</v>
          </cell>
          <cell r="F82">
            <v>0</v>
          </cell>
          <cell r="G82">
            <v>0</v>
          </cell>
          <cell r="H82">
            <v>0</v>
          </cell>
          <cell r="I82">
            <v>0</v>
          </cell>
          <cell r="J82">
            <v>0</v>
          </cell>
          <cell r="K82">
            <v>0</v>
          </cell>
        </row>
        <row r="83">
          <cell r="B83" t="str">
            <v>Wealden</v>
          </cell>
          <cell r="C83" t="str">
            <v>E07000065</v>
          </cell>
          <cell r="D83" t="str">
            <v>SD</v>
          </cell>
          <cell r="E83">
            <v>3249</v>
          </cell>
          <cell r="F83">
            <v>0</v>
          </cell>
          <cell r="G83">
            <v>0</v>
          </cell>
          <cell r="H83">
            <v>0</v>
          </cell>
          <cell r="I83">
            <v>0</v>
          </cell>
          <cell r="J83">
            <v>0</v>
          </cell>
          <cell r="K83">
            <v>3249</v>
          </cell>
        </row>
        <row r="84">
          <cell r="B84" t="str">
            <v>Southend on Sea UA</v>
          </cell>
          <cell r="C84" t="str">
            <v>E06000033</v>
          </cell>
          <cell r="D84" t="str">
            <v>UA</v>
          </cell>
          <cell r="E84">
            <v>6171</v>
          </cell>
          <cell r="F84">
            <v>7362</v>
          </cell>
          <cell r="G84">
            <v>0</v>
          </cell>
          <cell r="H84">
            <v>427</v>
          </cell>
          <cell r="I84">
            <v>0</v>
          </cell>
          <cell r="J84">
            <v>8560</v>
          </cell>
          <cell r="K84">
            <v>22520</v>
          </cell>
        </row>
        <row r="85">
          <cell r="B85" t="str">
            <v>Thurrock UA</v>
          </cell>
          <cell r="C85" t="str">
            <v>E06000034</v>
          </cell>
          <cell r="D85" t="str">
            <v>UA</v>
          </cell>
          <cell r="E85">
            <v>8328</v>
          </cell>
          <cell r="F85">
            <v>826</v>
          </cell>
          <cell r="G85">
            <v>468</v>
          </cell>
          <cell r="H85">
            <v>463</v>
          </cell>
          <cell r="I85">
            <v>1755</v>
          </cell>
          <cell r="J85">
            <v>4575</v>
          </cell>
          <cell r="K85">
            <v>16415</v>
          </cell>
        </row>
        <row r="86">
          <cell r="B86" t="str">
            <v>Essex</v>
          </cell>
          <cell r="C86" t="str">
            <v>E10000012</v>
          </cell>
          <cell r="D86" t="str">
            <v>SC</v>
          </cell>
          <cell r="E86">
            <v>55366</v>
          </cell>
          <cell r="F86">
            <v>93712</v>
          </cell>
          <cell r="G86">
            <v>10</v>
          </cell>
          <cell r="H86">
            <v>0</v>
          </cell>
          <cell r="I86">
            <v>0</v>
          </cell>
          <cell r="J86">
            <v>0</v>
          </cell>
          <cell r="K86">
            <v>149088</v>
          </cell>
        </row>
        <row r="87">
          <cell r="B87" t="str">
            <v>Basildon</v>
          </cell>
          <cell r="C87" t="str">
            <v>E07000066</v>
          </cell>
          <cell r="D87" t="str">
            <v>SD</v>
          </cell>
          <cell r="E87">
            <v>0</v>
          </cell>
          <cell r="F87">
            <v>0</v>
          </cell>
          <cell r="G87">
            <v>0</v>
          </cell>
          <cell r="H87">
            <v>0</v>
          </cell>
          <cell r="I87">
            <v>0</v>
          </cell>
          <cell r="J87">
            <v>0</v>
          </cell>
          <cell r="K87">
            <v>0</v>
          </cell>
        </row>
        <row r="88">
          <cell r="B88" t="str">
            <v>Braintree</v>
          </cell>
          <cell r="C88" t="str">
            <v>E07000067</v>
          </cell>
          <cell r="D88" t="str">
            <v>SD</v>
          </cell>
          <cell r="E88">
            <v>0</v>
          </cell>
          <cell r="F88">
            <v>0</v>
          </cell>
          <cell r="G88">
            <v>112</v>
          </cell>
          <cell r="H88">
            <v>0</v>
          </cell>
          <cell r="I88">
            <v>0</v>
          </cell>
          <cell r="J88">
            <v>0</v>
          </cell>
          <cell r="K88">
            <v>112</v>
          </cell>
        </row>
        <row r="89">
          <cell r="B89" t="str">
            <v>Brentwood</v>
          </cell>
          <cell r="C89" t="str">
            <v>E07000068</v>
          </cell>
          <cell r="D89" t="str">
            <v>SD</v>
          </cell>
          <cell r="E89">
            <v>0</v>
          </cell>
          <cell r="F89">
            <v>0</v>
          </cell>
          <cell r="G89">
            <v>0</v>
          </cell>
          <cell r="H89">
            <v>0</v>
          </cell>
          <cell r="I89">
            <v>0</v>
          </cell>
          <cell r="J89">
            <v>0</v>
          </cell>
          <cell r="K89">
            <v>0</v>
          </cell>
        </row>
        <row r="90">
          <cell r="B90" t="str">
            <v>Castle Point</v>
          </cell>
          <cell r="C90" t="str">
            <v>E07000069</v>
          </cell>
          <cell r="D90" t="str">
            <v>SD</v>
          </cell>
          <cell r="E90">
            <v>0</v>
          </cell>
          <cell r="F90">
            <v>0</v>
          </cell>
          <cell r="G90">
            <v>0</v>
          </cell>
          <cell r="H90">
            <v>0</v>
          </cell>
          <cell r="I90">
            <v>0</v>
          </cell>
          <cell r="J90">
            <v>0</v>
          </cell>
          <cell r="K90">
            <v>0</v>
          </cell>
        </row>
        <row r="91">
          <cell r="B91" t="str">
            <v>Chelmsford</v>
          </cell>
          <cell r="C91" t="str">
            <v>E07000070</v>
          </cell>
          <cell r="D91" t="str">
            <v>SD</v>
          </cell>
          <cell r="E91">
            <v>0</v>
          </cell>
          <cell r="F91">
            <v>0</v>
          </cell>
          <cell r="G91">
            <v>0</v>
          </cell>
          <cell r="H91">
            <v>0</v>
          </cell>
          <cell r="I91">
            <v>0</v>
          </cell>
          <cell r="J91">
            <v>0</v>
          </cell>
          <cell r="K91">
            <v>0</v>
          </cell>
        </row>
        <row r="92">
          <cell r="B92" t="str">
            <v>Colchester</v>
          </cell>
          <cell r="C92" t="str">
            <v>E07000071</v>
          </cell>
          <cell r="D92" t="str">
            <v>SD</v>
          </cell>
          <cell r="E92">
            <v>0</v>
          </cell>
          <cell r="F92">
            <v>0</v>
          </cell>
          <cell r="G92">
            <v>0</v>
          </cell>
          <cell r="H92">
            <v>0</v>
          </cell>
          <cell r="I92">
            <v>0</v>
          </cell>
          <cell r="J92">
            <v>0</v>
          </cell>
          <cell r="K92">
            <v>0</v>
          </cell>
        </row>
        <row r="93">
          <cell r="B93" t="str">
            <v>Epping Forest</v>
          </cell>
          <cell r="C93" t="str">
            <v>E07000072</v>
          </cell>
          <cell r="D93" t="str">
            <v>SD</v>
          </cell>
          <cell r="E93">
            <v>0</v>
          </cell>
          <cell r="F93">
            <v>0</v>
          </cell>
          <cell r="G93">
            <v>0</v>
          </cell>
          <cell r="H93">
            <v>0</v>
          </cell>
          <cell r="I93">
            <v>0</v>
          </cell>
          <cell r="J93">
            <v>0</v>
          </cell>
          <cell r="K93">
            <v>0</v>
          </cell>
        </row>
        <row r="94">
          <cell r="B94" t="str">
            <v>Harlow</v>
          </cell>
          <cell r="C94" t="str">
            <v>E07000073</v>
          </cell>
          <cell r="D94" t="str">
            <v>SD</v>
          </cell>
          <cell r="E94">
            <v>0</v>
          </cell>
          <cell r="F94">
            <v>0</v>
          </cell>
          <cell r="G94">
            <v>80</v>
          </cell>
          <cell r="H94">
            <v>0</v>
          </cell>
          <cell r="I94">
            <v>0</v>
          </cell>
          <cell r="J94">
            <v>25</v>
          </cell>
          <cell r="K94">
            <v>105</v>
          </cell>
        </row>
        <row r="95">
          <cell r="B95" t="str">
            <v>Maldon</v>
          </cell>
          <cell r="C95" t="str">
            <v>E07000074</v>
          </cell>
          <cell r="D95" t="str">
            <v>SD</v>
          </cell>
          <cell r="E95">
            <v>0</v>
          </cell>
          <cell r="F95">
            <v>0</v>
          </cell>
          <cell r="G95">
            <v>0</v>
          </cell>
          <cell r="H95">
            <v>0</v>
          </cell>
          <cell r="I95">
            <v>0</v>
          </cell>
          <cell r="J95">
            <v>0</v>
          </cell>
          <cell r="K95">
            <v>0</v>
          </cell>
        </row>
        <row r="96">
          <cell r="B96" t="str">
            <v>Rochford</v>
          </cell>
          <cell r="C96" t="str">
            <v>E07000075</v>
          </cell>
          <cell r="D96" t="str">
            <v>SD</v>
          </cell>
          <cell r="E96">
            <v>0</v>
          </cell>
          <cell r="F96">
            <v>0</v>
          </cell>
          <cell r="G96">
            <v>0</v>
          </cell>
          <cell r="H96">
            <v>0</v>
          </cell>
          <cell r="I96">
            <v>0</v>
          </cell>
          <cell r="J96">
            <v>0</v>
          </cell>
          <cell r="K96">
            <v>0</v>
          </cell>
        </row>
        <row r="97">
          <cell r="B97" t="str">
            <v>Tendring</v>
          </cell>
          <cell r="C97" t="str">
            <v>E07000076</v>
          </cell>
          <cell r="D97" t="str">
            <v>SD</v>
          </cell>
          <cell r="E97">
            <v>0</v>
          </cell>
          <cell r="F97">
            <v>0</v>
          </cell>
          <cell r="G97">
            <v>0</v>
          </cell>
          <cell r="H97">
            <v>0</v>
          </cell>
          <cell r="I97">
            <v>0</v>
          </cell>
          <cell r="J97">
            <v>0</v>
          </cell>
          <cell r="K97">
            <v>0</v>
          </cell>
        </row>
        <row r="98">
          <cell r="B98" t="str">
            <v>Uttlesford</v>
          </cell>
          <cell r="C98" t="str">
            <v>E07000077</v>
          </cell>
          <cell r="D98" t="str">
            <v>SD</v>
          </cell>
          <cell r="E98">
            <v>0</v>
          </cell>
          <cell r="F98">
            <v>150</v>
          </cell>
          <cell r="G98">
            <v>0</v>
          </cell>
          <cell r="H98">
            <v>0</v>
          </cell>
          <cell r="I98">
            <v>0</v>
          </cell>
          <cell r="J98">
            <v>0</v>
          </cell>
          <cell r="K98">
            <v>150</v>
          </cell>
        </row>
        <row r="99">
          <cell r="B99" t="str">
            <v>Gloucestershire</v>
          </cell>
          <cell r="C99" t="str">
            <v>E10000013</v>
          </cell>
          <cell r="D99" t="str">
            <v>SC</v>
          </cell>
          <cell r="E99">
            <v>15589</v>
          </cell>
          <cell r="F99">
            <v>6664</v>
          </cell>
          <cell r="G99">
            <v>12288</v>
          </cell>
          <cell r="H99">
            <v>1356</v>
          </cell>
          <cell r="I99">
            <v>813</v>
          </cell>
          <cell r="J99">
            <v>5321</v>
          </cell>
          <cell r="K99">
            <v>42031</v>
          </cell>
        </row>
        <row r="100">
          <cell r="B100" t="str">
            <v>Cheltenham</v>
          </cell>
          <cell r="C100" t="str">
            <v>E07000078</v>
          </cell>
          <cell r="D100" t="str">
            <v>SD</v>
          </cell>
          <cell r="E100">
            <v>0</v>
          </cell>
          <cell r="F100">
            <v>0</v>
          </cell>
          <cell r="G100">
            <v>0</v>
          </cell>
          <cell r="H100">
            <v>0</v>
          </cell>
          <cell r="I100">
            <v>0</v>
          </cell>
          <cell r="J100">
            <v>0</v>
          </cell>
          <cell r="K100">
            <v>0</v>
          </cell>
        </row>
        <row r="101">
          <cell r="B101" t="str">
            <v>Cotswold</v>
          </cell>
          <cell r="C101" t="str">
            <v>E07000079</v>
          </cell>
          <cell r="D101" t="str">
            <v>SD</v>
          </cell>
          <cell r="E101">
            <v>0</v>
          </cell>
          <cell r="F101">
            <v>0</v>
          </cell>
          <cell r="G101">
            <v>0</v>
          </cell>
          <cell r="H101">
            <v>0</v>
          </cell>
          <cell r="I101">
            <v>0</v>
          </cell>
          <cell r="J101">
            <v>0</v>
          </cell>
          <cell r="K101">
            <v>0</v>
          </cell>
        </row>
        <row r="102">
          <cell r="B102" t="str">
            <v>Forest of Dean</v>
          </cell>
          <cell r="C102" t="str">
            <v>E07000080</v>
          </cell>
          <cell r="D102" t="str">
            <v>SD</v>
          </cell>
          <cell r="E102">
            <v>0</v>
          </cell>
          <cell r="F102">
            <v>0</v>
          </cell>
          <cell r="G102">
            <v>0</v>
          </cell>
          <cell r="H102">
            <v>0</v>
          </cell>
          <cell r="I102">
            <v>0</v>
          </cell>
          <cell r="J102">
            <v>0</v>
          </cell>
          <cell r="K102">
            <v>0</v>
          </cell>
        </row>
        <row r="103">
          <cell r="B103" t="str">
            <v>Gloucester</v>
          </cell>
          <cell r="C103" t="str">
            <v>E07000081</v>
          </cell>
          <cell r="D103" t="str">
            <v>SD</v>
          </cell>
          <cell r="E103">
            <v>0</v>
          </cell>
          <cell r="F103">
            <v>0</v>
          </cell>
          <cell r="G103">
            <v>0</v>
          </cell>
          <cell r="H103">
            <v>0</v>
          </cell>
          <cell r="I103">
            <v>0</v>
          </cell>
          <cell r="J103">
            <v>0</v>
          </cell>
          <cell r="K103">
            <v>0</v>
          </cell>
        </row>
        <row r="104">
          <cell r="B104" t="str">
            <v>Stroud</v>
          </cell>
          <cell r="C104" t="str">
            <v>E07000082</v>
          </cell>
          <cell r="D104" t="str">
            <v>SD</v>
          </cell>
          <cell r="E104">
            <v>0</v>
          </cell>
          <cell r="F104">
            <v>0</v>
          </cell>
          <cell r="G104">
            <v>0</v>
          </cell>
          <cell r="H104">
            <v>0</v>
          </cell>
          <cell r="I104">
            <v>0</v>
          </cell>
          <cell r="J104">
            <v>0</v>
          </cell>
          <cell r="K104">
            <v>0</v>
          </cell>
        </row>
        <row r="105">
          <cell r="B105" t="str">
            <v>Tewkesbury</v>
          </cell>
          <cell r="C105" t="str">
            <v>E07000083</v>
          </cell>
          <cell r="D105" t="str">
            <v>SD</v>
          </cell>
          <cell r="E105">
            <v>0</v>
          </cell>
          <cell r="F105">
            <v>0</v>
          </cell>
          <cell r="G105">
            <v>0</v>
          </cell>
          <cell r="H105">
            <v>0</v>
          </cell>
          <cell r="I105">
            <v>0</v>
          </cell>
          <cell r="J105">
            <v>0</v>
          </cell>
          <cell r="K105">
            <v>0</v>
          </cell>
        </row>
        <row r="106">
          <cell r="B106" t="str">
            <v>Portsmouth UA</v>
          </cell>
          <cell r="C106" t="str">
            <v>E06000044</v>
          </cell>
          <cell r="D106" t="str">
            <v>UA</v>
          </cell>
          <cell r="E106">
            <v>10388</v>
          </cell>
          <cell r="F106">
            <v>4000</v>
          </cell>
          <cell r="G106">
            <v>0</v>
          </cell>
          <cell r="H106">
            <v>2288</v>
          </cell>
          <cell r="I106">
            <v>0</v>
          </cell>
          <cell r="J106">
            <v>0</v>
          </cell>
          <cell r="K106">
            <v>16676</v>
          </cell>
        </row>
        <row r="107">
          <cell r="B107" t="str">
            <v>Southampton UA</v>
          </cell>
          <cell r="C107" t="str">
            <v>E06000045</v>
          </cell>
          <cell r="D107" t="str">
            <v>UA</v>
          </cell>
          <cell r="E107">
            <v>1403</v>
          </cell>
          <cell r="F107">
            <v>3410</v>
          </cell>
          <cell r="G107">
            <v>5243</v>
          </cell>
          <cell r="H107">
            <v>890</v>
          </cell>
          <cell r="I107">
            <v>624</v>
          </cell>
          <cell r="J107">
            <v>0</v>
          </cell>
          <cell r="K107">
            <v>11570</v>
          </cell>
        </row>
        <row r="108">
          <cell r="B108" t="str">
            <v>Hampshire</v>
          </cell>
          <cell r="C108" t="str">
            <v>E10000014</v>
          </cell>
          <cell r="D108" t="str">
            <v>SC</v>
          </cell>
          <cell r="E108">
            <v>43291</v>
          </cell>
          <cell r="F108">
            <v>0</v>
          </cell>
          <cell r="G108">
            <v>39091</v>
          </cell>
          <cell r="H108">
            <v>0</v>
          </cell>
          <cell r="I108">
            <v>0</v>
          </cell>
          <cell r="J108">
            <v>0</v>
          </cell>
          <cell r="K108">
            <v>82382</v>
          </cell>
        </row>
        <row r="109">
          <cell r="B109" t="str">
            <v>Basingstoke &amp; Deane</v>
          </cell>
          <cell r="C109" t="str">
            <v>E07000084</v>
          </cell>
          <cell r="D109" t="str">
            <v>SD</v>
          </cell>
          <cell r="E109">
            <v>0</v>
          </cell>
          <cell r="F109">
            <v>0</v>
          </cell>
          <cell r="G109">
            <v>0</v>
          </cell>
          <cell r="H109">
            <v>0</v>
          </cell>
          <cell r="I109">
            <v>300</v>
          </cell>
          <cell r="J109">
            <v>0</v>
          </cell>
          <cell r="K109">
            <v>300</v>
          </cell>
        </row>
        <row r="110">
          <cell r="B110" t="str">
            <v>East Hampshire</v>
          </cell>
          <cell r="C110" t="str">
            <v>E07000085</v>
          </cell>
          <cell r="D110" t="str">
            <v>SD</v>
          </cell>
          <cell r="E110">
            <v>0</v>
          </cell>
          <cell r="F110">
            <v>0</v>
          </cell>
          <cell r="G110">
            <v>0</v>
          </cell>
          <cell r="H110">
            <v>0</v>
          </cell>
          <cell r="I110">
            <v>0</v>
          </cell>
          <cell r="J110">
            <v>0</v>
          </cell>
          <cell r="K110">
            <v>0</v>
          </cell>
        </row>
        <row r="111">
          <cell r="B111" t="str">
            <v>Eastleigh</v>
          </cell>
          <cell r="C111" t="str">
            <v>E07000086</v>
          </cell>
          <cell r="D111" t="str">
            <v>SD</v>
          </cell>
          <cell r="E111">
            <v>0</v>
          </cell>
          <cell r="F111">
            <v>0</v>
          </cell>
          <cell r="G111">
            <v>26</v>
          </cell>
          <cell r="H111">
            <v>0</v>
          </cell>
          <cell r="I111">
            <v>21</v>
          </cell>
          <cell r="J111">
            <v>0</v>
          </cell>
          <cell r="K111">
            <v>47</v>
          </cell>
        </row>
        <row r="112">
          <cell r="B112" t="str">
            <v>Fareham</v>
          </cell>
          <cell r="C112" t="str">
            <v>E07000087</v>
          </cell>
          <cell r="D112" t="str">
            <v>SD</v>
          </cell>
          <cell r="E112">
            <v>0</v>
          </cell>
          <cell r="F112">
            <v>0</v>
          </cell>
          <cell r="G112">
            <v>0</v>
          </cell>
          <cell r="H112">
            <v>0</v>
          </cell>
          <cell r="I112">
            <v>0</v>
          </cell>
          <cell r="J112">
            <v>0</v>
          </cell>
          <cell r="K112">
            <v>0</v>
          </cell>
        </row>
        <row r="113">
          <cell r="B113" t="str">
            <v>Gosport</v>
          </cell>
          <cell r="C113" t="str">
            <v>E07000088</v>
          </cell>
          <cell r="D113" t="str">
            <v>SD</v>
          </cell>
          <cell r="E113">
            <v>0</v>
          </cell>
          <cell r="F113">
            <v>0</v>
          </cell>
          <cell r="G113">
            <v>0</v>
          </cell>
          <cell r="H113">
            <v>0</v>
          </cell>
          <cell r="I113">
            <v>0</v>
          </cell>
          <cell r="J113">
            <v>0</v>
          </cell>
          <cell r="K113">
            <v>0</v>
          </cell>
        </row>
        <row r="114">
          <cell r="B114" t="str">
            <v>Hart</v>
          </cell>
          <cell r="C114" t="str">
            <v>E07000089</v>
          </cell>
          <cell r="D114" t="str">
            <v>SD</v>
          </cell>
          <cell r="E114">
            <v>0</v>
          </cell>
          <cell r="F114">
            <v>0</v>
          </cell>
          <cell r="G114">
            <v>0</v>
          </cell>
          <cell r="H114">
            <v>0</v>
          </cell>
          <cell r="I114">
            <v>0</v>
          </cell>
          <cell r="J114">
            <v>0</v>
          </cell>
          <cell r="K114">
            <v>0</v>
          </cell>
        </row>
        <row r="115">
          <cell r="B115" t="str">
            <v>Havant</v>
          </cell>
          <cell r="C115" t="str">
            <v>E07000090</v>
          </cell>
          <cell r="D115" t="str">
            <v>SD</v>
          </cell>
          <cell r="E115">
            <v>0</v>
          </cell>
          <cell r="F115">
            <v>0</v>
          </cell>
          <cell r="G115">
            <v>0</v>
          </cell>
          <cell r="H115">
            <v>0</v>
          </cell>
          <cell r="I115">
            <v>0</v>
          </cell>
          <cell r="J115">
            <v>0</v>
          </cell>
          <cell r="K115">
            <v>0</v>
          </cell>
        </row>
        <row r="116">
          <cell r="B116" t="str">
            <v>New Forest</v>
          </cell>
          <cell r="C116" t="str">
            <v>E07000091</v>
          </cell>
          <cell r="D116" t="str">
            <v>SD</v>
          </cell>
          <cell r="E116">
            <v>0</v>
          </cell>
          <cell r="F116">
            <v>0</v>
          </cell>
          <cell r="G116">
            <v>0</v>
          </cell>
          <cell r="H116">
            <v>0</v>
          </cell>
          <cell r="I116">
            <v>0</v>
          </cell>
          <cell r="J116">
            <v>0</v>
          </cell>
          <cell r="K116">
            <v>0</v>
          </cell>
        </row>
        <row r="117">
          <cell r="B117" t="str">
            <v>Rushmoor</v>
          </cell>
          <cell r="C117" t="str">
            <v>E07000092</v>
          </cell>
          <cell r="D117" t="str">
            <v>SD</v>
          </cell>
          <cell r="E117">
            <v>0</v>
          </cell>
          <cell r="F117">
            <v>0</v>
          </cell>
          <cell r="G117">
            <v>0</v>
          </cell>
          <cell r="H117">
            <v>0</v>
          </cell>
          <cell r="I117">
            <v>0</v>
          </cell>
          <cell r="J117">
            <v>0</v>
          </cell>
          <cell r="K117">
            <v>0</v>
          </cell>
        </row>
        <row r="118">
          <cell r="B118" t="str">
            <v>Test Valley</v>
          </cell>
          <cell r="C118" t="str">
            <v>E07000093</v>
          </cell>
          <cell r="D118" t="str">
            <v>SD</v>
          </cell>
          <cell r="E118">
            <v>0</v>
          </cell>
          <cell r="F118">
            <v>0</v>
          </cell>
          <cell r="G118">
            <v>0</v>
          </cell>
          <cell r="H118">
            <v>0</v>
          </cell>
          <cell r="I118">
            <v>0</v>
          </cell>
          <cell r="J118">
            <v>0</v>
          </cell>
          <cell r="K118">
            <v>0</v>
          </cell>
        </row>
        <row r="119">
          <cell r="B119" t="str">
            <v>Winchester</v>
          </cell>
          <cell r="C119" t="str">
            <v>E07000094</v>
          </cell>
          <cell r="D119" t="str">
            <v>SD</v>
          </cell>
          <cell r="E119">
            <v>0</v>
          </cell>
          <cell r="F119">
            <v>0</v>
          </cell>
          <cell r="G119">
            <v>0</v>
          </cell>
          <cell r="H119">
            <v>0</v>
          </cell>
          <cell r="I119">
            <v>0</v>
          </cell>
          <cell r="J119">
            <v>0</v>
          </cell>
          <cell r="K119">
            <v>0</v>
          </cell>
        </row>
        <row r="120">
          <cell r="B120" t="str">
            <v>Herefordshire UA</v>
          </cell>
          <cell r="C120" t="str">
            <v>E06000019</v>
          </cell>
          <cell r="D120" t="str">
            <v>UA</v>
          </cell>
          <cell r="E120">
            <v>12124</v>
          </cell>
          <cell r="F120">
            <v>6867</v>
          </cell>
          <cell r="G120">
            <v>6866</v>
          </cell>
          <cell r="H120">
            <v>0</v>
          </cell>
          <cell r="I120">
            <v>0</v>
          </cell>
          <cell r="J120">
            <v>0</v>
          </cell>
          <cell r="K120">
            <v>25857</v>
          </cell>
        </row>
        <row r="121">
          <cell r="B121" t="str">
            <v>Worcestershire</v>
          </cell>
          <cell r="C121" t="str">
            <v>E10000034</v>
          </cell>
          <cell r="D121" t="str">
            <v>SC</v>
          </cell>
          <cell r="E121">
            <v>24668</v>
          </cell>
          <cell r="F121">
            <v>5635</v>
          </cell>
          <cell r="G121">
            <v>17288</v>
          </cell>
          <cell r="H121">
            <v>1643</v>
          </cell>
          <cell r="I121">
            <v>0</v>
          </cell>
          <cell r="J121">
            <v>642</v>
          </cell>
          <cell r="K121">
            <v>49876</v>
          </cell>
        </row>
        <row r="122">
          <cell r="B122" t="str">
            <v>Bromsgrove</v>
          </cell>
          <cell r="C122" t="str">
            <v>E07000234</v>
          </cell>
          <cell r="D122" t="str">
            <v>SD</v>
          </cell>
          <cell r="E122">
            <v>0</v>
          </cell>
          <cell r="F122">
            <v>0</v>
          </cell>
          <cell r="G122">
            <v>0</v>
          </cell>
          <cell r="H122">
            <v>0</v>
          </cell>
          <cell r="I122">
            <v>0</v>
          </cell>
          <cell r="J122">
            <v>0</v>
          </cell>
          <cell r="K122">
            <v>0</v>
          </cell>
        </row>
        <row r="123">
          <cell r="B123" t="str">
            <v>Redditch</v>
          </cell>
          <cell r="C123" t="str">
            <v>E07000236</v>
          </cell>
          <cell r="D123" t="str">
            <v>SD</v>
          </cell>
          <cell r="E123">
            <v>0</v>
          </cell>
          <cell r="F123">
            <v>0</v>
          </cell>
          <cell r="G123">
            <v>0</v>
          </cell>
          <cell r="H123">
            <v>0</v>
          </cell>
          <cell r="I123">
            <v>0</v>
          </cell>
          <cell r="J123">
            <v>0</v>
          </cell>
          <cell r="K123">
            <v>0</v>
          </cell>
        </row>
        <row r="124">
          <cell r="B124" t="str">
            <v>Worcester</v>
          </cell>
          <cell r="C124" t="str">
            <v>E07000237</v>
          </cell>
          <cell r="D124" t="str">
            <v>SD</v>
          </cell>
          <cell r="E124">
            <v>0</v>
          </cell>
          <cell r="F124">
            <v>0</v>
          </cell>
          <cell r="G124">
            <v>0</v>
          </cell>
          <cell r="H124">
            <v>0</v>
          </cell>
          <cell r="I124">
            <v>0</v>
          </cell>
          <cell r="J124">
            <v>0</v>
          </cell>
          <cell r="K124">
            <v>0</v>
          </cell>
        </row>
        <row r="125">
          <cell r="B125" t="str">
            <v>Wychavon</v>
          </cell>
          <cell r="C125" t="str">
            <v>E07000238</v>
          </cell>
          <cell r="D125" t="str">
            <v>SD</v>
          </cell>
          <cell r="E125">
            <v>0</v>
          </cell>
          <cell r="F125">
            <v>0</v>
          </cell>
          <cell r="G125">
            <v>0</v>
          </cell>
          <cell r="H125">
            <v>0</v>
          </cell>
          <cell r="I125">
            <v>0</v>
          </cell>
          <cell r="J125">
            <v>0</v>
          </cell>
          <cell r="K125">
            <v>0</v>
          </cell>
        </row>
        <row r="126">
          <cell r="B126" t="str">
            <v>Wyre Forest</v>
          </cell>
          <cell r="C126" t="str">
            <v>E07000239</v>
          </cell>
          <cell r="D126" t="str">
            <v>SD</v>
          </cell>
          <cell r="E126">
            <v>0</v>
          </cell>
          <cell r="F126">
            <v>0</v>
          </cell>
          <cell r="G126">
            <v>0</v>
          </cell>
          <cell r="H126">
            <v>0</v>
          </cell>
          <cell r="I126">
            <v>0</v>
          </cell>
          <cell r="J126">
            <v>0</v>
          </cell>
          <cell r="K126">
            <v>0</v>
          </cell>
        </row>
        <row r="127">
          <cell r="B127" t="str">
            <v>Malvern Hills</v>
          </cell>
          <cell r="C127" t="str">
            <v>E07000235</v>
          </cell>
          <cell r="D127" t="str">
            <v>SD</v>
          </cell>
          <cell r="E127">
            <v>0</v>
          </cell>
          <cell r="F127">
            <v>0</v>
          </cell>
          <cell r="G127">
            <v>0</v>
          </cell>
          <cell r="H127">
            <v>0</v>
          </cell>
          <cell r="I127">
            <v>0</v>
          </cell>
          <cell r="J127">
            <v>0</v>
          </cell>
          <cell r="K127">
            <v>0</v>
          </cell>
        </row>
        <row r="128">
          <cell r="B128" t="str">
            <v>Hertfordshire</v>
          </cell>
          <cell r="C128" t="str">
            <v>E10000015</v>
          </cell>
          <cell r="D128" t="str">
            <v>SC</v>
          </cell>
          <cell r="E128">
            <v>5800</v>
          </cell>
          <cell r="F128">
            <v>30215</v>
          </cell>
          <cell r="G128">
            <v>4830</v>
          </cell>
          <cell r="H128">
            <v>4950</v>
          </cell>
          <cell r="I128">
            <v>7639</v>
          </cell>
          <cell r="J128">
            <v>9580</v>
          </cell>
          <cell r="K128">
            <v>63014</v>
          </cell>
        </row>
        <row r="129">
          <cell r="B129" t="str">
            <v>Broxbourne</v>
          </cell>
          <cell r="C129" t="str">
            <v>E07000095</v>
          </cell>
          <cell r="D129" t="str">
            <v>SD</v>
          </cell>
          <cell r="E129">
            <v>0</v>
          </cell>
          <cell r="F129">
            <v>0</v>
          </cell>
          <cell r="G129">
            <v>0</v>
          </cell>
          <cell r="H129">
            <v>0</v>
          </cell>
          <cell r="I129">
            <v>0</v>
          </cell>
          <cell r="J129">
            <v>0</v>
          </cell>
          <cell r="K129">
            <v>0</v>
          </cell>
        </row>
        <row r="130">
          <cell r="B130" t="str">
            <v>Dacorum</v>
          </cell>
          <cell r="C130" t="str">
            <v>E07000096</v>
          </cell>
          <cell r="D130" t="str">
            <v>SD</v>
          </cell>
          <cell r="E130">
            <v>0</v>
          </cell>
          <cell r="F130">
            <v>0</v>
          </cell>
          <cell r="G130">
            <v>0</v>
          </cell>
          <cell r="H130">
            <v>0</v>
          </cell>
          <cell r="I130">
            <v>0</v>
          </cell>
          <cell r="J130">
            <v>0</v>
          </cell>
          <cell r="K130">
            <v>0</v>
          </cell>
        </row>
        <row r="131">
          <cell r="B131" t="str">
            <v>East Hertfordshire</v>
          </cell>
          <cell r="C131" t="str">
            <v>E07000242</v>
          </cell>
          <cell r="D131" t="str">
            <v>SD</v>
          </cell>
          <cell r="E131">
            <v>0</v>
          </cell>
          <cell r="F131">
            <v>0</v>
          </cell>
          <cell r="G131">
            <v>0</v>
          </cell>
          <cell r="H131">
            <v>0</v>
          </cell>
          <cell r="I131">
            <v>0</v>
          </cell>
          <cell r="J131">
            <v>0</v>
          </cell>
          <cell r="K131">
            <v>0</v>
          </cell>
        </row>
        <row r="132">
          <cell r="B132" t="str">
            <v>Hertsmere</v>
          </cell>
          <cell r="C132" t="str">
            <v>E07000098</v>
          </cell>
          <cell r="D132" t="str">
            <v>SD</v>
          </cell>
          <cell r="E132">
            <v>0</v>
          </cell>
          <cell r="F132">
            <v>0</v>
          </cell>
          <cell r="G132">
            <v>0</v>
          </cell>
          <cell r="H132">
            <v>0</v>
          </cell>
          <cell r="I132">
            <v>0</v>
          </cell>
          <cell r="J132">
            <v>0</v>
          </cell>
          <cell r="K132">
            <v>0</v>
          </cell>
        </row>
        <row r="133">
          <cell r="B133" t="str">
            <v>North Hertfordshire</v>
          </cell>
          <cell r="C133" t="str">
            <v>E07000099</v>
          </cell>
          <cell r="D133" t="str">
            <v>SD</v>
          </cell>
          <cell r="E133">
            <v>126</v>
          </cell>
          <cell r="F133">
            <v>0</v>
          </cell>
          <cell r="G133">
            <v>0</v>
          </cell>
          <cell r="H133">
            <v>0</v>
          </cell>
          <cell r="I133">
            <v>0</v>
          </cell>
          <cell r="J133">
            <v>0</v>
          </cell>
          <cell r="K133">
            <v>126</v>
          </cell>
        </row>
        <row r="134">
          <cell r="B134" t="str">
            <v>St Albans</v>
          </cell>
          <cell r="C134" t="str">
            <v>E07000240</v>
          </cell>
          <cell r="D134" t="str">
            <v>SD</v>
          </cell>
          <cell r="E134">
            <v>0</v>
          </cell>
          <cell r="F134">
            <v>0</v>
          </cell>
          <cell r="G134">
            <v>0</v>
          </cell>
          <cell r="H134">
            <v>0</v>
          </cell>
          <cell r="I134">
            <v>0</v>
          </cell>
          <cell r="J134">
            <v>0</v>
          </cell>
          <cell r="K134">
            <v>0</v>
          </cell>
        </row>
        <row r="135">
          <cell r="B135" t="str">
            <v>Stevenage</v>
          </cell>
          <cell r="C135" t="str">
            <v>E07000243</v>
          </cell>
          <cell r="D135" t="str">
            <v>SD</v>
          </cell>
          <cell r="E135">
            <v>0</v>
          </cell>
          <cell r="F135">
            <v>0</v>
          </cell>
          <cell r="G135">
            <v>0</v>
          </cell>
          <cell r="H135">
            <v>0</v>
          </cell>
          <cell r="I135">
            <v>0</v>
          </cell>
          <cell r="J135">
            <v>0</v>
          </cell>
          <cell r="K135">
            <v>0</v>
          </cell>
        </row>
        <row r="136">
          <cell r="B136" t="str">
            <v>Three Rivers</v>
          </cell>
          <cell r="C136" t="str">
            <v>E07000102</v>
          </cell>
          <cell r="D136" t="str">
            <v>SD</v>
          </cell>
          <cell r="E136">
            <v>140</v>
          </cell>
          <cell r="F136">
            <v>0</v>
          </cell>
          <cell r="G136">
            <v>0</v>
          </cell>
          <cell r="H136">
            <v>0</v>
          </cell>
          <cell r="I136">
            <v>0</v>
          </cell>
          <cell r="J136">
            <v>0</v>
          </cell>
          <cell r="K136">
            <v>140</v>
          </cell>
        </row>
        <row r="137">
          <cell r="B137" t="str">
            <v>Watford</v>
          </cell>
          <cell r="C137" t="str">
            <v>E07000103</v>
          </cell>
          <cell r="D137" t="str">
            <v>SD</v>
          </cell>
          <cell r="E137">
            <v>15</v>
          </cell>
          <cell r="F137">
            <v>0</v>
          </cell>
          <cell r="G137">
            <v>0</v>
          </cell>
          <cell r="H137">
            <v>0</v>
          </cell>
          <cell r="I137">
            <v>0</v>
          </cell>
          <cell r="J137">
            <v>0</v>
          </cell>
          <cell r="K137">
            <v>15</v>
          </cell>
        </row>
        <row r="138">
          <cell r="B138" t="str">
            <v>Welwyn Hatfield</v>
          </cell>
          <cell r="C138" t="str">
            <v>E07000241</v>
          </cell>
          <cell r="D138" t="str">
            <v>SD</v>
          </cell>
          <cell r="E138">
            <v>0</v>
          </cell>
          <cell r="F138">
            <v>0</v>
          </cell>
          <cell r="G138">
            <v>0</v>
          </cell>
          <cell r="H138">
            <v>0</v>
          </cell>
          <cell r="I138">
            <v>0</v>
          </cell>
          <cell r="J138">
            <v>0</v>
          </cell>
          <cell r="K138">
            <v>0</v>
          </cell>
        </row>
        <row r="139">
          <cell r="B139" t="str">
            <v>East Riding of Yorkshire UA</v>
          </cell>
          <cell r="C139" t="str">
            <v>E06000011</v>
          </cell>
          <cell r="D139" t="str">
            <v>UA</v>
          </cell>
          <cell r="E139">
            <v>0</v>
          </cell>
          <cell r="F139">
            <v>21202</v>
          </cell>
          <cell r="G139">
            <v>7909</v>
          </cell>
          <cell r="H139">
            <v>1433</v>
          </cell>
          <cell r="I139">
            <v>720</v>
          </cell>
          <cell r="J139">
            <v>4315</v>
          </cell>
          <cell r="K139">
            <v>35579</v>
          </cell>
        </row>
        <row r="140">
          <cell r="B140" t="str">
            <v>Kingston upon Hull UA</v>
          </cell>
          <cell r="C140" t="str">
            <v>E06000010</v>
          </cell>
          <cell r="D140" t="str">
            <v>UA</v>
          </cell>
          <cell r="E140">
            <v>0</v>
          </cell>
          <cell r="F140">
            <v>391</v>
          </cell>
          <cell r="G140">
            <v>2041</v>
          </cell>
          <cell r="H140">
            <v>738</v>
          </cell>
          <cell r="I140">
            <v>825</v>
          </cell>
          <cell r="J140">
            <v>347</v>
          </cell>
          <cell r="K140">
            <v>4342</v>
          </cell>
        </row>
        <row r="141">
          <cell r="B141" t="str">
            <v>North East Lincolnshire UA</v>
          </cell>
          <cell r="C141" t="str">
            <v>E06000012</v>
          </cell>
          <cell r="D141" t="str">
            <v>UA</v>
          </cell>
          <cell r="E141">
            <v>3773</v>
          </cell>
          <cell r="F141">
            <v>543</v>
          </cell>
          <cell r="G141">
            <v>2985</v>
          </cell>
          <cell r="H141">
            <v>412</v>
          </cell>
          <cell r="I141">
            <v>2156</v>
          </cell>
          <cell r="J141">
            <v>773</v>
          </cell>
          <cell r="K141">
            <v>10642</v>
          </cell>
        </row>
        <row r="142">
          <cell r="B142" t="str">
            <v>North Lincolnshire UA</v>
          </cell>
          <cell r="C142" t="str">
            <v>E06000013</v>
          </cell>
          <cell r="D142" t="str">
            <v>UA</v>
          </cell>
          <cell r="E142">
            <v>500</v>
          </cell>
          <cell r="F142">
            <v>670</v>
          </cell>
          <cell r="G142">
            <v>3952</v>
          </cell>
          <cell r="H142">
            <v>550</v>
          </cell>
          <cell r="I142">
            <v>313</v>
          </cell>
          <cell r="J142">
            <v>775</v>
          </cell>
          <cell r="K142">
            <v>6760</v>
          </cell>
        </row>
        <row r="143">
          <cell r="B143" t="str">
            <v>Isle of Wight UA</v>
          </cell>
          <cell r="C143" t="str">
            <v>E06000046</v>
          </cell>
          <cell r="D143" t="str">
            <v>UA</v>
          </cell>
          <cell r="E143">
            <v>2375</v>
          </cell>
          <cell r="F143">
            <v>0</v>
          </cell>
          <cell r="G143">
            <v>0</v>
          </cell>
          <cell r="H143">
            <v>70</v>
          </cell>
          <cell r="I143">
            <v>10</v>
          </cell>
          <cell r="J143">
            <v>0</v>
          </cell>
          <cell r="K143">
            <v>2455</v>
          </cell>
        </row>
        <row r="144">
          <cell r="B144" t="str">
            <v>Medway UA</v>
          </cell>
          <cell r="C144" t="str">
            <v>E06000035</v>
          </cell>
          <cell r="D144" t="str">
            <v>UA</v>
          </cell>
          <cell r="E144">
            <v>1701</v>
          </cell>
          <cell r="F144">
            <v>2247</v>
          </cell>
          <cell r="G144">
            <v>1932</v>
          </cell>
          <cell r="H144">
            <v>0</v>
          </cell>
          <cell r="I144">
            <v>883</v>
          </cell>
          <cell r="J144">
            <v>0</v>
          </cell>
          <cell r="K144">
            <v>6763</v>
          </cell>
        </row>
        <row r="145">
          <cell r="B145" t="str">
            <v>Kent</v>
          </cell>
          <cell r="C145" t="str">
            <v>E10000016</v>
          </cell>
          <cell r="D145" t="str">
            <v>SC</v>
          </cell>
          <cell r="E145">
            <v>29119</v>
          </cell>
          <cell r="F145">
            <v>7100</v>
          </cell>
          <cell r="G145">
            <v>16500</v>
          </cell>
          <cell r="H145">
            <v>1300</v>
          </cell>
          <cell r="I145">
            <v>2000</v>
          </cell>
          <cell r="J145">
            <v>17800</v>
          </cell>
          <cell r="K145">
            <v>73819</v>
          </cell>
        </row>
        <row r="146">
          <cell r="B146" t="str">
            <v>Ashford</v>
          </cell>
          <cell r="C146" t="str">
            <v>E07000105</v>
          </cell>
          <cell r="D146" t="str">
            <v>SD</v>
          </cell>
          <cell r="E146">
            <v>0</v>
          </cell>
          <cell r="F146">
            <v>0</v>
          </cell>
          <cell r="G146">
            <v>0</v>
          </cell>
          <cell r="H146">
            <v>7</v>
          </cell>
          <cell r="I146">
            <v>0</v>
          </cell>
          <cell r="J146">
            <v>0</v>
          </cell>
          <cell r="K146">
            <v>7</v>
          </cell>
        </row>
        <row r="147">
          <cell r="B147" t="str">
            <v>Canterbury</v>
          </cell>
          <cell r="C147" t="str">
            <v>E07000106</v>
          </cell>
          <cell r="D147" t="str">
            <v>SD</v>
          </cell>
          <cell r="E147">
            <v>120</v>
          </cell>
          <cell r="F147">
            <v>0</v>
          </cell>
          <cell r="G147">
            <v>0</v>
          </cell>
          <cell r="H147">
            <v>0</v>
          </cell>
          <cell r="I147">
            <v>0</v>
          </cell>
          <cell r="J147">
            <v>0</v>
          </cell>
          <cell r="K147">
            <v>120</v>
          </cell>
        </row>
        <row r="148">
          <cell r="B148" t="str">
            <v>Dartford</v>
          </cell>
          <cell r="C148" t="str">
            <v>E07000107</v>
          </cell>
          <cell r="D148" t="str">
            <v>SD</v>
          </cell>
          <cell r="E148">
            <v>0</v>
          </cell>
          <cell r="F148">
            <v>0</v>
          </cell>
          <cell r="G148">
            <v>0</v>
          </cell>
          <cell r="H148">
            <v>0</v>
          </cell>
          <cell r="I148">
            <v>0</v>
          </cell>
          <cell r="J148">
            <v>0</v>
          </cell>
          <cell r="K148">
            <v>0</v>
          </cell>
        </row>
        <row r="149">
          <cell r="B149" t="str">
            <v>Dover</v>
          </cell>
          <cell r="C149" t="str">
            <v>E07000108</v>
          </cell>
          <cell r="D149" t="str">
            <v>SD</v>
          </cell>
          <cell r="E149">
            <v>0</v>
          </cell>
          <cell r="F149">
            <v>0</v>
          </cell>
          <cell r="G149">
            <v>0</v>
          </cell>
          <cell r="H149">
            <v>0</v>
          </cell>
          <cell r="I149">
            <v>0</v>
          </cell>
          <cell r="J149">
            <v>0</v>
          </cell>
          <cell r="K149">
            <v>0</v>
          </cell>
        </row>
        <row r="150">
          <cell r="B150" t="str">
            <v>Gravesham</v>
          </cell>
          <cell r="C150" t="str">
            <v>E07000109</v>
          </cell>
          <cell r="D150" t="str">
            <v>SD</v>
          </cell>
          <cell r="E150">
            <v>0</v>
          </cell>
          <cell r="F150">
            <v>0</v>
          </cell>
          <cell r="G150">
            <v>0</v>
          </cell>
          <cell r="H150">
            <v>0</v>
          </cell>
          <cell r="I150">
            <v>0</v>
          </cell>
          <cell r="J150">
            <v>0</v>
          </cell>
          <cell r="K150">
            <v>0</v>
          </cell>
        </row>
        <row r="151">
          <cell r="B151" t="str">
            <v>Maidstone</v>
          </cell>
          <cell r="C151" t="str">
            <v>E07000110</v>
          </cell>
          <cell r="D151" t="str">
            <v>SD</v>
          </cell>
          <cell r="E151">
            <v>0</v>
          </cell>
          <cell r="F151">
            <v>0</v>
          </cell>
          <cell r="G151">
            <v>0</v>
          </cell>
          <cell r="H151">
            <v>0</v>
          </cell>
          <cell r="I151">
            <v>0</v>
          </cell>
          <cell r="J151">
            <v>0</v>
          </cell>
          <cell r="K151">
            <v>0</v>
          </cell>
        </row>
        <row r="152">
          <cell r="B152" t="str">
            <v>Sevenoaks</v>
          </cell>
          <cell r="C152" t="str">
            <v>E07000111</v>
          </cell>
          <cell r="D152" t="str">
            <v>SD</v>
          </cell>
          <cell r="E152">
            <v>0</v>
          </cell>
          <cell r="F152">
            <v>0</v>
          </cell>
          <cell r="G152">
            <v>0</v>
          </cell>
          <cell r="H152">
            <v>0</v>
          </cell>
          <cell r="I152">
            <v>0</v>
          </cell>
          <cell r="J152">
            <v>0</v>
          </cell>
          <cell r="K152">
            <v>0</v>
          </cell>
        </row>
        <row r="153">
          <cell r="B153" t="str">
            <v>Shepway</v>
          </cell>
          <cell r="C153" t="str">
            <v>E07000112</v>
          </cell>
          <cell r="D153" t="str">
            <v>SD</v>
          </cell>
          <cell r="E153">
            <v>0</v>
          </cell>
          <cell r="F153">
            <v>0</v>
          </cell>
          <cell r="G153">
            <v>0</v>
          </cell>
          <cell r="H153">
            <v>0</v>
          </cell>
          <cell r="I153">
            <v>0</v>
          </cell>
          <cell r="J153">
            <v>0</v>
          </cell>
          <cell r="K153">
            <v>0</v>
          </cell>
        </row>
        <row r="154">
          <cell r="B154" t="str">
            <v>Swale</v>
          </cell>
          <cell r="C154" t="str">
            <v>E07000113</v>
          </cell>
          <cell r="D154" t="str">
            <v>SD</v>
          </cell>
          <cell r="E154">
            <v>0</v>
          </cell>
          <cell r="F154">
            <v>0</v>
          </cell>
          <cell r="G154">
            <v>0</v>
          </cell>
          <cell r="H154">
            <v>0</v>
          </cell>
          <cell r="I154">
            <v>0</v>
          </cell>
          <cell r="J154">
            <v>0</v>
          </cell>
          <cell r="K154">
            <v>0</v>
          </cell>
        </row>
        <row r="155">
          <cell r="B155" t="str">
            <v>Thanet</v>
          </cell>
          <cell r="C155" t="str">
            <v>E07000114</v>
          </cell>
          <cell r="D155" t="str">
            <v>SD</v>
          </cell>
          <cell r="E155">
            <v>0</v>
          </cell>
          <cell r="F155">
            <v>0</v>
          </cell>
          <cell r="G155">
            <v>0</v>
          </cell>
          <cell r="H155">
            <v>0</v>
          </cell>
          <cell r="I155">
            <v>0</v>
          </cell>
          <cell r="J155">
            <v>0</v>
          </cell>
          <cell r="K155">
            <v>0</v>
          </cell>
        </row>
        <row r="156">
          <cell r="B156" t="str">
            <v>Tonbridge &amp; Malling</v>
          </cell>
          <cell r="C156" t="str">
            <v>E07000115</v>
          </cell>
          <cell r="D156" t="str">
            <v>SD</v>
          </cell>
          <cell r="E156">
            <v>0</v>
          </cell>
          <cell r="F156">
            <v>0</v>
          </cell>
          <cell r="G156">
            <v>0</v>
          </cell>
          <cell r="H156">
            <v>0</v>
          </cell>
          <cell r="I156">
            <v>0</v>
          </cell>
          <cell r="J156">
            <v>0</v>
          </cell>
          <cell r="K156">
            <v>0</v>
          </cell>
        </row>
        <row r="157">
          <cell r="B157" t="str">
            <v>Tunbridge Wells</v>
          </cell>
          <cell r="C157" t="str">
            <v>E07000116</v>
          </cell>
          <cell r="D157" t="str">
            <v>SD</v>
          </cell>
          <cell r="E157">
            <v>0</v>
          </cell>
          <cell r="F157">
            <v>0</v>
          </cell>
          <cell r="G157">
            <v>0</v>
          </cell>
          <cell r="H157">
            <v>0</v>
          </cell>
          <cell r="I157">
            <v>392</v>
          </cell>
          <cell r="J157">
            <v>0</v>
          </cell>
          <cell r="K157">
            <v>392</v>
          </cell>
        </row>
        <row r="158">
          <cell r="B158" t="str">
            <v>Blackburn with Darwen UA</v>
          </cell>
          <cell r="C158" t="str">
            <v>E06000008</v>
          </cell>
          <cell r="D158" t="str">
            <v>UA</v>
          </cell>
          <cell r="E158">
            <v>5056</v>
          </cell>
          <cell r="F158">
            <v>3207</v>
          </cell>
          <cell r="G158">
            <v>0</v>
          </cell>
          <cell r="H158">
            <v>0</v>
          </cell>
          <cell r="I158">
            <v>0</v>
          </cell>
          <cell r="J158">
            <v>100</v>
          </cell>
          <cell r="K158">
            <v>8363</v>
          </cell>
        </row>
        <row r="159">
          <cell r="B159" t="str">
            <v>Blackpool UA</v>
          </cell>
          <cell r="C159" t="str">
            <v>E06000009</v>
          </cell>
          <cell r="D159" t="str">
            <v>UA</v>
          </cell>
          <cell r="E159">
            <v>0</v>
          </cell>
          <cell r="F159">
            <v>1322</v>
          </cell>
          <cell r="G159">
            <v>524</v>
          </cell>
          <cell r="H159">
            <v>5005</v>
          </cell>
          <cell r="I159">
            <v>0</v>
          </cell>
          <cell r="J159">
            <v>0</v>
          </cell>
          <cell r="K159">
            <v>6851</v>
          </cell>
        </row>
        <row r="160">
          <cell r="B160" t="str">
            <v>Lancashire</v>
          </cell>
          <cell r="C160" t="str">
            <v>E10000017</v>
          </cell>
          <cell r="D160" t="str">
            <v>SC</v>
          </cell>
          <cell r="E160">
            <v>10557</v>
          </cell>
          <cell r="F160">
            <v>17600</v>
          </cell>
          <cell r="G160">
            <v>2354</v>
          </cell>
          <cell r="H160">
            <v>3000</v>
          </cell>
          <cell r="I160">
            <v>1000</v>
          </cell>
          <cell r="J160">
            <v>7000</v>
          </cell>
          <cell r="K160">
            <v>41511</v>
          </cell>
        </row>
        <row r="161">
          <cell r="B161" t="str">
            <v>Burnley</v>
          </cell>
          <cell r="C161" t="str">
            <v>E07000117</v>
          </cell>
          <cell r="D161" t="str">
            <v>SD</v>
          </cell>
          <cell r="E161">
            <v>0</v>
          </cell>
          <cell r="F161">
            <v>0</v>
          </cell>
          <cell r="G161">
            <v>0</v>
          </cell>
          <cell r="H161">
            <v>0</v>
          </cell>
          <cell r="I161">
            <v>0</v>
          </cell>
          <cell r="J161">
            <v>0</v>
          </cell>
          <cell r="K161">
            <v>0</v>
          </cell>
        </row>
        <row r="162">
          <cell r="B162" t="str">
            <v>Chorley</v>
          </cell>
          <cell r="C162" t="str">
            <v>E07000118</v>
          </cell>
          <cell r="D162" t="str">
            <v>SD</v>
          </cell>
          <cell r="E162">
            <v>0</v>
          </cell>
          <cell r="F162">
            <v>0</v>
          </cell>
          <cell r="G162">
            <v>0</v>
          </cell>
          <cell r="H162">
            <v>0</v>
          </cell>
          <cell r="I162">
            <v>0</v>
          </cell>
          <cell r="J162">
            <v>0</v>
          </cell>
          <cell r="K162">
            <v>0</v>
          </cell>
        </row>
        <row r="163">
          <cell r="B163" t="str">
            <v>Fylde</v>
          </cell>
          <cell r="C163" t="str">
            <v>E07000119</v>
          </cell>
          <cell r="D163" t="str">
            <v>SD</v>
          </cell>
          <cell r="E163">
            <v>0</v>
          </cell>
          <cell r="F163">
            <v>0</v>
          </cell>
          <cell r="G163">
            <v>0</v>
          </cell>
          <cell r="H163">
            <v>0</v>
          </cell>
          <cell r="I163">
            <v>0</v>
          </cell>
          <cell r="J163">
            <v>0</v>
          </cell>
          <cell r="K163">
            <v>0</v>
          </cell>
        </row>
        <row r="164">
          <cell r="B164" t="str">
            <v>Hyndburn</v>
          </cell>
          <cell r="C164" t="str">
            <v>E07000120</v>
          </cell>
          <cell r="D164" t="str">
            <v>SD</v>
          </cell>
          <cell r="E164">
            <v>0</v>
          </cell>
          <cell r="F164">
            <v>0</v>
          </cell>
          <cell r="G164">
            <v>0</v>
          </cell>
          <cell r="H164">
            <v>0</v>
          </cell>
          <cell r="I164">
            <v>0</v>
          </cell>
          <cell r="J164">
            <v>0</v>
          </cell>
          <cell r="K164">
            <v>0</v>
          </cell>
        </row>
        <row r="165">
          <cell r="B165" t="str">
            <v>Lancaster</v>
          </cell>
          <cell r="C165" t="str">
            <v>E07000121</v>
          </cell>
          <cell r="D165" t="str">
            <v>SD</v>
          </cell>
          <cell r="E165">
            <v>0</v>
          </cell>
          <cell r="F165">
            <v>0</v>
          </cell>
          <cell r="G165">
            <v>0</v>
          </cell>
          <cell r="H165">
            <v>0</v>
          </cell>
          <cell r="I165">
            <v>0</v>
          </cell>
          <cell r="J165">
            <v>0</v>
          </cell>
          <cell r="K165">
            <v>0</v>
          </cell>
        </row>
        <row r="166">
          <cell r="B166" t="str">
            <v>Pendle</v>
          </cell>
          <cell r="C166" t="str">
            <v>E07000122</v>
          </cell>
          <cell r="D166" t="str">
            <v>SD</v>
          </cell>
          <cell r="E166">
            <v>0</v>
          </cell>
          <cell r="F166">
            <v>0</v>
          </cell>
          <cell r="G166">
            <v>0</v>
          </cell>
          <cell r="H166">
            <v>0</v>
          </cell>
          <cell r="I166">
            <v>20</v>
          </cell>
          <cell r="J166">
            <v>10</v>
          </cell>
          <cell r="K166">
            <v>30</v>
          </cell>
        </row>
        <row r="167">
          <cell r="B167" t="str">
            <v>Preston</v>
          </cell>
          <cell r="C167" t="str">
            <v>E07000123</v>
          </cell>
          <cell r="D167" t="str">
            <v>SD</v>
          </cell>
          <cell r="E167">
            <v>30</v>
          </cell>
          <cell r="F167">
            <v>0</v>
          </cell>
          <cell r="G167">
            <v>0</v>
          </cell>
          <cell r="H167">
            <v>0</v>
          </cell>
          <cell r="I167">
            <v>234</v>
          </cell>
          <cell r="J167">
            <v>0</v>
          </cell>
          <cell r="K167">
            <v>264</v>
          </cell>
        </row>
        <row r="168">
          <cell r="B168" t="str">
            <v>Ribble Valley</v>
          </cell>
          <cell r="C168" t="str">
            <v>E07000124</v>
          </cell>
          <cell r="D168" t="str">
            <v>SD</v>
          </cell>
          <cell r="E168">
            <v>0</v>
          </cell>
          <cell r="F168">
            <v>0</v>
          </cell>
          <cell r="G168">
            <v>0</v>
          </cell>
          <cell r="H168">
            <v>0</v>
          </cell>
          <cell r="I168">
            <v>0</v>
          </cell>
          <cell r="J168">
            <v>0</v>
          </cell>
          <cell r="K168">
            <v>0</v>
          </cell>
        </row>
        <row r="169">
          <cell r="B169" t="str">
            <v>Rossendale</v>
          </cell>
          <cell r="C169" t="str">
            <v>E07000125</v>
          </cell>
          <cell r="D169" t="str">
            <v>SD</v>
          </cell>
          <cell r="E169">
            <v>0</v>
          </cell>
          <cell r="F169">
            <v>0</v>
          </cell>
          <cell r="G169">
            <v>0</v>
          </cell>
          <cell r="H169">
            <v>0</v>
          </cell>
          <cell r="I169">
            <v>0</v>
          </cell>
          <cell r="J169">
            <v>0</v>
          </cell>
          <cell r="K169">
            <v>0</v>
          </cell>
        </row>
        <row r="170">
          <cell r="B170" t="str">
            <v>South Ribble</v>
          </cell>
          <cell r="C170" t="str">
            <v>E07000126</v>
          </cell>
          <cell r="D170" t="str">
            <v>SD</v>
          </cell>
          <cell r="E170">
            <v>0</v>
          </cell>
          <cell r="F170">
            <v>0</v>
          </cell>
          <cell r="G170">
            <v>0</v>
          </cell>
          <cell r="H170">
            <v>0</v>
          </cell>
          <cell r="I170">
            <v>0</v>
          </cell>
          <cell r="J170">
            <v>0</v>
          </cell>
          <cell r="K170">
            <v>0</v>
          </cell>
        </row>
        <row r="171">
          <cell r="B171" t="str">
            <v>West Lancashire</v>
          </cell>
          <cell r="C171" t="str">
            <v>E07000127</v>
          </cell>
          <cell r="D171" t="str">
            <v>SD</v>
          </cell>
          <cell r="E171">
            <v>0</v>
          </cell>
          <cell r="F171">
            <v>0</v>
          </cell>
          <cell r="G171">
            <v>0</v>
          </cell>
          <cell r="H171">
            <v>0</v>
          </cell>
          <cell r="I171">
            <v>0</v>
          </cell>
          <cell r="J171">
            <v>0</v>
          </cell>
          <cell r="K171">
            <v>0</v>
          </cell>
        </row>
        <row r="172">
          <cell r="B172" t="str">
            <v>Wyre</v>
          </cell>
          <cell r="C172" t="str">
            <v>E07000128</v>
          </cell>
          <cell r="D172" t="str">
            <v>SD</v>
          </cell>
          <cell r="E172">
            <v>0</v>
          </cell>
          <cell r="F172">
            <v>0</v>
          </cell>
          <cell r="G172">
            <v>0</v>
          </cell>
          <cell r="H172">
            <v>0</v>
          </cell>
          <cell r="I172">
            <v>0</v>
          </cell>
          <cell r="J172">
            <v>0</v>
          </cell>
          <cell r="K172">
            <v>0</v>
          </cell>
        </row>
        <row r="173">
          <cell r="B173" t="str">
            <v>Leicester City UA</v>
          </cell>
          <cell r="C173" t="str">
            <v>E06000016</v>
          </cell>
          <cell r="D173" t="str">
            <v>UA</v>
          </cell>
          <cell r="E173">
            <v>23699</v>
          </cell>
          <cell r="F173">
            <v>480</v>
          </cell>
          <cell r="G173">
            <v>1514</v>
          </cell>
          <cell r="H173">
            <v>950</v>
          </cell>
          <cell r="I173">
            <v>370</v>
          </cell>
          <cell r="J173">
            <v>840</v>
          </cell>
          <cell r="K173">
            <v>27853</v>
          </cell>
        </row>
        <row r="174">
          <cell r="B174" t="str">
            <v>Rutland UA</v>
          </cell>
          <cell r="C174" t="str">
            <v>E06000017</v>
          </cell>
          <cell r="D174" t="str">
            <v>UA</v>
          </cell>
          <cell r="E174">
            <v>0</v>
          </cell>
          <cell r="F174">
            <v>878</v>
          </cell>
          <cell r="G174">
            <v>439</v>
          </cell>
          <cell r="H174">
            <v>146</v>
          </cell>
          <cell r="I174">
            <v>0</v>
          </cell>
          <cell r="J174">
            <v>380</v>
          </cell>
          <cell r="K174">
            <v>1843</v>
          </cell>
        </row>
        <row r="175">
          <cell r="B175" t="str">
            <v>Leicestershire</v>
          </cell>
          <cell r="C175" t="str">
            <v>E10000018</v>
          </cell>
          <cell r="D175" t="str">
            <v>SC</v>
          </cell>
          <cell r="E175">
            <v>16779</v>
          </cell>
          <cell r="F175">
            <v>8589</v>
          </cell>
          <cell r="G175">
            <v>1233</v>
          </cell>
          <cell r="H175">
            <v>8067</v>
          </cell>
          <cell r="I175">
            <v>200</v>
          </cell>
          <cell r="J175">
            <v>3850</v>
          </cell>
          <cell r="K175">
            <v>38718</v>
          </cell>
        </row>
        <row r="176">
          <cell r="B176" t="str">
            <v>Blaby</v>
          </cell>
          <cell r="C176" t="str">
            <v>E07000129</v>
          </cell>
          <cell r="D176" t="str">
            <v>SD</v>
          </cell>
          <cell r="E176">
            <v>0</v>
          </cell>
          <cell r="F176">
            <v>0</v>
          </cell>
          <cell r="G176">
            <v>0</v>
          </cell>
          <cell r="H176">
            <v>0</v>
          </cell>
          <cell r="I176">
            <v>0</v>
          </cell>
          <cell r="J176">
            <v>0</v>
          </cell>
          <cell r="K176">
            <v>0</v>
          </cell>
        </row>
        <row r="177">
          <cell r="B177" t="str">
            <v>Charnwood</v>
          </cell>
          <cell r="C177" t="str">
            <v>E07000130</v>
          </cell>
          <cell r="D177" t="str">
            <v>SD</v>
          </cell>
          <cell r="E177">
            <v>0</v>
          </cell>
          <cell r="F177">
            <v>0</v>
          </cell>
          <cell r="G177">
            <v>0</v>
          </cell>
          <cell r="H177">
            <v>0</v>
          </cell>
          <cell r="I177">
            <v>0</v>
          </cell>
          <cell r="J177">
            <v>0</v>
          </cell>
          <cell r="K177">
            <v>0</v>
          </cell>
        </row>
        <row r="178">
          <cell r="B178" t="str">
            <v>Harborough</v>
          </cell>
          <cell r="C178" t="str">
            <v>E07000131</v>
          </cell>
          <cell r="D178" t="str">
            <v>SD</v>
          </cell>
          <cell r="E178">
            <v>0</v>
          </cell>
          <cell r="F178">
            <v>0</v>
          </cell>
          <cell r="G178">
            <v>0</v>
          </cell>
          <cell r="H178">
            <v>0</v>
          </cell>
          <cell r="I178">
            <v>0</v>
          </cell>
          <cell r="J178">
            <v>0</v>
          </cell>
          <cell r="K178">
            <v>0</v>
          </cell>
        </row>
        <row r="179">
          <cell r="B179" t="str">
            <v>Hinckley &amp; Bosworth</v>
          </cell>
          <cell r="C179" t="str">
            <v>E07000132</v>
          </cell>
          <cell r="D179" t="str">
            <v>SD</v>
          </cell>
          <cell r="E179">
            <v>0</v>
          </cell>
          <cell r="F179">
            <v>0</v>
          </cell>
          <cell r="G179">
            <v>0</v>
          </cell>
          <cell r="H179">
            <v>0</v>
          </cell>
          <cell r="I179">
            <v>0</v>
          </cell>
          <cell r="J179">
            <v>0</v>
          </cell>
          <cell r="K179">
            <v>0</v>
          </cell>
        </row>
        <row r="180">
          <cell r="B180" t="str">
            <v>Melton</v>
          </cell>
          <cell r="C180" t="str">
            <v>E07000133</v>
          </cell>
          <cell r="D180" t="str">
            <v>SD</v>
          </cell>
          <cell r="E180">
            <v>0</v>
          </cell>
          <cell r="F180">
            <v>0</v>
          </cell>
          <cell r="G180">
            <v>0</v>
          </cell>
          <cell r="H180">
            <v>0</v>
          </cell>
          <cell r="I180">
            <v>0</v>
          </cell>
          <cell r="J180">
            <v>0</v>
          </cell>
          <cell r="K180">
            <v>0</v>
          </cell>
        </row>
        <row r="181">
          <cell r="B181" t="str">
            <v>North West Leicestershire</v>
          </cell>
          <cell r="C181" t="str">
            <v>E07000134</v>
          </cell>
          <cell r="D181" t="str">
            <v>SD</v>
          </cell>
          <cell r="E181">
            <v>0</v>
          </cell>
          <cell r="F181">
            <v>0</v>
          </cell>
          <cell r="G181">
            <v>0</v>
          </cell>
          <cell r="H181">
            <v>0</v>
          </cell>
          <cell r="I181">
            <v>0</v>
          </cell>
          <cell r="J181">
            <v>0</v>
          </cell>
          <cell r="K181">
            <v>0</v>
          </cell>
        </row>
        <row r="182">
          <cell r="B182" t="str">
            <v>Oadby &amp; Wigston</v>
          </cell>
          <cell r="C182" t="str">
            <v>E07000135</v>
          </cell>
          <cell r="D182" t="str">
            <v>SD</v>
          </cell>
          <cell r="E182">
            <v>0</v>
          </cell>
          <cell r="F182">
            <v>0</v>
          </cell>
          <cell r="G182">
            <v>0</v>
          </cell>
          <cell r="H182">
            <v>0</v>
          </cell>
          <cell r="I182">
            <v>0</v>
          </cell>
          <cell r="J182">
            <v>0</v>
          </cell>
          <cell r="K182">
            <v>0</v>
          </cell>
        </row>
        <row r="183">
          <cell r="B183" t="str">
            <v>Lincolnshire</v>
          </cell>
          <cell r="C183" t="str">
            <v>E10000019</v>
          </cell>
          <cell r="D183" t="str">
            <v>SC</v>
          </cell>
          <cell r="E183">
            <v>115604</v>
          </cell>
          <cell r="F183">
            <v>2389</v>
          </cell>
          <cell r="G183">
            <v>11789</v>
          </cell>
          <cell r="H183">
            <v>1579</v>
          </cell>
          <cell r="I183">
            <v>159</v>
          </cell>
          <cell r="J183">
            <v>476</v>
          </cell>
          <cell r="K183">
            <v>131996</v>
          </cell>
        </row>
        <row r="184">
          <cell r="B184" t="str">
            <v>Boston</v>
          </cell>
          <cell r="C184" t="str">
            <v>E07000136</v>
          </cell>
          <cell r="D184" t="str">
            <v>SD</v>
          </cell>
          <cell r="E184">
            <v>0</v>
          </cell>
          <cell r="F184">
            <v>0</v>
          </cell>
          <cell r="G184">
            <v>0</v>
          </cell>
          <cell r="H184">
            <v>0</v>
          </cell>
          <cell r="I184">
            <v>0</v>
          </cell>
          <cell r="J184">
            <v>0</v>
          </cell>
          <cell r="K184">
            <v>0</v>
          </cell>
        </row>
        <row r="185">
          <cell r="B185" t="str">
            <v>East Lindsey</v>
          </cell>
          <cell r="C185" t="str">
            <v>E07000137</v>
          </cell>
          <cell r="D185" t="str">
            <v>SD</v>
          </cell>
          <cell r="E185">
            <v>0</v>
          </cell>
          <cell r="F185">
            <v>0</v>
          </cell>
          <cell r="G185">
            <v>0</v>
          </cell>
          <cell r="H185">
            <v>0</v>
          </cell>
          <cell r="I185">
            <v>0</v>
          </cell>
          <cell r="J185">
            <v>0</v>
          </cell>
          <cell r="K185">
            <v>0</v>
          </cell>
        </row>
        <row r="186">
          <cell r="B186" t="str">
            <v>Lincoln</v>
          </cell>
          <cell r="C186" t="str">
            <v>E07000138</v>
          </cell>
          <cell r="D186" t="str">
            <v>SD</v>
          </cell>
          <cell r="E186">
            <v>0</v>
          </cell>
          <cell r="F186">
            <v>0</v>
          </cell>
          <cell r="G186">
            <v>0</v>
          </cell>
          <cell r="H186">
            <v>0</v>
          </cell>
          <cell r="I186">
            <v>0</v>
          </cell>
          <cell r="J186">
            <v>0</v>
          </cell>
          <cell r="K186">
            <v>0</v>
          </cell>
        </row>
        <row r="187">
          <cell r="B187" t="str">
            <v>North Kesteven</v>
          </cell>
          <cell r="C187" t="str">
            <v>E07000139</v>
          </cell>
          <cell r="D187" t="str">
            <v>SD</v>
          </cell>
          <cell r="E187">
            <v>0</v>
          </cell>
          <cell r="F187">
            <v>0</v>
          </cell>
          <cell r="G187">
            <v>0</v>
          </cell>
          <cell r="H187">
            <v>0</v>
          </cell>
          <cell r="I187">
            <v>0</v>
          </cell>
          <cell r="J187">
            <v>0</v>
          </cell>
          <cell r="K187">
            <v>0</v>
          </cell>
        </row>
        <row r="188">
          <cell r="B188" t="str">
            <v>South Holland</v>
          </cell>
          <cell r="C188" t="str">
            <v>E07000140</v>
          </cell>
          <cell r="D188" t="str">
            <v>SD</v>
          </cell>
          <cell r="E188">
            <v>0</v>
          </cell>
          <cell r="F188">
            <v>0</v>
          </cell>
          <cell r="G188">
            <v>0</v>
          </cell>
          <cell r="H188">
            <v>0</v>
          </cell>
          <cell r="I188">
            <v>0</v>
          </cell>
          <cell r="J188">
            <v>0</v>
          </cell>
          <cell r="K188">
            <v>0</v>
          </cell>
        </row>
        <row r="189">
          <cell r="B189" t="str">
            <v>South Kesteven</v>
          </cell>
          <cell r="C189" t="str">
            <v>E07000141</v>
          </cell>
          <cell r="D189" t="str">
            <v>SD</v>
          </cell>
          <cell r="E189">
            <v>0</v>
          </cell>
          <cell r="F189">
            <v>0</v>
          </cell>
          <cell r="G189">
            <v>0</v>
          </cell>
          <cell r="H189">
            <v>0</v>
          </cell>
          <cell r="I189">
            <v>0</v>
          </cell>
          <cell r="J189">
            <v>0</v>
          </cell>
          <cell r="K189">
            <v>0</v>
          </cell>
        </row>
        <row r="190">
          <cell r="B190" t="str">
            <v>West Lindsey</v>
          </cell>
          <cell r="C190" t="str">
            <v>E07000142</v>
          </cell>
          <cell r="D190" t="str">
            <v>SD</v>
          </cell>
          <cell r="E190">
            <v>0</v>
          </cell>
          <cell r="F190">
            <v>0</v>
          </cell>
          <cell r="G190">
            <v>0</v>
          </cell>
          <cell r="H190">
            <v>0</v>
          </cell>
          <cell r="I190">
            <v>0</v>
          </cell>
          <cell r="J190">
            <v>0</v>
          </cell>
          <cell r="K190">
            <v>0</v>
          </cell>
        </row>
        <row r="191">
          <cell r="B191" t="str">
            <v>Norfolk</v>
          </cell>
          <cell r="C191" t="str">
            <v>E10000020</v>
          </cell>
          <cell r="D191" t="str">
            <v>SC</v>
          </cell>
          <cell r="E191">
            <v>79873</v>
          </cell>
          <cell r="F191">
            <v>5988</v>
          </cell>
          <cell r="G191">
            <v>21188</v>
          </cell>
          <cell r="H191">
            <v>905</v>
          </cell>
          <cell r="I191">
            <v>365</v>
          </cell>
          <cell r="J191">
            <v>0</v>
          </cell>
          <cell r="K191">
            <v>108319</v>
          </cell>
        </row>
        <row r="192">
          <cell r="B192" t="str">
            <v>Breckland</v>
          </cell>
          <cell r="C192" t="str">
            <v>E07000143</v>
          </cell>
          <cell r="D192" t="str">
            <v>SD</v>
          </cell>
          <cell r="E192">
            <v>670</v>
          </cell>
          <cell r="F192">
            <v>0</v>
          </cell>
          <cell r="G192">
            <v>0</v>
          </cell>
          <cell r="H192">
            <v>0</v>
          </cell>
          <cell r="I192">
            <v>0</v>
          </cell>
          <cell r="J192">
            <v>0</v>
          </cell>
          <cell r="K192">
            <v>670</v>
          </cell>
        </row>
        <row r="193">
          <cell r="B193" t="str">
            <v>Broadland</v>
          </cell>
          <cell r="C193" t="str">
            <v>E07000144</v>
          </cell>
          <cell r="D193" t="str">
            <v>SD</v>
          </cell>
          <cell r="E193">
            <v>0</v>
          </cell>
          <cell r="F193">
            <v>0</v>
          </cell>
          <cell r="G193">
            <v>0</v>
          </cell>
          <cell r="H193">
            <v>0</v>
          </cell>
          <cell r="I193">
            <v>0</v>
          </cell>
          <cell r="J193">
            <v>27</v>
          </cell>
          <cell r="K193">
            <v>27</v>
          </cell>
        </row>
        <row r="194">
          <cell r="B194" t="str">
            <v>Great Yarmouth</v>
          </cell>
          <cell r="C194" t="str">
            <v>E07000145</v>
          </cell>
          <cell r="D194" t="str">
            <v>SD</v>
          </cell>
          <cell r="E194">
            <v>0</v>
          </cell>
          <cell r="F194">
            <v>0</v>
          </cell>
          <cell r="G194">
            <v>0</v>
          </cell>
          <cell r="H194">
            <v>0</v>
          </cell>
          <cell r="I194">
            <v>0</v>
          </cell>
          <cell r="J194">
            <v>0</v>
          </cell>
          <cell r="K194">
            <v>0</v>
          </cell>
        </row>
        <row r="195">
          <cell r="B195" t="str">
            <v>King's Lynn &amp; West Norfolk</v>
          </cell>
          <cell r="C195" t="str">
            <v>E07000146</v>
          </cell>
          <cell r="D195" t="str">
            <v>SD</v>
          </cell>
          <cell r="E195">
            <v>4818</v>
          </cell>
          <cell r="F195">
            <v>0</v>
          </cell>
          <cell r="G195">
            <v>0</v>
          </cell>
          <cell r="H195">
            <v>0</v>
          </cell>
          <cell r="I195">
            <v>0</v>
          </cell>
          <cell r="J195">
            <v>0</v>
          </cell>
          <cell r="K195">
            <v>4818</v>
          </cell>
        </row>
        <row r="196">
          <cell r="B196" t="str">
            <v>North Norfolk</v>
          </cell>
          <cell r="C196" t="str">
            <v>E07000147</v>
          </cell>
          <cell r="D196" t="str">
            <v>SD</v>
          </cell>
          <cell r="E196">
            <v>0</v>
          </cell>
          <cell r="F196">
            <v>0</v>
          </cell>
          <cell r="G196">
            <v>0</v>
          </cell>
          <cell r="H196">
            <v>0</v>
          </cell>
          <cell r="I196">
            <v>0</v>
          </cell>
          <cell r="J196">
            <v>0</v>
          </cell>
          <cell r="K196">
            <v>0</v>
          </cell>
        </row>
        <row r="197">
          <cell r="B197" t="str">
            <v>Norwich</v>
          </cell>
          <cell r="C197" t="str">
            <v>E07000148</v>
          </cell>
          <cell r="D197" t="str">
            <v>SD</v>
          </cell>
          <cell r="E197">
            <v>5067</v>
          </cell>
          <cell r="F197">
            <v>0</v>
          </cell>
          <cell r="G197">
            <v>0</v>
          </cell>
          <cell r="H197">
            <v>0</v>
          </cell>
          <cell r="I197">
            <v>0</v>
          </cell>
          <cell r="J197">
            <v>0</v>
          </cell>
          <cell r="K197">
            <v>5067</v>
          </cell>
        </row>
        <row r="198">
          <cell r="B198" t="str">
            <v>South Norfolk</v>
          </cell>
          <cell r="C198" t="str">
            <v>E07000149</v>
          </cell>
          <cell r="D198" t="str">
            <v>SD</v>
          </cell>
          <cell r="E198">
            <v>0</v>
          </cell>
          <cell r="F198">
            <v>0</v>
          </cell>
          <cell r="G198">
            <v>0</v>
          </cell>
          <cell r="H198">
            <v>0</v>
          </cell>
          <cell r="I198">
            <v>0</v>
          </cell>
          <cell r="J198">
            <v>0</v>
          </cell>
          <cell r="K198">
            <v>0</v>
          </cell>
        </row>
        <row r="199">
          <cell r="B199" t="str">
            <v>York UA</v>
          </cell>
          <cell r="C199" t="str">
            <v>E06000014</v>
          </cell>
          <cell r="D199" t="str">
            <v>UA</v>
          </cell>
          <cell r="E199">
            <v>2960</v>
          </cell>
          <cell r="F199">
            <v>0</v>
          </cell>
          <cell r="G199">
            <v>5226</v>
          </cell>
          <cell r="H199">
            <v>500</v>
          </cell>
          <cell r="I199">
            <v>250</v>
          </cell>
          <cell r="J199">
            <v>746</v>
          </cell>
          <cell r="K199">
            <v>9682</v>
          </cell>
        </row>
        <row r="200">
          <cell r="B200" t="str">
            <v>North Yorkshire</v>
          </cell>
          <cell r="C200" t="str">
            <v>E10000022</v>
          </cell>
          <cell r="D200" t="str">
            <v>SC</v>
          </cell>
          <cell r="E200">
            <v>1546</v>
          </cell>
          <cell r="F200">
            <v>4949</v>
          </cell>
          <cell r="G200">
            <v>30521</v>
          </cell>
          <cell r="H200">
            <v>2320</v>
          </cell>
          <cell r="I200">
            <v>0</v>
          </cell>
          <cell r="J200">
            <v>800</v>
          </cell>
          <cell r="K200">
            <v>40136</v>
          </cell>
        </row>
        <row r="201">
          <cell r="B201" t="str">
            <v>Craven</v>
          </cell>
          <cell r="C201" t="str">
            <v>E07000163</v>
          </cell>
          <cell r="D201" t="str">
            <v>SD</v>
          </cell>
          <cell r="E201">
            <v>0</v>
          </cell>
          <cell r="F201">
            <v>0</v>
          </cell>
          <cell r="G201">
            <v>0</v>
          </cell>
          <cell r="H201">
            <v>0</v>
          </cell>
          <cell r="I201">
            <v>0</v>
          </cell>
          <cell r="J201">
            <v>0</v>
          </cell>
          <cell r="K201">
            <v>0</v>
          </cell>
        </row>
        <row r="202">
          <cell r="B202" t="str">
            <v>Hambleton</v>
          </cell>
          <cell r="C202" t="str">
            <v>E07000164</v>
          </cell>
          <cell r="D202" t="str">
            <v>SD</v>
          </cell>
          <cell r="E202">
            <v>0</v>
          </cell>
          <cell r="F202">
            <v>0</v>
          </cell>
          <cell r="G202">
            <v>0</v>
          </cell>
          <cell r="H202">
            <v>0</v>
          </cell>
          <cell r="I202">
            <v>0</v>
          </cell>
          <cell r="J202">
            <v>0</v>
          </cell>
          <cell r="K202">
            <v>0</v>
          </cell>
        </row>
        <row r="203">
          <cell r="B203" t="str">
            <v>Richmondshire</v>
          </cell>
          <cell r="C203" t="str">
            <v>E07000166</v>
          </cell>
          <cell r="D203" t="str">
            <v>SD</v>
          </cell>
          <cell r="E203">
            <v>0</v>
          </cell>
          <cell r="F203">
            <v>0</v>
          </cell>
          <cell r="G203">
            <v>0</v>
          </cell>
          <cell r="H203">
            <v>0</v>
          </cell>
          <cell r="I203">
            <v>0</v>
          </cell>
          <cell r="J203">
            <v>0</v>
          </cell>
          <cell r="K203">
            <v>0</v>
          </cell>
        </row>
        <row r="204">
          <cell r="B204" t="str">
            <v>Scarborough</v>
          </cell>
          <cell r="C204" t="str">
            <v>E07000168</v>
          </cell>
          <cell r="D204" t="str">
            <v>SD</v>
          </cell>
          <cell r="E204">
            <v>3460</v>
          </cell>
          <cell r="F204">
            <v>0</v>
          </cell>
          <cell r="G204">
            <v>0</v>
          </cell>
          <cell r="H204">
            <v>0</v>
          </cell>
          <cell r="I204">
            <v>0</v>
          </cell>
          <cell r="J204">
            <v>0</v>
          </cell>
          <cell r="K204">
            <v>3460</v>
          </cell>
        </row>
        <row r="205">
          <cell r="B205" t="str">
            <v>Harrogate</v>
          </cell>
          <cell r="C205" t="str">
            <v>E07000165</v>
          </cell>
          <cell r="D205" t="str">
            <v>SD</v>
          </cell>
          <cell r="E205">
            <v>0</v>
          </cell>
          <cell r="F205">
            <v>0</v>
          </cell>
          <cell r="G205">
            <v>0</v>
          </cell>
          <cell r="H205">
            <v>0</v>
          </cell>
          <cell r="I205">
            <v>0</v>
          </cell>
          <cell r="J205">
            <v>0</v>
          </cell>
          <cell r="K205">
            <v>0</v>
          </cell>
        </row>
        <row r="206">
          <cell r="B206" t="str">
            <v>Ryedale</v>
          </cell>
          <cell r="C206" t="str">
            <v>E07000167</v>
          </cell>
          <cell r="D206" t="str">
            <v>SD</v>
          </cell>
          <cell r="E206">
            <v>0</v>
          </cell>
          <cell r="F206">
            <v>0</v>
          </cell>
          <cell r="G206">
            <v>0</v>
          </cell>
          <cell r="H206">
            <v>0</v>
          </cell>
          <cell r="I206">
            <v>0</v>
          </cell>
          <cell r="J206">
            <v>0</v>
          </cell>
          <cell r="K206">
            <v>0</v>
          </cell>
        </row>
        <row r="207">
          <cell r="B207" t="str">
            <v>Selby</v>
          </cell>
          <cell r="C207" t="str">
            <v>E07000169</v>
          </cell>
          <cell r="D207" t="str">
            <v>SD</v>
          </cell>
          <cell r="E207">
            <v>0</v>
          </cell>
          <cell r="F207">
            <v>0</v>
          </cell>
          <cell r="G207">
            <v>0</v>
          </cell>
          <cell r="H207">
            <v>0</v>
          </cell>
          <cell r="I207">
            <v>0</v>
          </cell>
          <cell r="J207">
            <v>0</v>
          </cell>
          <cell r="K207">
            <v>0</v>
          </cell>
        </row>
        <row r="208">
          <cell r="B208" t="str">
            <v>Northamptonshire</v>
          </cell>
          <cell r="C208" t="str">
            <v>E10000021</v>
          </cell>
          <cell r="D208" t="str">
            <v>SC</v>
          </cell>
          <cell r="E208">
            <v>39800</v>
          </cell>
          <cell r="F208">
            <v>2095</v>
          </cell>
          <cell r="G208">
            <v>27230</v>
          </cell>
          <cell r="H208">
            <v>0</v>
          </cell>
          <cell r="I208">
            <v>697</v>
          </cell>
          <cell r="J208">
            <v>0</v>
          </cell>
          <cell r="K208">
            <v>69822</v>
          </cell>
        </row>
        <row r="209">
          <cell r="B209" t="str">
            <v>Corby</v>
          </cell>
          <cell r="C209" t="str">
            <v>E07000150</v>
          </cell>
          <cell r="D209" t="str">
            <v>SD</v>
          </cell>
          <cell r="E209">
            <v>0</v>
          </cell>
          <cell r="F209">
            <v>0</v>
          </cell>
          <cell r="G209">
            <v>0</v>
          </cell>
          <cell r="H209">
            <v>0</v>
          </cell>
          <cell r="I209">
            <v>0</v>
          </cell>
          <cell r="J209">
            <v>0</v>
          </cell>
          <cell r="K209">
            <v>0</v>
          </cell>
        </row>
        <row r="210">
          <cell r="B210" t="str">
            <v>Daventry</v>
          </cell>
          <cell r="C210" t="str">
            <v>E07000151</v>
          </cell>
          <cell r="D210" t="str">
            <v>SD</v>
          </cell>
          <cell r="E210">
            <v>0</v>
          </cell>
          <cell r="F210">
            <v>0</v>
          </cell>
          <cell r="G210">
            <v>0</v>
          </cell>
          <cell r="H210">
            <v>0</v>
          </cell>
          <cell r="I210">
            <v>0</v>
          </cell>
          <cell r="J210">
            <v>0</v>
          </cell>
          <cell r="K210">
            <v>0</v>
          </cell>
        </row>
        <row r="211">
          <cell r="B211" t="str">
            <v>East Northamptonshire</v>
          </cell>
          <cell r="C211" t="str">
            <v>E07000152</v>
          </cell>
          <cell r="D211" t="str">
            <v>SD</v>
          </cell>
          <cell r="E211">
            <v>0</v>
          </cell>
          <cell r="F211">
            <v>0</v>
          </cell>
          <cell r="G211">
            <v>0</v>
          </cell>
          <cell r="H211">
            <v>0</v>
          </cell>
          <cell r="I211">
            <v>0</v>
          </cell>
          <cell r="J211">
            <v>0</v>
          </cell>
          <cell r="K211">
            <v>0</v>
          </cell>
        </row>
        <row r="212">
          <cell r="B212" t="str">
            <v>Kettering</v>
          </cell>
          <cell r="C212" t="str">
            <v>E07000153</v>
          </cell>
          <cell r="D212" t="str">
            <v>SD</v>
          </cell>
          <cell r="E212">
            <v>0</v>
          </cell>
          <cell r="F212">
            <v>0</v>
          </cell>
          <cell r="G212">
            <v>0</v>
          </cell>
          <cell r="H212">
            <v>0</v>
          </cell>
          <cell r="I212">
            <v>0</v>
          </cell>
          <cell r="J212">
            <v>0</v>
          </cell>
          <cell r="K212">
            <v>0</v>
          </cell>
        </row>
        <row r="213">
          <cell r="B213" t="str">
            <v>Northampton</v>
          </cell>
          <cell r="C213" t="str">
            <v>E07000154</v>
          </cell>
          <cell r="D213" t="str">
            <v>SD</v>
          </cell>
          <cell r="E213">
            <v>0</v>
          </cell>
          <cell r="F213">
            <v>0</v>
          </cell>
          <cell r="G213">
            <v>0</v>
          </cell>
          <cell r="H213">
            <v>0</v>
          </cell>
          <cell r="I213">
            <v>0</v>
          </cell>
          <cell r="J213">
            <v>0</v>
          </cell>
          <cell r="K213">
            <v>0</v>
          </cell>
        </row>
        <row r="214">
          <cell r="B214" t="str">
            <v>South Northamptonshire</v>
          </cell>
          <cell r="C214" t="str">
            <v>E07000155</v>
          </cell>
          <cell r="D214" t="str">
            <v>SD</v>
          </cell>
          <cell r="E214">
            <v>0</v>
          </cell>
          <cell r="F214">
            <v>0</v>
          </cell>
          <cell r="G214">
            <v>0</v>
          </cell>
          <cell r="H214">
            <v>0</v>
          </cell>
          <cell r="I214">
            <v>0</v>
          </cell>
          <cell r="J214">
            <v>0</v>
          </cell>
          <cell r="K214">
            <v>0</v>
          </cell>
        </row>
        <row r="215">
          <cell r="B215" t="str">
            <v>Wellingborough</v>
          </cell>
          <cell r="C215" t="str">
            <v>E07000156</v>
          </cell>
          <cell r="D215" t="str">
            <v>SD</v>
          </cell>
          <cell r="E215">
            <v>305</v>
          </cell>
          <cell r="F215">
            <v>0</v>
          </cell>
          <cell r="G215">
            <v>0</v>
          </cell>
          <cell r="H215">
            <v>29</v>
          </cell>
          <cell r="I215">
            <v>0</v>
          </cell>
          <cell r="J215">
            <v>0</v>
          </cell>
          <cell r="K215">
            <v>334</v>
          </cell>
        </row>
        <row r="216">
          <cell r="B216" t="str">
            <v>Northumberland UA</v>
          </cell>
          <cell r="C216" t="str">
            <v>E06000057</v>
          </cell>
          <cell r="D216" t="str">
            <v>UA</v>
          </cell>
          <cell r="E216">
            <v>10934</v>
          </cell>
          <cell r="F216">
            <v>1610</v>
          </cell>
          <cell r="G216">
            <v>11334</v>
          </cell>
          <cell r="H216">
            <v>5398</v>
          </cell>
          <cell r="I216">
            <v>3434</v>
          </cell>
          <cell r="J216">
            <v>10390</v>
          </cell>
          <cell r="K216">
            <v>43100</v>
          </cell>
        </row>
        <row r="217">
          <cell r="B217" t="str">
            <v>Nottingham UA</v>
          </cell>
          <cell r="C217" t="str">
            <v>E06000018</v>
          </cell>
          <cell r="D217" t="str">
            <v>UA</v>
          </cell>
          <cell r="E217">
            <v>17465</v>
          </cell>
          <cell r="F217">
            <v>716</v>
          </cell>
          <cell r="G217">
            <v>1046</v>
          </cell>
          <cell r="H217">
            <v>280</v>
          </cell>
          <cell r="I217">
            <v>100</v>
          </cell>
          <cell r="J217">
            <v>200</v>
          </cell>
          <cell r="K217">
            <v>19807</v>
          </cell>
        </row>
        <row r="218">
          <cell r="B218" t="str">
            <v>Nottinghamshire</v>
          </cell>
          <cell r="C218" t="str">
            <v>E10000024</v>
          </cell>
          <cell r="D218" t="str">
            <v>SC</v>
          </cell>
          <cell r="E218">
            <v>13108</v>
          </cell>
          <cell r="F218">
            <v>2219</v>
          </cell>
          <cell r="G218">
            <v>11902</v>
          </cell>
          <cell r="H218">
            <v>1237</v>
          </cell>
          <cell r="I218">
            <v>2508</v>
          </cell>
          <cell r="J218">
            <v>2200</v>
          </cell>
          <cell r="K218">
            <v>33174</v>
          </cell>
        </row>
        <row r="219">
          <cell r="B219" t="str">
            <v>Ashfield</v>
          </cell>
          <cell r="C219" t="str">
            <v>E07000170</v>
          </cell>
          <cell r="D219" t="str">
            <v>SD</v>
          </cell>
          <cell r="E219">
            <v>0</v>
          </cell>
          <cell r="F219">
            <v>0</v>
          </cell>
          <cell r="G219">
            <v>0</v>
          </cell>
          <cell r="H219">
            <v>0</v>
          </cell>
          <cell r="I219">
            <v>0</v>
          </cell>
          <cell r="J219">
            <v>0</v>
          </cell>
          <cell r="K219">
            <v>0</v>
          </cell>
        </row>
        <row r="220">
          <cell r="B220" t="str">
            <v>Bassetlaw</v>
          </cell>
          <cell r="C220" t="str">
            <v>E07000171</v>
          </cell>
          <cell r="D220" t="str">
            <v>SD</v>
          </cell>
          <cell r="E220">
            <v>0</v>
          </cell>
          <cell r="F220">
            <v>0</v>
          </cell>
          <cell r="G220">
            <v>0</v>
          </cell>
          <cell r="H220">
            <v>0</v>
          </cell>
          <cell r="I220">
            <v>0</v>
          </cell>
          <cell r="J220">
            <v>0</v>
          </cell>
          <cell r="K220">
            <v>0</v>
          </cell>
        </row>
        <row r="221">
          <cell r="B221" t="str">
            <v>Broxtowe</v>
          </cell>
          <cell r="C221" t="str">
            <v>E07000172</v>
          </cell>
          <cell r="D221" t="str">
            <v>SD</v>
          </cell>
          <cell r="E221">
            <v>0</v>
          </cell>
          <cell r="F221">
            <v>0</v>
          </cell>
          <cell r="G221">
            <v>0</v>
          </cell>
          <cell r="H221">
            <v>0</v>
          </cell>
          <cell r="I221">
            <v>0</v>
          </cell>
          <cell r="J221">
            <v>0</v>
          </cell>
          <cell r="K221">
            <v>0</v>
          </cell>
        </row>
        <row r="222">
          <cell r="B222" t="str">
            <v>Gedling</v>
          </cell>
          <cell r="C222" t="str">
            <v>E07000173</v>
          </cell>
          <cell r="D222" t="str">
            <v>SD</v>
          </cell>
          <cell r="E222">
            <v>0</v>
          </cell>
          <cell r="F222">
            <v>0</v>
          </cell>
          <cell r="G222">
            <v>0</v>
          </cell>
          <cell r="H222">
            <v>0</v>
          </cell>
          <cell r="I222">
            <v>0</v>
          </cell>
          <cell r="J222">
            <v>0</v>
          </cell>
          <cell r="K222">
            <v>0</v>
          </cell>
        </row>
        <row r="223">
          <cell r="B223" t="str">
            <v>Mansfield</v>
          </cell>
          <cell r="C223" t="str">
            <v>E07000174</v>
          </cell>
          <cell r="D223" t="str">
            <v>SD</v>
          </cell>
          <cell r="E223">
            <v>0</v>
          </cell>
          <cell r="F223">
            <v>0</v>
          </cell>
          <cell r="G223">
            <v>0</v>
          </cell>
          <cell r="H223">
            <v>0</v>
          </cell>
          <cell r="I223">
            <v>0</v>
          </cell>
          <cell r="J223">
            <v>0</v>
          </cell>
          <cell r="K223">
            <v>0</v>
          </cell>
        </row>
        <row r="224">
          <cell r="B224" t="str">
            <v>Newark &amp; Sherwood</v>
          </cell>
          <cell r="C224" t="str">
            <v>E07000175</v>
          </cell>
          <cell r="D224" t="str">
            <v>SD</v>
          </cell>
          <cell r="E224">
            <v>0</v>
          </cell>
          <cell r="F224">
            <v>0</v>
          </cell>
          <cell r="G224">
            <v>0</v>
          </cell>
          <cell r="H224">
            <v>0</v>
          </cell>
          <cell r="I224">
            <v>0</v>
          </cell>
          <cell r="J224">
            <v>0</v>
          </cell>
          <cell r="K224">
            <v>0</v>
          </cell>
        </row>
        <row r="225">
          <cell r="B225" t="str">
            <v>Rushcliffe</v>
          </cell>
          <cell r="C225" t="str">
            <v>E07000176</v>
          </cell>
          <cell r="D225" t="str">
            <v>SD</v>
          </cell>
          <cell r="E225">
            <v>0</v>
          </cell>
          <cell r="F225">
            <v>0</v>
          </cell>
          <cell r="G225">
            <v>0</v>
          </cell>
          <cell r="H225">
            <v>0</v>
          </cell>
          <cell r="I225">
            <v>0</v>
          </cell>
          <cell r="J225">
            <v>0</v>
          </cell>
          <cell r="K225">
            <v>0</v>
          </cell>
        </row>
        <row r="226">
          <cell r="B226" t="str">
            <v>Oxfordshire</v>
          </cell>
          <cell r="C226" t="str">
            <v>E10000025</v>
          </cell>
          <cell r="D226" t="str">
            <v>SC</v>
          </cell>
          <cell r="E226">
            <v>25075</v>
          </cell>
          <cell r="F226">
            <v>767</v>
          </cell>
          <cell r="G226">
            <v>14492</v>
          </cell>
          <cell r="H226">
            <v>1782</v>
          </cell>
          <cell r="I226">
            <v>18</v>
          </cell>
          <cell r="J226">
            <v>2350</v>
          </cell>
          <cell r="K226">
            <v>44484</v>
          </cell>
        </row>
        <row r="227">
          <cell r="B227" t="str">
            <v>Cherwell</v>
          </cell>
          <cell r="C227" t="str">
            <v>E07000177</v>
          </cell>
          <cell r="D227" t="str">
            <v>SD</v>
          </cell>
          <cell r="E227">
            <v>0</v>
          </cell>
          <cell r="F227">
            <v>0</v>
          </cell>
          <cell r="G227">
            <v>0</v>
          </cell>
          <cell r="H227">
            <v>0</v>
          </cell>
          <cell r="I227">
            <v>0</v>
          </cell>
          <cell r="J227">
            <v>0</v>
          </cell>
          <cell r="K227">
            <v>0</v>
          </cell>
        </row>
        <row r="228">
          <cell r="B228" t="str">
            <v>Oxford</v>
          </cell>
          <cell r="C228" t="str">
            <v>E07000178</v>
          </cell>
          <cell r="D228" t="str">
            <v>SD</v>
          </cell>
          <cell r="E228">
            <v>0</v>
          </cell>
          <cell r="F228">
            <v>0</v>
          </cell>
          <cell r="G228">
            <v>0</v>
          </cell>
          <cell r="H228">
            <v>223</v>
          </cell>
          <cell r="I228">
            <v>0</v>
          </cell>
          <cell r="J228">
            <v>0</v>
          </cell>
          <cell r="K228">
            <v>223</v>
          </cell>
        </row>
        <row r="229">
          <cell r="B229" t="str">
            <v>South Oxfordshire</v>
          </cell>
          <cell r="C229" t="str">
            <v>E07000179</v>
          </cell>
          <cell r="D229" t="str">
            <v>SD</v>
          </cell>
          <cell r="E229">
            <v>0</v>
          </cell>
          <cell r="F229">
            <v>0</v>
          </cell>
          <cell r="G229">
            <v>0</v>
          </cell>
          <cell r="H229">
            <v>0</v>
          </cell>
          <cell r="I229">
            <v>0</v>
          </cell>
          <cell r="J229">
            <v>0</v>
          </cell>
          <cell r="K229">
            <v>0</v>
          </cell>
        </row>
        <row r="230">
          <cell r="B230" t="str">
            <v>Vale of White Horse</v>
          </cell>
          <cell r="C230" t="str">
            <v>E07000180</v>
          </cell>
          <cell r="D230" t="str">
            <v>SD</v>
          </cell>
          <cell r="E230">
            <v>0</v>
          </cell>
          <cell r="F230">
            <v>0</v>
          </cell>
          <cell r="G230">
            <v>0</v>
          </cell>
          <cell r="H230">
            <v>0</v>
          </cell>
          <cell r="I230">
            <v>0</v>
          </cell>
          <cell r="J230">
            <v>0</v>
          </cell>
          <cell r="K230">
            <v>0</v>
          </cell>
        </row>
        <row r="231">
          <cell r="B231" t="str">
            <v>West Oxfordshire</v>
          </cell>
          <cell r="C231" t="str">
            <v>E07000181</v>
          </cell>
          <cell r="D231" t="str">
            <v>SD</v>
          </cell>
          <cell r="E231">
            <v>0</v>
          </cell>
          <cell r="F231">
            <v>0</v>
          </cell>
          <cell r="G231">
            <v>0</v>
          </cell>
          <cell r="H231">
            <v>0</v>
          </cell>
          <cell r="I231">
            <v>0</v>
          </cell>
          <cell r="J231">
            <v>0</v>
          </cell>
          <cell r="K231">
            <v>0</v>
          </cell>
        </row>
        <row r="232">
          <cell r="B232" t="str">
            <v>Telford and Wrekin UA</v>
          </cell>
          <cell r="C232" t="str">
            <v>E06000020</v>
          </cell>
          <cell r="D232" t="str">
            <v>UA</v>
          </cell>
          <cell r="E232">
            <v>25096</v>
          </cell>
          <cell r="F232">
            <v>230</v>
          </cell>
          <cell r="G232">
            <v>1148</v>
          </cell>
          <cell r="H232">
            <v>654</v>
          </cell>
          <cell r="I232">
            <v>849</v>
          </cell>
          <cell r="J232">
            <v>229</v>
          </cell>
          <cell r="K232">
            <v>28206</v>
          </cell>
        </row>
        <row r="233">
          <cell r="B233" t="str">
            <v>Shropshire UA</v>
          </cell>
          <cell r="C233" t="str">
            <v>E06000051</v>
          </cell>
          <cell r="D233" t="str">
            <v>UA</v>
          </cell>
          <cell r="E233">
            <v>40</v>
          </cell>
          <cell r="F233">
            <v>4681</v>
          </cell>
          <cell r="G233">
            <v>11745</v>
          </cell>
          <cell r="H233">
            <v>2130</v>
          </cell>
          <cell r="I233">
            <v>731</v>
          </cell>
          <cell r="J233">
            <v>800</v>
          </cell>
          <cell r="K233">
            <v>20127</v>
          </cell>
        </row>
        <row r="234">
          <cell r="B234" t="str">
            <v>Somerset</v>
          </cell>
          <cell r="C234" t="str">
            <v>E10000027</v>
          </cell>
          <cell r="D234" t="str">
            <v>SC</v>
          </cell>
          <cell r="E234">
            <v>7621</v>
          </cell>
          <cell r="F234">
            <v>6884</v>
          </cell>
          <cell r="G234">
            <v>13361</v>
          </cell>
          <cell r="H234">
            <v>3132</v>
          </cell>
          <cell r="I234">
            <v>0</v>
          </cell>
          <cell r="J234">
            <v>3396</v>
          </cell>
          <cell r="K234">
            <v>34394</v>
          </cell>
        </row>
        <row r="235">
          <cell r="B235" t="str">
            <v>Mendip</v>
          </cell>
          <cell r="C235" t="str">
            <v>E07000187</v>
          </cell>
          <cell r="D235" t="str">
            <v>SD</v>
          </cell>
          <cell r="E235">
            <v>0</v>
          </cell>
          <cell r="F235">
            <v>0</v>
          </cell>
          <cell r="G235">
            <v>0</v>
          </cell>
          <cell r="H235">
            <v>0</v>
          </cell>
          <cell r="I235">
            <v>0</v>
          </cell>
          <cell r="J235">
            <v>0</v>
          </cell>
          <cell r="K235">
            <v>0</v>
          </cell>
        </row>
        <row r="236">
          <cell r="B236" t="str">
            <v>Sedgemoor</v>
          </cell>
          <cell r="C236" t="str">
            <v>E07000188</v>
          </cell>
          <cell r="D236" t="str">
            <v>SD</v>
          </cell>
          <cell r="E236">
            <v>0</v>
          </cell>
          <cell r="F236">
            <v>0</v>
          </cell>
          <cell r="G236">
            <v>0</v>
          </cell>
          <cell r="H236">
            <v>0</v>
          </cell>
          <cell r="I236">
            <v>0</v>
          </cell>
          <cell r="J236">
            <v>0</v>
          </cell>
          <cell r="K236">
            <v>0</v>
          </cell>
        </row>
        <row r="237">
          <cell r="B237" t="str">
            <v>Taunton Deane</v>
          </cell>
          <cell r="C237" t="str">
            <v>E07000190</v>
          </cell>
          <cell r="D237" t="str">
            <v>SD</v>
          </cell>
          <cell r="E237">
            <v>0</v>
          </cell>
          <cell r="F237">
            <v>0</v>
          </cell>
          <cell r="G237">
            <v>0</v>
          </cell>
          <cell r="H237">
            <v>0</v>
          </cell>
          <cell r="I237">
            <v>0</v>
          </cell>
          <cell r="J237">
            <v>0</v>
          </cell>
          <cell r="K237">
            <v>0</v>
          </cell>
        </row>
        <row r="238">
          <cell r="B238" t="str">
            <v>South Somerset</v>
          </cell>
          <cell r="C238" t="str">
            <v>E07000189</v>
          </cell>
          <cell r="D238" t="str">
            <v>SD</v>
          </cell>
          <cell r="E238">
            <v>0</v>
          </cell>
          <cell r="F238">
            <v>0</v>
          </cell>
          <cell r="G238">
            <v>0</v>
          </cell>
          <cell r="H238">
            <v>0</v>
          </cell>
          <cell r="I238">
            <v>0</v>
          </cell>
          <cell r="J238">
            <v>0</v>
          </cell>
          <cell r="K238">
            <v>0</v>
          </cell>
        </row>
        <row r="239">
          <cell r="B239" t="str">
            <v>West Somerset</v>
          </cell>
          <cell r="C239" t="str">
            <v>E07000191</v>
          </cell>
          <cell r="D239" t="str">
            <v>SD</v>
          </cell>
          <cell r="E239">
            <v>0</v>
          </cell>
          <cell r="F239">
            <v>0</v>
          </cell>
          <cell r="G239">
            <v>0</v>
          </cell>
          <cell r="H239">
            <v>0</v>
          </cell>
          <cell r="I239">
            <v>0</v>
          </cell>
          <cell r="J239">
            <v>0</v>
          </cell>
          <cell r="K239">
            <v>0</v>
          </cell>
        </row>
        <row r="240">
          <cell r="B240" t="str">
            <v>Stoke-on-Trent UA</v>
          </cell>
          <cell r="C240" t="str">
            <v>E06000021</v>
          </cell>
          <cell r="D240" t="str">
            <v>UA</v>
          </cell>
          <cell r="E240">
            <v>6350</v>
          </cell>
          <cell r="F240">
            <v>7483</v>
          </cell>
          <cell r="G240">
            <v>0</v>
          </cell>
          <cell r="H240">
            <v>0</v>
          </cell>
          <cell r="I240">
            <v>0</v>
          </cell>
          <cell r="J240">
            <v>3106</v>
          </cell>
          <cell r="K240">
            <v>16939</v>
          </cell>
        </row>
        <row r="241">
          <cell r="B241" t="str">
            <v>Staffordshire</v>
          </cell>
          <cell r="C241" t="str">
            <v>E10000028</v>
          </cell>
          <cell r="D241" t="str">
            <v>SC</v>
          </cell>
          <cell r="E241">
            <v>16696</v>
          </cell>
          <cell r="F241">
            <v>1678</v>
          </cell>
          <cell r="G241">
            <v>14742</v>
          </cell>
          <cell r="H241">
            <v>1300</v>
          </cell>
          <cell r="I241">
            <v>1000</v>
          </cell>
          <cell r="J241">
            <v>0</v>
          </cell>
          <cell r="K241">
            <v>35416</v>
          </cell>
        </row>
        <row r="242">
          <cell r="B242" t="str">
            <v>Cannock Chase</v>
          </cell>
          <cell r="C242" t="str">
            <v>E07000192</v>
          </cell>
          <cell r="D242" t="str">
            <v>SD</v>
          </cell>
          <cell r="E242">
            <v>0</v>
          </cell>
          <cell r="F242">
            <v>0</v>
          </cell>
          <cell r="G242">
            <v>0</v>
          </cell>
          <cell r="H242">
            <v>0</v>
          </cell>
          <cell r="I242">
            <v>0</v>
          </cell>
          <cell r="J242">
            <v>0</v>
          </cell>
          <cell r="K242">
            <v>0</v>
          </cell>
        </row>
        <row r="243">
          <cell r="B243" t="str">
            <v>East Staffordshire</v>
          </cell>
          <cell r="C243" t="str">
            <v>E07000193</v>
          </cell>
          <cell r="D243" t="str">
            <v>SD</v>
          </cell>
          <cell r="E243">
            <v>0</v>
          </cell>
          <cell r="F243">
            <v>0</v>
          </cell>
          <cell r="G243">
            <v>0</v>
          </cell>
          <cell r="H243">
            <v>0</v>
          </cell>
          <cell r="I243">
            <v>0</v>
          </cell>
          <cell r="J243">
            <v>0</v>
          </cell>
          <cell r="K243">
            <v>0</v>
          </cell>
        </row>
        <row r="244">
          <cell r="B244" t="str">
            <v>Lichfield</v>
          </cell>
          <cell r="C244" t="str">
            <v>E07000194</v>
          </cell>
          <cell r="D244" t="str">
            <v>SD</v>
          </cell>
          <cell r="E244">
            <v>0</v>
          </cell>
          <cell r="F244">
            <v>0</v>
          </cell>
          <cell r="G244">
            <v>0</v>
          </cell>
          <cell r="H244">
            <v>0</v>
          </cell>
          <cell r="I244">
            <v>0</v>
          </cell>
          <cell r="J244">
            <v>0</v>
          </cell>
          <cell r="K244">
            <v>0</v>
          </cell>
        </row>
        <row r="245">
          <cell r="B245" t="str">
            <v>Newcastle-under-Lyme</v>
          </cell>
          <cell r="C245" t="str">
            <v>E07000195</v>
          </cell>
          <cell r="D245" t="str">
            <v>SD</v>
          </cell>
          <cell r="E245">
            <v>0</v>
          </cell>
          <cell r="F245">
            <v>0</v>
          </cell>
          <cell r="G245">
            <v>0</v>
          </cell>
          <cell r="H245">
            <v>0</v>
          </cell>
          <cell r="I245">
            <v>0</v>
          </cell>
          <cell r="J245">
            <v>0</v>
          </cell>
          <cell r="K245">
            <v>0</v>
          </cell>
        </row>
        <row r="246">
          <cell r="B246" t="str">
            <v>South Staffordshire</v>
          </cell>
          <cell r="C246" t="str">
            <v>E07000196</v>
          </cell>
          <cell r="D246" t="str">
            <v>SD</v>
          </cell>
          <cell r="E246">
            <v>0</v>
          </cell>
          <cell r="F246">
            <v>0</v>
          </cell>
          <cell r="G246">
            <v>0</v>
          </cell>
          <cell r="H246">
            <v>0</v>
          </cell>
          <cell r="I246">
            <v>0</v>
          </cell>
          <cell r="J246">
            <v>0</v>
          </cell>
          <cell r="K246">
            <v>0</v>
          </cell>
        </row>
        <row r="247">
          <cell r="B247" t="str">
            <v>Stafford</v>
          </cell>
          <cell r="C247" t="str">
            <v>E07000197</v>
          </cell>
          <cell r="D247" t="str">
            <v>SD</v>
          </cell>
          <cell r="E247">
            <v>0</v>
          </cell>
          <cell r="F247">
            <v>0</v>
          </cell>
          <cell r="G247">
            <v>0</v>
          </cell>
          <cell r="H247">
            <v>0</v>
          </cell>
          <cell r="I247">
            <v>0</v>
          </cell>
          <cell r="J247">
            <v>0</v>
          </cell>
          <cell r="K247">
            <v>0</v>
          </cell>
        </row>
        <row r="248">
          <cell r="B248" t="str">
            <v>Staffordshire Moorlands</v>
          </cell>
          <cell r="C248" t="str">
            <v>E07000198</v>
          </cell>
          <cell r="D248" t="str">
            <v>SD</v>
          </cell>
          <cell r="E248">
            <v>0</v>
          </cell>
          <cell r="F248">
            <v>0</v>
          </cell>
          <cell r="G248">
            <v>0</v>
          </cell>
          <cell r="H248">
            <v>0</v>
          </cell>
          <cell r="I248">
            <v>0</v>
          </cell>
          <cell r="J248">
            <v>0</v>
          </cell>
          <cell r="K248">
            <v>0</v>
          </cell>
        </row>
        <row r="249">
          <cell r="B249" t="str">
            <v>Tamworth</v>
          </cell>
          <cell r="C249" t="str">
            <v>E07000199</v>
          </cell>
          <cell r="D249" t="str">
            <v>SD</v>
          </cell>
          <cell r="E249">
            <v>0</v>
          </cell>
          <cell r="F249">
            <v>0</v>
          </cell>
          <cell r="G249">
            <v>0</v>
          </cell>
          <cell r="H249">
            <v>0</v>
          </cell>
          <cell r="I249">
            <v>0</v>
          </cell>
          <cell r="J249">
            <v>0</v>
          </cell>
          <cell r="K249">
            <v>0</v>
          </cell>
        </row>
        <row r="250">
          <cell r="B250" t="str">
            <v>Suffolk</v>
          </cell>
          <cell r="C250" t="str">
            <v>E10000029</v>
          </cell>
          <cell r="D250" t="str">
            <v>SC</v>
          </cell>
          <cell r="E250">
            <v>23408</v>
          </cell>
          <cell r="F250">
            <v>2855</v>
          </cell>
          <cell r="G250">
            <v>9973</v>
          </cell>
          <cell r="H250">
            <v>2447</v>
          </cell>
          <cell r="I250">
            <v>600</v>
          </cell>
          <cell r="J250">
            <v>3427</v>
          </cell>
          <cell r="K250">
            <v>42710</v>
          </cell>
        </row>
        <row r="251">
          <cell r="B251" t="str">
            <v>Babergh</v>
          </cell>
          <cell r="C251" t="str">
            <v>E07000200</v>
          </cell>
          <cell r="D251" t="str">
            <v>SD</v>
          </cell>
          <cell r="E251">
            <v>0</v>
          </cell>
          <cell r="F251">
            <v>0</v>
          </cell>
          <cell r="G251">
            <v>0</v>
          </cell>
          <cell r="H251">
            <v>0</v>
          </cell>
          <cell r="I251">
            <v>0</v>
          </cell>
          <cell r="J251">
            <v>0</v>
          </cell>
          <cell r="K251">
            <v>0</v>
          </cell>
        </row>
        <row r="252">
          <cell r="B252" t="str">
            <v>Forest Heath</v>
          </cell>
          <cell r="C252" t="str">
            <v>E07000201</v>
          </cell>
          <cell r="D252" t="str">
            <v>SD</v>
          </cell>
          <cell r="E252">
            <v>0</v>
          </cell>
          <cell r="F252">
            <v>0</v>
          </cell>
          <cell r="G252">
            <v>0</v>
          </cell>
          <cell r="H252">
            <v>0</v>
          </cell>
          <cell r="I252">
            <v>0</v>
          </cell>
          <cell r="J252">
            <v>0</v>
          </cell>
          <cell r="K252">
            <v>0</v>
          </cell>
        </row>
        <row r="253">
          <cell r="B253" t="str">
            <v>Ipswich</v>
          </cell>
          <cell r="C253" t="str">
            <v>E07000202</v>
          </cell>
          <cell r="D253" t="str">
            <v>SD</v>
          </cell>
          <cell r="E253">
            <v>0</v>
          </cell>
          <cell r="F253">
            <v>0</v>
          </cell>
          <cell r="G253">
            <v>0</v>
          </cell>
          <cell r="H253">
            <v>0</v>
          </cell>
          <cell r="I253">
            <v>0</v>
          </cell>
          <cell r="J253">
            <v>0</v>
          </cell>
          <cell r="K253">
            <v>0</v>
          </cell>
        </row>
        <row r="254">
          <cell r="B254" t="str">
            <v>Mid Suffolk</v>
          </cell>
          <cell r="C254" t="str">
            <v>E07000203</v>
          </cell>
          <cell r="D254" t="str">
            <v>SD</v>
          </cell>
          <cell r="E254">
            <v>0</v>
          </cell>
          <cell r="F254">
            <v>0</v>
          </cell>
          <cell r="G254">
            <v>0</v>
          </cell>
          <cell r="H254">
            <v>0</v>
          </cell>
          <cell r="I254">
            <v>0</v>
          </cell>
          <cell r="J254">
            <v>0</v>
          </cell>
          <cell r="K254">
            <v>0</v>
          </cell>
        </row>
        <row r="255">
          <cell r="B255" t="str">
            <v>St Edmundsbury</v>
          </cell>
          <cell r="C255" t="str">
            <v>E07000204</v>
          </cell>
          <cell r="D255" t="str">
            <v>SD</v>
          </cell>
          <cell r="E255">
            <v>0</v>
          </cell>
          <cell r="F255">
            <v>0</v>
          </cell>
          <cell r="G255">
            <v>0</v>
          </cell>
          <cell r="H255">
            <v>0</v>
          </cell>
          <cell r="I255">
            <v>0</v>
          </cell>
          <cell r="J255">
            <v>1785</v>
          </cell>
          <cell r="K255">
            <v>1785</v>
          </cell>
        </row>
        <row r="256">
          <cell r="B256" t="str">
            <v>Suffolk Coastal</v>
          </cell>
          <cell r="C256" t="str">
            <v>E07000205</v>
          </cell>
          <cell r="D256" t="str">
            <v>SD</v>
          </cell>
          <cell r="E256">
            <v>0</v>
          </cell>
          <cell r="F256">
            <v>0</v>
          </cell>
          <cell r="G256">
            <v>0</v>
          </cell>
          <cell r="H256">
            <v>0</v>
          </cell>
          <cell r="I256">
            <v>0</v>
          </cell>
          <cell r="J256">
            <v>70</v>
          </cell>
          <cell r="K256">
            <v>70</v>
          </cell>
        </row>
        <row r="257">
          <cell r="B257" t="str">
            <v>Waveney</v>
          </cell>
          <cell r="C257" t="str">
            <v>E07000206</v>
          </cell>
          <cell r="D257" t="str">
            <v>SD</v>
          </cell>
          <cell r="E257">
            <v>0</v>
          </cell>
          <cell r="F257">
            <v>0</v>
          </cell>
          <cell r="G257">
            <v>0</v>
          </cell>
          <cell r="H257">
            <v>0</v>
          </cell>
          <cell r="I257">
            <v>0</v>
          </cell>
          <cell r="J257">
            <v>30</v>
          </cell>
          <cell r="K257">
            <v>30</v>
          </cell>
        </row>
        <row r="258">
          <cell r="B258" t="str">
            <v>Surrey</v>
          </cell>
          <cell r="C258" t="str">
            <v>E10000030</v>
          </cell>
          <cell r="D258" t="str">
            <v>SC</v>
          </cell>
          <cell r="E258">
            <v>2189</v>
          </cell>
          <cell r="F258">
            <v>6776</v>
          </cell>
          <cell r="G258">
            <v>11030</v>
          </cell>
          <cell r="H258">
            <v>14034</v>
          </cell>
          <cell r="I258">
            <v>1101</v>
          </cell>
          <cell r="J258">
            <v>0</v>
          </cell>
          <cell r="K258">
            <v>35130</v>
          </cell>
        </row>
        <row r="259">
          <cell r="B259" t="str">
            <v>Elmbridge</v>
          </cell>
          <cell r="C259" t="str">
            <v>E07000207</v>
          </cell>
          <cell r="D259" t="str">
            <v>SD</v>
          </cell>
          <cell r="E259">
            <v>0</v>
          </cell>
          <cell r="F259">
            <v>0</v>
          </cell>
          <cell r="G259">
            <v>0</v>
          </cell>
          <cell r="H259">
            <v>0</v>
          </cell>
          <cell r="I259">
            <v>0</v>
          </cell>
          <cell r="J259">
            <v>0</v>
          </cell>
          <cell r="K259">
            <v>0</v>
          </cell>
        </row>
        <row r="260">
          <cell r="B260" t="str">
            <v>Epsom &amp; Ewell</v>
          </cell>
          <cell r="C260" t="str">
            <v>E07000208</v>
          </cell>
          <cell r="D260" t="str">
            <v>SD</v>
          </cell>
          <cell r="E260">
            <v>0</v>
          </cell>
          <cell r="F260">
            <v>0</v>
          </cell>
          <cell r="G260">
            <v>0</v>
          </cell>
          <cell r="H260">
            <v>0</v>
          </cell>
          <cell r="I260">
            <v>0</v>
          </cell>
          <cell r="J260">
            <v>0</v>
          </cell>
          <cell r="K260">
            <v>0</v>
          </cell>
        </row>
        <row r="261">
          <cell r="B261" t="str">
            <v>Guildford</v>
          </cell>
          <cell r="C261" t="str">
            <v>E07000209</v>
          </cell>
          <cell r="D261" t="str">
            <v>SD</v>
          </cell>
          <cell r="E261">
            <v>0</v>
          </cell>
          <cell r="F261">
            <v>0</v>
          </cell>
          <cell r="G261">
            <v>0</v>
          </cell>
          <cell r="H261">
            <v>0</v>
          </cell>
          <cell r="I261">
            <v>0</v>
          </cell>
          <cell r="J261">
            <v>0</v>
          </cell>
          <cell r="K261">
            <v>0</v>
          </cell>
        </row>
        <row r="262">
          <cell r="B262" t="str">
            <v>Mole Valley</v>
          </cell>
          <cell r="C262" t="str">
            <v>E07000210</v>
          </cell>
          <cell r="D262" t="str">
            <v>SD</v>
          </cell>
          <cell r="E262">
            <v>0</v>
          </cell>
          <cell r="F262">
            <v>0</v>
          </cell>
          <cell r="G262">
            <v>0</v>
          </cell>
          <cell r="H262">
            <v>0</v>
          </cell>
          <cell r="I262">
            <v>0</v>
          </cell>
          <cell r="J262">
            <v>0</v>
          </cell>
          <cell r="K262">
            <v>0</v>
          </cell>
        </row>
        <row r="263">
          <cell r="B263" t="str">
            <v>Reigate &amp; Banstead</v>
          </cell>
          <cell r="C263" t="str">
            <v>E07000211</v>
          </cell>
          <cell r="D263" t="str">
            <v>SD</v>
          </cell>
          <cell r="E263">
            <v>0</v>
          </cell>
          <cell r="F263">
            <v>0</v>
          </cell>
          <cell r="G263">
            <v>0</v>
          </cell>
          <cell r="H263">
            <v>0</v>
          </cell>
          <cell r="I263">
            <v>0</v>
          </cell>
          <cell r="J263">
            <v>0</v>
          </cell>
          <cell r="K263">
            <v>0</v>
          </cell>
        </row>
        <row r="264">
          <cell r="B264" t="str">
            <v>Runnymede</v>
          </cell>
          <cell r="C264" t="str">
            <v>E07000212</v>
          </cell>
          <cell r="D264" t="str">
            <v>SD</v>
          </cell>
          <cell r="E264">
            <v>0</v>
          </cell>
          <cell r="F264">
            <v>0</v>
          </cell>
          <cell r="G264">
            <v>0</v>
          </cell>
          <cell r="H264">
            <v>0</v>
          </cell>
          <cell r="I264">
            <v>0</v>
          </cell>
          <cell r="J264">
            <v>0</v>
          </cell>
          <cell r="K264">
            <v>0</v>
          </cell>
        </row>
        <row r="265">
          <cell r="B265" t="str">
            <v>Spelthorne</v>
          </cell>
          <cell r="C265" t="str">
            <v>E07000213</v>
          </cell>
          <cell r="D265" t="str">
            <v>SD</v>
          </cell>
          <cell r="E265">
            <v>0</v>
          </cell>
          <cell r="F265">
            <v>0</v>
          </cell>
          <cell r="G265">
            <v>0</v>
          </cell>
          <cell r="H265">
            <v>0</v>
          </cell>
          <cell r="I265">
            <v>0</v>
          </cell>
          <cell r="J265">
            <v>0</v>
          </cell>
          <cell r="K265">
            <v>0</v>
          </cell>
        </row>
        <row r="266">
          <cell r="B266" t="str">
            <v>Surrey Heath</v>
          </cell>
          <cell r="C266" t="str">
            <v>E07000214</v>
          </cell>
          <cell r="D266" t="str">
            <v>SD</v>
          </cell>
          <cell r="E266">
            <v>0</v>
          </cell>
          <cell r="F266">
            <v>0</v>
          </cell>
          <cell r="G266">
            <v>0</v>
          </cell>
          <cell r="H266">
            <v>0</v>
          </cell>
          <cell r="I266">
            <v>0</v>
          </cell>
          <cell r="J266">
            <v>0</v>
          </cell>
          <cell r="K266">
            <v>0</v>
          </cell>
        </row>
        <row r="267">
          <cell r="B267" t="str">
            <v>Tandridge</v>
          </cell>
          <cell r="C267" t="str">
            <v>E07000215</v>
          </cell>
          <cell r="D267" t="str">
            <v>SD</v>
          </cell>
          <cell r="E267">
            <v>0</v>
          </cell>
          <cell r="F267">
            <v>0</v>
          </cell>
          <cell r="G267">
            <v>0</v>
          </cell>
          <cell r="H267">
            <v>0</v>
          </cell>
          <cell r="I267">
            <v>0</v>
          </cell>
          <cell r="J267">
            <v>0</v>
          </cell>
          <cell r="K267">
            <v>0</v>
          </cell>
        </row>
        <row r="268">
          <cell r="B268" t="str">
            <v>Waverley</v>
          </cell>
          <cell r="C268" t="str">
            <v>E07000216</v>
          </cell>
          <cell r="D268" t="str">
            <v>SD</v>
          </cell>
          <cell r="E268">
            <v>0</v>
          </cell>
          <cell r="F268">
            <v>0</v>
          </cell>
          <cell r="G268">
            <v>0</v>
          </cell>
          <cell r="H268">
            <v>0</v>
          </cell>
          <cell r="I268">
            <v>0</v>
          </cell>
          <cell r="J268">
            <v>0</v>
          </cell>
          <cell r="K268">
            <v>0</v>
          </cell>
        </row>
        <row r="269">
          <cell r="B269" t="str">
            <v>Woking</v>
          </cell>
          <cell r="C269" t="str">
            <v>E07000217</v>
          </cell>
          <cell r="D269" t="str">
            <v>SD</v>
          </cell>
          <cell r="E269">
            <v>0</v>
          </cell>
          <cell r="F269">
            <v>0</v>
          </cell>
          <cell r="G269">
            <v>0</v>
          </cell>
          <cell r="H269">
            <v>0</v>
          </cell>
          <cell r="I269">
            <v>0</v>
          </cell>
          <cell r="J269">
            <v>0</v>
          </cell>
          <cell r="K269">
            <v>0</v>
          </cell>
        </row>
        <row r="270">
          <cell r="B270" t="str">
            <v>Warwickshire</v>
          </cell>
          <cell r="C270" t="str">
            <v>E10000031</v>
          </cell>
          <cell r="D270" t="str">
            <v>SC</v>
          </cell>
          <cell r="E270">
            <v>5054</v>
          </cell>
          <cell r="F270">
            <v>7126</v>
          </cell>
          <cell r="G270">
            <v>14483</v>
          </cell>
          <cell r="H270">
            <v>150</v>
          </cell>
          <cell r="I270">
            <v>1164</v>
          </cell>
          <cell r="J270">
            <v>4453</v>
          </cell>
          <cell r="K270">
            <v>32430</v>
          </cell>
        </row>
        <row r="271">
          <cell r="B271" t="str">
            <v>North Warwickshire</v>
          </cell>
          <cell r="C271" t="str">
            <v>E07000218</v>
          </cell>
          <cell r="D271" t="str">
            <v>SD</v>
          </cell>
          <cell r="E271">
            <v>0</v>
          </cell>
          <cell r="F271">
            <v>0</v>
          </cell>
          <cell r="G271">
            <v>0</v>
          </cell>
          <cell r="H271">
            <v>0</v>
          </cell>
          <cell r="I271">
            <v>0</v>
          </cell>
          <cell r="J271">
            <v>0</v>
          </cell>
          <cell r="K271">
            <v>0</v>
          </cell>
        </row>
        <row r="272">
          <cell r="B272" t="str">
            <v>Nuneaton &amp; Bedworth</v>
          </cell>
          <cell r="C272" t="str">
            <v>E07000219</v>
          </cell>
          <cell r="D272" t="str">
            <v>SD</v>
          </cell>
          <cell r="E272">
            <v>0</v>
          </cell>
          <cell r="F272">
            <v>0</v>
          </cell>
          <cell r="G272">
            <v>0</v>
          </cell>
          <cell r="H272">
            <v>500</v>
          </cell>
          <cell r="I272">
            <v>0</v>
          </cell>
          <cell r="J272">
            <v>0</v>
          </cell>
          <cell r="K272">
            <v>500</v>
          </cell>
        </row>
        <row r="273">
          <cell r="B273" t="str">
            <v>Rugby</v>
          </cell>
          <cell r="C273" t="str">
            <v>E07000220</v>
          </cell>
          <cell r="D273" t="str">
            <v>SD</v>
          </cell>
          <cell r="E273">
            <v>0</v>
          </cell>
          <cell r="F273">
            <v>0</v>
          </cell>
          <cell r="G273">
            <v>0</v>
          </cell>
          <cell r="H273">
            <v>0</v>
          </cell>
          <cell r="I273">
            <v>0</v>
          </cell>
          <cell r="J273">
            <v>0</v>
          </cell>
          <cell r="K273">
            <v>0</v>
          </cell>
        </row>
        <row r="274">
          <cell r="B274" t="str">
            <v>Stratford-on-Avon</v>
          </cell>
          <cell r="C274" t="str">
            <v>E07000221</v>
          </cell>
          <cell r="D274" t="str">
            <v>SD</v>
          </cell>
          <cell r="E274">
            <v>0</v>
          </cell>
          <cell r="F274">
            <v>0</v>
          </cell>
          <cell r="G274">
            <v>0</v>
          </cell>
          <cell r="H274">
            <v>0</v>
          </cell>
          <cell r="I274">
            <v>0</v>
          </cell>
          <cell r="J274">
            <v>0</v>
          </cell>
          <cell r="K274">
            <v>0</v>
          </cell>
        </row>
        <row r="275">
          <cell r="B275" t="str">
            <v>Warwick</v>
          </cell>
          <cell r="C275" t="str">
            <v>E07000222</v>
          </cell>
          <cell r="D275" t="str">
            <v>SD</v>
          </cell>
          <cell r="E275">
            <v>0</v>
          </cell>
          <cell r="F275">
            <v>0</v>
          </cell>
          <cell r="G275">
            <v>0</v>
          </cell>
          <cell r="H275">
            <v>0</v>
          </cell>
          <cell r="I275">
            <v>0</v>
          </cell>
          <cell r="J275">
            <v>0</v>
          </cell>
          <cell r="K275">
            <v>0</v>
          </cell>
        </row>
        <row r="276">
          <cell r="B276" t="str">
            <v>West Sussex</v>
          </cell>
          <cell r="C276" t="str">
            <v>E10000032</v>
          </cell>
          <cell r="D276" t="str">
            <v>SC</v>
          </cell>
          <cell r="E276">
            <v>11443</v>
          </cell>
          <cell r="F276">
            <v>5689</v>
          </cell>
          <cell r="G276">
            <v>10988</v>
          </cell>
          <cell r="H276">
            <v>0</v>
          </cell>
          <cell r="I276">
            <v>5073</v>
          </cell>
          <cell r="J276">
            <v>0</v>
          </cell>
          <cell r="K276">
            <v>33193</v>
          </cell>
        </row>
        <row r="277">
          <cell r="B277" t="str">
            <v>Adur</v>
          </cell>
          <cell r="C277" t="str">
            <v>E07000223</v>
          </cell>
          <cell r="D277" t="str">
            <v>SD</v>
          </cell>
          <cell r="E277">
            <v>0</v>
          </cell>
          <cell r="F277">
            <v>0</v>
          </cell>
          <cell r="G277">
            <v>0</v>
          </cell>
          <cell r="H277">
            <v>0</v>
          </cell>
          <cell r="I277">
            <v>0</v>
          </cell>
          <cell r="J277">
            <v>0</v>
          </cell>
          <cell r="K277">
            <v>0</v>
          </cell>
        </row>
        <row r="278">
          <cell r="B278" t="str">
            <v>Arun</v>
          </cell>
          <cell r="C278" t="str">
            <v>E07000224</v>
          </cell>
          <cell r="D278" t="str">
            <v>SD</v>
          </cell>
          <cell r="E278">
            <v>0</v>
          </cell>
          <cell r="F278">
            <v>0</v>
          </cell>
          <cell r="G278">
            <v>0</v>
          </cell>
          <cell r="H278">
            <v>0</v>
          </cell>
          <cell r="I278">
            <v>0</v>
          </cell>
          <cell r="J278">
            <v>0</v>
          </cell>
          <cell r="K278">
            <v>0</v>
          </cell>
        </row>
        <row r="279">
          <cell r="B279" t="str">
            <v>Chichester</v>
          </cell>
          <cell r="C279" t="str">
            <v>E07000225</v>
          </cell>
          <cell r="D279" t="str">
            <v>SD</v>
          </cell>
          <cell r="E279">
            <v>0</v>
          </cell>
          <cell r="F279">
            <v>0</v>
          </cell>
          <cell r="G279">
            <v>0</v>
          </cell>
          <cell r="H279">
            <v>0</v>
          </cell>
          <cell r="I279">
            <v>0</v>
          </cell>
          <cell r="J279">
            <v>0</v>
          </cell>
          <cell r="K279">
            <v>0</v>
          </cell>
        </row>
        <row r="280">
          <cell r="B280" t="str">
            <v>Crawley</v>
          </cell>
          <cell r="C280" t="str">
            <v>E07000226</v>
          </cell>
          <cell r="D280" t="str">
            <v>SD</v>
          </cell>
          <cell r="E280">
            <v>0</v>
          </cell>
          <cell r="F280">
            <v>0</v>
          </cell>
          <cell r="G280">
            <v>0</v>
          </cell>
          <cell r="H280">
            <v>0</v>
          </cell>
          <cell r="I280">
            <v>0</v>
          </cell>
          <cell r="J280">
            <v>0</v>
          </cell>
          <cell r="K280">
            <v>0</v>
          </cell>
        </row>
        <row r="281">
          <cell r="B281" t="str">
            <v>Horsham</v>
          </cell>
          <cell r="C281" t="str">
            <v>E07000227</v>
          </cell>
          <cell r="D281" t="str">
            <v>SD</v>
          </cell>
          <cell r="E281">
            <v>0</v>
          </cell>
          <cell r="F281">
            <v>0</v>
          </cell>
          <cell r="G281">
            <v>0</v>
          </cell>
          <cell r="H281">
            <v>0</v>
          </cell>
          <cell r="I281">
            <v>0</v>
          </cell>
          <cell r="J281">
            <v>0</v>
          </cell>
          <cell r="K281">
            <v>0</v>
          </cell>
        </row>
        <row r="282">
          <cell r="B282" t="str">
            <v>Mid Sussex</v>
          </cell>
          <cell r="C282" t="str">
            <v>E07000228</v>
          </cell>
          <cell r="D282" t="str">
            <v>SD</v>
          </cell>
          <cell r="E282">
            <v>0</v>
          </cell>
          <cell r="F282">
            <v>0</v>
          </cell>
          <cell r="G282">
            <v>0</v>
          </cell>
          <cell r="H282">
            <v>0</v>
          </cell>
          <cell r="I282">
            <v>0</v>
          </cell>
          <cell r="J282">
            <v>0</v>
          </cell>
          <cell r="K282">
            <v>0</v>
          </cell>
        </row>
        <row r="283">
          <cell r="B283" t="str">
            <v>Worthing</v>
          </cell>
          <cell r="C283" t="str">
            <v>E07000229</v>
          </cell>
          <cell r="D283" t="str">
            <v>SD</v>
          </cell>
          <cell r="E283">
            <v>0</v>
          </cell>
          <cell r="F283">
            <v>0</v>
          </cell>
          <cell r="G283">
            <v>0</v>
          </cell>
          <cell r="H283">
            <v>0</v>
          </cell>
          <cell r="I283">
            <v>0</v>
          </cell>
          <cell r="J283">
            <v>30</v>
          </cell>
          <cell r="K283">
            <v>30</v>
          </cell>
        </row>
        <row r="284">
          <cell r="B284" t="str">
            <v>Swindon UA</v>
          </cell>
          <cell r="C284" t="str">
            <v>E06000030</v>
          </cell>
          <cell r="D284" t="str">
            <v>UA</v>
          </cell>
          <cell r="E284">
            <v>15881</v>
          </cell>
          <cell r="F284">
            <v>7347</v>
          </cell>
          <cell r="G284">
            <v>3177</v>
          </cell>
          <cell r="H284">
            <v>1807</v>
          </cell>
          <cell r="I284">
            <v>1423</v>
          </cell>
          <cell r="J284">
            <v>264</v>
          </cell>
          <cell r="K284">
            <v>29899</v>
          </cell>
        </row>
        <row r="285">
          <cell r="B285" t="str">
            <v>Wiltshire UA</v>
          </cell>
          <cell r="C285" t="str">
            <v>E06000054</v>
          </cell>
          <cell r="D285" t="str">
            <v>UA</v>
          </cell>
          <cell r="E285">
            <v>0</v>
          </cell>
          <cell r="F285">
            <v>8159</v>
          </cell>
          <cell r="G285">
            <v>12600</v>
          </cell>
          <cell r="H285">
            <v>3500</v>
          </cell>
          <cell r="I285">
            <v>3238</v>
          </cell>
          <cell r="J285">
            <v>0</v>
          </cell>
          <cell r="K285">
            <v>27497</v>
          </cell>
        </row>
        <row r="286">
          <cell r="B286" t="str">
            <v>Isles of Scilly</v>
          </cell>
          <cell r="C286" t="str">
            <v>E06000053</v>
          </cell>
          <cell r="D286" t="str">
            <v>UA</v>
          </cell>
          <cell r="E286">
            <v>0</v>
          </cell>
          <cell r="F286">
            <v>0</v>
          </cell>
          <cell r="G286">
            <v>0</v>
          </cell>
          <cell r="H286">
            <v>0</v>
          </cell>
          <cell r="I286">
            <v>0</v>
          </cell>
          <cell r="J286">
            <v>30</v>
          </cell>
          <cell r="K286">
            <v>30</v>
          </cell>
        </row>
        <row r="287">
          <cell r="B287" t="str">
            <v>Bolton</v>
          </cell>
          <cell r="C287" t="str">
            <v>E08000001</v>
          </cell>
          <cell r="D287" t="str">
            <v>MD</v>
          </cell>
          <cell r="E287">
            <v>1500</v>
          </cell>
          <cell r="F287">
            <v>6102</v>
          </cell>
          <cell r="G287">
            <v>643</v>
          </cell>
          <cell r="H287">
            <v>0</v>
          </cell>
          <cell r="I287">
            <v>300</v>
          </cell>
          <cell r="J287">
            <v>8364</v>
          </cell>
          <cell r="K287">
            <v>16909</v>
          </cell>
        </row>
        <row r="288">
          <cell r="B288" t="str">
            <v>Bury</v>
          </cell>
          <cell r="C288" t="str">
            <v>E08000002</v>
          </cell>
          <cell r="D288" t="str">
            <v>MD</v>
          </cell>
          <cell r="E288">
            <v>1010</v>
          </cell>
          <cell r="F288">
            <v>300</v>
          </cell>
          <cell r="G288">
            <v>373</v>
          </cell>
          <cell r="H288">
            <v>475</v>
          </cell>
          <cell r="I288">
            <v>0</v>
          </cell>
          <cell r="J288">
            <v>1046</v>
          </cell>
          <cell r="K288">
            <v>3204</v>
          </cell>
        </row>
        <row r="289">
          <cell r="B289" t="str">
            <v>Manchester</v>
          </cell>
          <cell r="C289" t="str">
            <v>E08000003</v>
          </cell>
          <cell r="D289" t="str">
            <v>MD</v>
          </cell>
          <cell r="E289">
            <v>34478</v>
          </cell>
          <cell r="F289">
            <v>0</v>
          </cell>
          <cell r="G289">
            <v>7271</v>
          </cell>
          <cell r="H289">
            <v>350</v>
          </cell>
          <cell r="I289">
            <v>551</v>
          </cell>
          <cell r="J289">
            <v>6955</v>
          </cell>
          <cell r="K289">
            <v>49605</v>
          </cell>
        </row>
        <row r="290">
          <cell r="B290" t="str">
            <v>Oldham</v>
          </cell>
          <cell r="C290" t="str">
            <v>E08000004</v>
          </cell>
          <cell r="D290" t="str">
            <v>MD</v>
          </cell>
          <cell r="E290">
            <v>2868</v>
          </cell>
          <cell r="F290">
            <v>871</v>
          </cell>
          <cell r="G290">
            <v>1456</v>
          </cell>
          <cell r="H290">
            <v>2658</v>
          </cell>
          <cell r="I290">
            <v>929</v>
          </cell>
          <cell r="J290">
            <v>76</v>
          </cell>
          <cell r="K290">
            <v>8858</v>
          </cell>
        </row>
        <row r="291">
          <cell r="B291" t="str">
            <v>Rochdale</v>
          </cell>
          <cell r="C291" t="str">
            <v>E08000005</v>
          </cell>
          <cell r="D291" t="str">
            <v>MD</v>
          </cell>
          <cell r="E291">
            <v>0</v>
          </cell>
          <cell r="F291">
            <v>600</v>
          </cell>
          <cell r="G291">
            <v>600</v>
          </cell>
          <cell r="H291">
            <v>1042</v>
          </cell>
          <cell r="I291">
            <v>0</v>
          </cell>
          <cell r="J291">
            <v>0</v>
          </cell>
          <cell r="K291">
            <v>2242</v>
          </cell>
        </row>
        <row r="292">
          <cell r="B292" t="str">
            <v>Salford</v>
          </cell>
          <cell r="C292" t="str">
            <v>E08000006</v>
          </cell>
          <cell r="D292" t="str">
            <v>MD</v>
          </cell>
          <cell r="E292">
            <v>0</v>
          </cell>
          <cell r="F292">
            <v>0</v>
          </cell>
          <cell r="G292">
            <v>0</v>
          </cell>
          <cell r="H292">
            <v>0</v>
          </cell>
          <cell r="I292">
            <v>0</v>
          </cell>
          <cell r="J292">
            <v>0</v>
          </cell>
          <cell r="K292">
            <v>0</v>
          </cell>
        </row>
        <row r="293">
          <cell r="B293" t="str">
            <v>Stockport</v>
          </cell>
          <cell r="C293" t="str">
            <v>E08000007</v>
          </cell>
          <cell r="D293" t="str">
            <v>MD</v>
          </cell>
          <cell r="E293">
            <v>30646</v>
          </cell>
          <cell r="F293">
            <v>6912</v>
          </cell>
          <cell r="G293">
            <v>18981</v>
          </cell>
          <cell r="H293">
            <v>4193</v>
          </cell>
          <cell r="I293">
            <v>87</v>
          </cell>
          <cell r="J293">
            <v>1356</v>
          </cell>
          <cell r="K293">
            <v>62175</v>
          </cell>
        </row>
        <row r="294">
          <cell r="B294" t="str">
            <v>Tameside</v>
          </cell>
          <cell r="C294" t="str">
            <v>E08000008</v>
          </cell>
          <cell r="D294" t="str">
            <v>MD</v>
          </cell>
          <cell r="E294">
            <v>9114</v>
          </cell>
          <cell r="F294">
            <v>729</v>
          </cell>
          <cell r="G294">
            <v>365</v>
          </cell>
          <cell r="H294">
            <v>1337</v>
          </cell>
          <cell r="I294">
            <v>243</v>
          </cell>
          <cell r="J294">
            <v>365</v>
          </cell>
          <cell r="K294">
            <v>12153</v>
          </cell>
        </row>
        <row r="295">
          <cell r="B295" t="str">
            <v>Trafford</v>
          </cell>
          <cell r="C295" t="str">
            <v>E08000009</v>
          </cell>
          <cell r="D295" t="str">
            <v>MD</v>
          </cell>
          <cell r="E295">
            <v>0</v>
          </cell>
          <cell r="F295">
            <v>680</v>
          </cell>
          <cell r="G295">
            <v>3334</v>
          </cell>
          <cell r="H295">
            <v>300</v>
          </cell>
          <cell r="I295">
            <v>529</v>
          </cell>
          <cell r="J295">
            <v>4765</v>
          </cell>
          <cell r="K295">
            <v>9608</v>
          </cell>
        </row>
        <row r="296">
          <cell r="B296" t="str">
            <v>Wigan</v>
          </cell>
          <cell r="C296" t="str">
            <v>E08000010</v>
          </cell>
          <cell r="D296" t="str">
            <v>MD</v>
          </cell>
          <cell r="E296">
            <v>24604</v>
          </cell>
          <cell r="F296">
            <v>4404</v>
          </cell>
          <cell r="G296">
            <v>0</v>
          </cell>
          <cell r="H296">
            <v>1542</v>
          </cell>
          <cell r="I296">
            <v>0</v>
          </cell>
          <cell r="J296">
            <v>4328</v>
          </cell>
          <cell r="K296">
            <v>34878</v>
          </cell>
        </row>
        <row r="297">
          <cell r="B297" t="str">
            <v>Knowsley</v>
          </cell>
          <cell r="C297" t="str">
            <v>E08000011</v>
          </cell>
          <cell r="D297" t="str">
            <v>MD</v>
          </cell>
          <cell r="E297">
            <v>5168</v>
          </cell>
          <cell r="F297">
            <v>439</v>
          </cell>
          <cell r="G297">
            <v>926</v>
          </cell>
          <cell r="H297">
            <v>341</v>
          </cell>
          <cell r="I297">
            <v>663</v>
          </cell>
          <cell r="J297">
            <v>0</v>
          </cell>
          <cell r="K297">
            <v>7537</v>
          </cell>
        </row>
        <row r="298">
          <cell r="B298" t="str">
            <v>Liverpool</v>
          </cell>
          <cell r="C298" t="str">
            <v>E08000012</v>
          </cell>
          <cell r="D298" t="str">
            <v>MD</v>
          </cell>
          <cell r="E298">
            <v>52995</v>
          </cell>
          <cell r="F298">
            <v>0</v>
          </cell>
          <cell r="G298">
            <v>0</v>
          </cell>
          <cell r="H298">
            <v>0</v>
          </cell>
          <cell r="I298">
            <v>180</v>
          </cell>
          <cell r="J298">
            <v>3500</v>
          </cell>
          <cell r="K298">
            <v>56675</v>
          </cell>
        </row>
        <row r="299">
          <cell r="B299" t="str">
            <v>St Helens</v>
          </cell>
          <cell r="C299" t="str">
            <v>E08000013</v>
          </cell>
          <cell r="D299" t="str">
            <v>MD</v>
          </cell>
          <cell r="E299">
            <v>0</v>
          </cell>
          <cell r="F299">
            <v>4222</v>
          </cell>
          <cell r="G299">
            <v>2934</v>
          </cell>
          <cell r="H299">
            <v>383</v>
          </cell>
          <cell r="I299">
            <v>170</v>
          </cell>
          <cell r="J299">
            <v>3448</v>
          </cell>
          <cell r="K299">
            <v>11157</v>
          </cell>
        </row>
        <row r="300">
          <cell r="B300" t="str">
            <v>Sefton</v>
          </cell>
          <cell r="C300" t="str">
            <v>E08000014</v>
          </cell>
          <cell r="D300" t="str">
            <v>MD</v>
          </cell>
          <cell r="E300">
            <v>1146</v>
          </cell>
          <cell r="F300">
            <v>1781</v>
          </cell>
          <cell r="G300">
            <v>1782</v>
          </cell>
          <cell r="H300">
            <v>280</v>
          </cell>
          <cell r="I300">
            <v>2644</v>
          </cell>
          <cell r="J300">
            <v>220</v>
          </cell>
          <cell r="K300">
            <v>7853</v>
          </cell>
        </row>
        <row r="301">
          <cell r="B301" t="str">
            <v>Wirral</v>
          </cell>
          <cell r="C301" t="str">
            <v>E08000015</v>
          </cell>
          <cell r="D301" t="str">
            <v>MD</v>
          </cell>
          <cell r="E301">
            <v>800</v>
          </cell>
          <cell r="F301">
            <v>2250</v>
          </cell>
          <cell r="G301">
            <v>1512</v>
          </cell>
          <cell r="H301">
            <v>2791</v>
          </cell>
          <cell r="I301">
            <v>175</v>
          </cell>
          <cell r="J301">
            <v>60</v>
          </cell>
          <cell r="K301">
            <v>7588</v>
          </cell>
        </row>
        <row r="302">
          <cell r="B302" t="str">
            <v>Barnsley</v>
          </cell>
          <cell r="C302" t="str">
            <v>E08000016</v>
          </cell>
          <cell r="D302" t="str">
            <v>MD</v>
          </cell>
          <cell r="E302">
            <v>14735</v>
          </cell>
          <cell r="F302">
            <v>576</v>
          </cell>
          <cell r="G302">
            <v>250</v>
          </cell>
          <cell r="H302">
            <v>156</v>
          </cell>
          <cell r="I302">
            <v>147</v>
          </cell>
          <cell r="J302">
            <v>939</v>
          </cell>
          <cell r="K302">
            <v>16803</v>
          </cell>
        </row>
        <row r="303">
          <cell r="B303" t="str">
            <v>Doncaster</v>
          </cell>
          <cell r="C303" t="str">
            <v>E08000017</v>
          </cell>
          <cell r="D303" t="str">
            <v>MD</v>
          </cell>
          <cell r="E303">
            <v>9637</v>
          </cell>
          <cell r="F303">
            <v>248</v>
          </cell>
          <cell r="G303">
            <v>3577</v>
          </cell>
          <cell r="H303">
            <v>594</v>
          </cell>
          <cell r="I303">
            <v>2020</v>
          </cell>
          <cell r="J303">
            <v>4415</v>
          </cell>
          <cell r="K303">
            <v>20491</v>
          </cell>
        </row>
        <row r="304">
          <cell r="B304" t="str">
            <v>Rotherham</v>
          </cell>
          <cell r="C304" t="str">
            <v>E08000018</v>
          </cell>
          <cell r="D304" t="str">
            <v>MD</v>
          </cell>
          <cell r="E304">
            <v>3263</v>
          </cell>
          <cell r="F304">
            <v>2809</v>
          </cell>
          <cell r="G304">
            <v>2000</v>
          </cell>
          <cell r="H304">
            <v>359</v>
          </cell>
          <cell r="I304">
            <v>350</v>
          </cell>
          <cell r="J304">
            <v>1559</v>
          </cell>
          <cell r="K304">
            <v>10340</v>
          </cell>
        </row>
        <row r="305">
          <cell r="B305" t="str">
            <v>Sheffield</v>
          </cell>
          <cell r="C305" t="str">
            <v>E08000019</v>
          </cell>
          <cell r="D305" t="str">
            <v>MD</v>
          </cell>
          <cell r="E305">
            <v>29711</v>
          </cell>
          <cell r="F305">
            <v>0</v>
          </cell>
          <cell r="G305">
            <v>0</v>
          </cell>
          <cell r="H305">
            <v>0</v>
          </cell>
          <cell r="I305">
            <v>551</v>
          </cell>
          <cell r="J305">
            <v>0</v>
          </cell>
          <cell r="K305">
            <v>30262</v>
          </cell>
        </row>
        <row r="306">
          <cell r="B306" t="str">
            <v>Gateshead</v>
          </cell>
          <cell r="C306" t="str">
            <v>E08000037</v>
          </cell>
          <cell r="D306" t="str">
            <v>MD</v>
          </cell>
          <cell r="E306">
            <v>3067</v>
          </cell>
          <cell r="F306">
            <v>693</v>
          </cell>
          <cell r="G306">
            <v>1385</v>
          </cell>
          <cell r="H306">
            <v>150</v>
          </cell>
          <cell r="I306">
            <v>625</v>
          </cell>
          <cell r="J306">
            <v>2850</v>
          </cell>
          <cell r="K306">
            <v>8770</v>
          </cell>
        </row>
        <row r="307">
          <cell r="B307" t="str">
            <v>Newcastle upon Tyne</v>
          </cell>
          <cell r="C307" t="str">
            <v>E08000021</v>
          </cell>
          <cell r="D307" t="str">
            <v>MD</v>
          </cell>
          <cell r="E307">
            <v>10967</v>
          </cell>
          <cell r="F307">
            <v>140</v>
          </cell>
          <cell r="G307">
            <v>3287</v>
          </cell>
          <cell r="H307">
            <v>48</v>
          </cell>
          <cell r="I307">
            <v>0</v>
          </cell>
          <cell r="J307">
            <v>0</v>
          </cell>
          <cell r="K307">
            <v>14442</v>
          </cell>
        </row>
        <row r="308">
          <cell r="B308" t="str">
            <v>North Tyneside</v>
          </cell>
          <cell r="C308" t="str">
            <v>E08000022</v>
          </cell>
          <cell r="D308" t="str">
            <v>MD</v>
          </cell>
          <cell r="E308">
            <v>10570</v>
          </cell>
          <cell r="F308">
            <v>920</v>
          </cell>
          <cell r="G308">
            <v>2280</v>
          </cell>
          <cell r="H308">
            <v>972</v>
          </cell>
          <cell r="I308">
            <v>310</v>
          </cell>
          <cell r="J308">
            <v>0</v>
          </cell>
          <cell r="K308">
            <v>15052</v>
          </cell>
        </row>
        <row r="309">
          <cell r="B309" t="str">
            <v>South Tyneside</v>
          </cell>
          <cell r="C309" t="str">
            <v>E08000023</v>
          </cell>
          <cell r="D309" t="str">
            <v>MD</v>
          </cell>
          <cell r="E309">
            <v>0</v>
          </cell>
          <cell r="F309">
            <v>7458</v>
          </cell>
          <cell r="G309">
            <v>2890</v>
          </cell>
          <cell r="H309">
            <v>0</v>
          </cell>
          <cell r="I309">
            <v>150</v>
          </cell>
          <cell r="J309">
            <v>0</v>
          </cell>
          <cell r="K309">
            <v>10498</v>
          </cell>
        </row>
        <row r="310">
          <cell r="B310" t="str">
            <v>Sunderland</v>
          </cell>
          <cell r="C310" t="str">
            <v>E08000024</v>
          </cell>
          <cell r="D310" t="str">
            <v>MD</v>
          </cell>
          <cell r="E310">
            <v>7993</v>
          </cell>
          <cell r="F310">
            <v>1783</v>
          </cell>
          <cell r="G310">
            <v>3708</v>
          </cell>
          <cell r="H310">
            <v>36718</v>
          </cell>
          <cell r="I310">
            <v>750</v>
          </cell>
          <cell r="J310">
            <v>0</v>
          </cell>
          <cell r="K310">
            <v>50952</v>
          </cell>
        </row>
        <row r="311">
          <cell r="B311" t="str">
            <v>Birmingham</v>
          </cell>
          <cell r="C311" t="str">
            <v>E08000025</v>
          </cell>
          <cell r="D311" t="str">
            <v>MD</v>
          </cell>
          <cell r="E311">
            <v>20161</v>
          </cell>
          <cell r="F311">
            <v>3308</v>
          </cell>
          <cell r="G311">
            <v>0</v>
          </cell>
          <cell r="H311">
            <v>0</v>
          </cell>
          <cell r="I311">
            <v>2049</v>
          </cell>
          <cell r="J311">
            <v>0</v>
          </cell>
          <cell r="K311">
            <v>25518</v>
          </cell>
        </row>
        <row r="312">
          <cell r="B312" t="str">
            <v>Coventry</v>
          </cell>
          <cell r="C312" t="str">
            <v>E08000026</v>
          </cell>
          <cell r="D312" t="str">
            <v>MD</v>
          </cell>
          <cell r="E312">
            <v>14297</v>
          </cell>
          <cell r="F312">
            <v>1152</v>
          </cell>
          <cell r="G312">
            <v>5442</v>
          </cell>
          <cell r="H312">
            <v>567</v>
          </cell>
          <cell r="I312">
            <v>1570</v>
          </cell>
          <cell r="J312">
            <v>95</v>
          </cell>
          <cell r="K312">
            <v>23123</v>
          </cell>
        </row>
        <row r="313">
          <cell r="B313" t="str">
            <v>Dudley</v>
          </cell>
          <cell r="C313" t="str">
            <v>E08000027</v>
          </cell>
          <cell r="D313" t="str">
            <v>MD</v>
          </cell>
          <cell r="E313">
            <v>6239</v>
          </cell>
          <cell r="F313">
            <v>482</v>
          </cell>
          <cell r="G313">
            <v>2224</v>
          </cell>
          <cell r="H313">
            <v>695</v>
          </cell>
          <cell r="I313">
            <v>1014</v>
          </cell>
          <cell r="J313">
            <v>184</v>
          </cell>
          <cell r="K313">
            <v>10838</v>
          </cell>
        </row>
        <row r="314">
          <cell r="B314" t="str">
            <v>Sandwell</v>
          </cell>
          <cell r="C314" t="str">
            <v>E08000028</v>
          </cell>
          <cell r="D314" t="str">
            <v>MD</v>
          </cell>
          <cell r="E314">
            <v>4591</v>
          </cell>
          <cell r="F314">
            <v>1297</v>
          </cell>
          <cell r="G314">
            <v>2208</v>
          </cell>
          <cell r="H314">
            <v>880</v>
          </cell>
          <cell r="I314">
            <v>600</v>
          </cell>
          <cell r="J314">
            <v>200</v>
          </cell>
          <cell r="K314">
            <v>9776</v>
          </cell>
        </row>
        <row r="315">
          <cell r="B315" t="str">
            <v>Solihull</v>
          </cell>
          <cell r="C315" t="str">
            <v>E08000029</v>
          </cell>
          <cell r="D315" t="str">
            <v>MD</v>
          </cell>
          <cell r="E315">
            <v>318</v>
          </cell>
          <cell r="F315">
            <v>4553</v>
          </cell>
          <cell r="G315">
            <v>833</v>
          </cell>
          <cell r="H315">
            <v>4264</v>
          </cell>
          <cell r="I315">
            <v>181</v>
          </cell>
          <cell r="J315">
            <v>987</v>
          </cell>
          <cell r="K315">
            <v>11136</v>
          </cell>
        </row>
        <row r="316">
          <cell r="B316" t="str">
            <v>Walsall</v>
          </cell>
          <cell r="C316" t="str">
            <v>E08000030</v>
          </cell>
          <cell r="D316" t="str">
            <v>MD</v>
          </cell>
          <cell r="E316">
            <v>1368</v>
          </cell>
          <cell r="F316">
            <v>3811</v>
          </cell>
          <cell r="G316">
            <v>2811</v>
          </cell>
          <cell r="H316">
            <v>200</v>
          </cell>
          <cell r="I316">
            <v>715</v>
          </cell>
          <cell r="J316">
            <v>0</v>
          </cell>
          <cell r="K316">
            <v>8905</v>
          </cell>
        </row>
        <row r="317">
          <cell r="B317" t="str">
            <v>Wolverhampton</v>
          </cell>
          <cell r="C317" t="str">
            <v>E08000031</v>
          </cell>
          <cell r="D317" t="str">
            <v>MD</v>
          </cell>
          <cell r="E317">
            <v>10335</v>
          </cell>
          <cell r="F317">
            <v>871</v>
          </cell>
          <cell r="G317">
            <v>0</v>
          </cell>
          <cell r="H317">
            <v>457</v>
          </cell>
          <cell r="I317">
            <v>0</v>
          </cell>
          <cell r="J317">
            <v>1007</v>
          </cell>
          <cell r="K317">
            <v>12670</v>
          </cell>
        </row>
        <row r="318">
          <cell r="B318" t="str">
            <v>Bradford</v>
          </cell>
          <cell r="C318" t="str">
            <v>E08000032</v>
          </cell>
          <cell r="D318" t="str">
            <v>MD</v>
          </cell>
          <cell r="E318">
            <v>10693</v>
          </cell>
          <cell r="F318">
            <v>0</v>
          </cell>
          <cell r="G318">
            <v>0</v>
          </cell>
          <cell r="H318">
            <v>0</v>
          </cell>
          <cell r="I318">
            <v>0</v>
          </cell>
          <cell r="J318">
            <v>0</v>
          </cell>
          <cell r="K318">
            <v>10693</v>
          </cell>
        </row>
        <row r="319">
          <cell r="B319" t="str">
            <v>Calderdale</v>
          </cell>
          <cell r="C319" t="str">
            <v>E08000033</v>
          </cell>
          <cell r="D319" t="str">
            <v>MD</v>
          </cell>
          <cell r="E319">
            <v>0</v>
          </cell>
          <cell r="F319">
            <v>3696</v>
          </cell>
          <cell r="G319">
            <v>5525</v>
          </cell>
          <cell r="H319">
            <v>6200</v>
          </cell>
          <cell r="I319">
            <v>442</v>
          </cell>
          <cell r="J319">
            <v>1250</v>
          </cell>
          <cell r="K319">
            <v>17113</v>
          </cell>
        </row>
        <row r="320">
          <cell r="B320" t="str">
            <v>Kirklees</v>
          </cell>
          <cell r="C320" t="str">
            <v>E08000034</v>
          </cell>
          <cell r="D320" t="str">
            <v>MD</v>
          </cell>
          <cell r="E320">
            <v>5915</v>
          </cell>
          <cell r="F320">
            <v>1864</v>
          </cell>
          <cell r="G320">
            <v>5203</v>
          </cell>
          <cell r="H320">
            <v>1900</v>
          </cell>
          <cell r="I320">
            <v>1592</v>
          </cell>
          <cell r="J320">
            <v>2029</v>
          </cell>
          <cell r="K320">
            <v>18503</v>
          </cell>
        </row>
        <row r="321">
          <cell r="B321" t="str">
            <v>Leeds</v>
          </cell>
          <cell r="C321" t="str">
            <v>E08000035</v>
          </cell>
          <cell r="D321" t="str">
            <v>MD</v>
          </cell>
          <cell r="E321">
            <v>6411</v>
          </cell>
          <cell r="F321">
            <v>0</v>
          </cell>
          <cell r="G321">
            <v>12820</v>
          </cell>
          <cell r="H321">
            <v>3002</v>
          </cell>
          <cell r="I321">
            <v>587</v>
          </cell>
          <cell r="J321">
            <v>100</v>
          </cell>
          <cell r="K321">
            <v>22920</v>
          </cell>
        </row>
        <row r="322">
          <cell r="B322" t="str">
            <v>Wakefield</v>
          </cell>
          <cell r="C322" t="str">
            <v>E08000036</v>
          </cell>
          <cell r="D322" t="str">
            <v>MD</v>
          </cell>
          <cell r="E322">
            <v>16899</v>
          </cell>
          <cell r="F322">
            <v>4817</v>
          </cell>
          <cell r="G322">
            <v>0</v>
          </cell>
          <cell r="H322">
            <v>603</v>
          </cell>
          <cell r="I322">
            <v>266</v>
          </cell>
          <cell r="J322">
            <v>8380</v>
          </cell>
          <cell r="K322">
            <v>30965</v>
          </cell>
        </row>
        <row r="323">
          <cell r="B323" t="str">
            <v>City of London</v>
          </cell>
          <cell r="C323" t="str">
            <v>E09000001</v>
          </cell>
          <cell r="D323" t="str">
            <v>L</v>
          </cell>
          <cell r="E323">
            <v>10333</v>
          </cell>
          <cell r="F323">
            <v>0</v>
          </cell>
          <cell r="G323">
            <v>0</v>
          </cell>
          <cell r="H323">
            <v>0</v>
          </cell>
          <cell r="I323">
            <v>8304</v>
          </cell>
          <cell r="J323">
            <v>1023</v>
          </cell>
          <cell r="K323">
            <v>19660</v>
          </cell>
        </row>
        <row r="324">
          <cell r="B324" t="str">
            <v>Camden</v>
          </cell>
          <cell r="C324" t="str">
            <v>E09000007</v>
          </cell>
          <cell r="D324" t="str">
            <v>L</v>
          </cell>
          <cell r="E324">
            <v>7650</v>
          </cell>
          <cell r="F324">
            <v>6157</v>
          </cell>
          <cell r="G324">
            <v>233</v>
          </cell>
          <cell r="H324">
            <v>0</v>
          </cell>
          <cell r="I324">
            <v>0</v>
          </cell>
          <cell r="J324">
            <v>764</v>
          </cell>
          <cell r="K324">
            <v>14804</v>
          </cell>
        </row>
        <row r="325">
          <cell r="B325" t="str">
            <v>Greenwich</v>
          </cell>
          <cell r="C325" t="str">
            <v>E09000011</v>
          </cell>
          <cell r="D325" t="str">
            <v>L</v>
          </cell>
          <cell r="E325">
            <v>0</v>
          </cell>
          <cell r="F325">
            <v>1101</v>
          </cell>
          <cell r="G325">
            <v>0</v>
          </cell>
          <cell r="H325">
            <v>0</v>
          </cell>
          <cell r="I325">
            <v>6281</v>
          </cell>
          <cell r="J325">
            <v>0</v>
          </cell>
          <cell r="K325">
            <v>7382</v>
          </cell>
        </row>
        <row r="326">
          <cell r="B326" t="str">
            <v>Hackney</v>
          </cell>
          <cell r="C326" t="str">
            <v>E09000012</v>
          </cell>
          <cell r="D326" t="str">
            <v>L</v>
          </cell>
          <cell r="E326">
            <v>5966</v>
          </cell>
          <cell r="F326">
            <v>4629</v>
          </cell>
          <cell r="G326">
            <v>0</v>
          </cell>
          <cell r="H326">
            <v>180</v>
          </cell>
          <cell r="I326">
            <v>300</v>
          </cell>
          <cell r="J326">
            <v>100</v>
          </cell>
          <cell r="K326">
            <v>11175</v>
          </cell>
        </row>
        <row r="327">
          <cell r="B327" t="str">
            <v>Hammersmith &amp; Fulham</v>
          </cell>
          <cell r="C327" t="str">
            <v>E09000013</v>
          </cell>
          <cell r="D327" t="str">
            <v>L</v>
          </cell>
          <cell r="E327">
            <v>1880</v>
          </cell>
          <cell r="F327">
            <v>0</v>
          </cell>
          <cell r="G327">
            <v>2157</v>
          </cell>
          <cell r="H327">
            <v>0</v>
          </cell>
          <cell r="I327">
            <v>0</v>
          </cell>
          <cell r="J327">
            <v>269</v>
          </cell>
          <cell r="K327">
            <v>4306</v>
          </cell>
        </row>
        <row r="328">
          <cell r="B328" t="str">
            <v>Islington</v>
          </cell>
          <cell r="C328" t="str">
            <v>E09000019</v>
          </cell>
          <cell r="D328" t="str">
            <v>L</v>
          </cell>
          <cell r="E328">
            <v>1400</v>
          </cell>
          <cell r="F328">
            <v>3350</v>
          </cell>
          <cell r="G328">
            <v>0</v>
          </cell>
          <cell r="H328">
            <v>0</v>
          </cell>
          <cell r="I328">
            <v>0</v>
          </cell>
          <cell r="J328">
            <v>3000</v>
          </cell>
          <cell r="K328">
            <v>7750</v>
          </cell>
        </row>
        <row r="329">
          <cell r="B329" t="str">
            <v>Kensington &amp; Chelsea</v>
          </cell>
          <cell r="C329" t="str">
            <v>E09000020</v>
          </cell>
          <cell r="D329" t="str">
            <v>L</v>
          </cell>
          <cell r="E329">
            <v>1120</v>
          </cell>
          <cell r="F329">
            <v>800</v>
          </cell>
          <cell r="G329">
            <v>0</v>
          </cell>
          <cell r="H329">
            <v>560</v>
          </cell>
          <cell r="I329">
            <v>0</v>
          </cell>
          <cell r="J329">
            <v>0</v>
          </cell>
          <cell r="K329">
            <v>2480</v>
          </cell>
        </row>
        <row r="330">
          <cell r="B330" t="str">
            <v>Lambeth</v>
          </cell>
          <cell r="C330" t="str">
            <v>E09000022</v>
          </cell>
          <cell r="D330" t="str">
            <v>L</v>
          </cell>
          <cell r="E330">
            <v>11260154</v>
          </cell>
          <cell r="F330">
            <v>0</v>
          </cell>
          <cell r="G330">
            <v>0</v>
          </cell>
          <cell r="H330">
            <v>0</v>
          </cell>
          <cell r="I330">
            <v>147000</v>
          </cell>
          <cell r="J330">
            <v>3200000</v>
          </cell>
          <cell r="K330">
            <v>14607154</v>
          </cell>
        </row>
        <row r="331">
          <cell r="B331" t="str">
            <v>Lewisham</v>
          </cell>
          <cell r="C331" t="str">
            <v>E09000023</v>
          </cell>
          <cell r="D331" t="str">
            <v>L</v>
          </cell>
          <cell r="E331">
            <v>1223</v>
          </cell>
          <cell r="F331">
            <v>6470</v>
          </cell>
          <cell r="G331">
            <v>0</v>
          </cell>
          <cell r="H331">
            <v>635</v>
          </cell>
          <cell r="I331">
            <v>381</v>
          </cell>
          <cell r="J331">
            <v>0</v>
          </cell>
          <cell r="K331">
            <v>8709</v>
          </cell>
        </row>
        <row r="332">
          <cell r="B332" t="str">
            <v>Southwark</v>
          </cell>
          <cell r="C332" t="str">
            <v>E09000028</v>
          </cell>
          <cell r="D332" t="str">
            <v>L</v>
          </cell>
          <cell r="E332">
            <v>0</v>
          </cell>
          <cell r="F332">
            <v>8520</v>
          </cell>
          <cell r="G332">
            <v>3808</v>
          </cell>
          <cell r="H332">
            <v>113</v>
          </cell>
          <cell r="I332">
            <v>1062</v>
          </cell>
          <cell r="J332">
            <v>509</v>
          </cell>
          <cell r="K332">
            <v>14012</v>
          </cell>
        </row>
        <row r="333">
          <cell r="B333" t="str">
            <v>Tower Hamlets</v>
          </cell>
          <cell r="C333" t="str">
            <v>E09000030</v>
          </cell>
          <cell r="D333" t="str">
            <v>L</v>
          </cell>
          <cell r="E333">
            <v>4815</v>
          </cell>
          <cell r="F333">
            <v>281</v>
          </cell>
          <cell r="G333">
            <v>0</v>
          </cell>
          <cell r="H333">
            <v>0</v>
          </cell>
          <cell r="I333">
            <v>1227</v>
          </cell>
          <cell r="J333">
            <v>0</v>
          </cell>
          <cell r="K333">
            <v>6323</v>
          </cell>
        </row>
        <row r="334">
          <cell r="B334" t="str">
            <v>Wandsworth</v>
          </cell>
          <cell r="C334" t="str">
            <v>E09000032</v>
          </cell>
          <cell r="D334" t="str">
            <v>L</v>
          </cell>
          <cell r="E334">
            <v>5239</v>
          </cell>
          <cell r="F334">
            <v>381</v>
          </cell>
          <cell r="G334">
            <v>3050</v>
          </cell>
          <cell r="H334">
            <v>4800</v>
          </cell>
          <cell r="I334">
            <v>1044</v>
          </cell>
          <cell r="J334">
            <v>0</v>
          </cell>
          <cell r="K334">
            <v>14514</v>
          </cell>
        </row>
        <row r="335">
          <cell r="B335" t="str">
            <v>Westminster</v>
          </cell>
          <cell r="C335" t="str">
            <v>E09000033</v>
          </cell>
          <cell r="D335" t="str">
            <v>L</v>
          </cell>
          <cell r="E335">
            <v>18239</v>
          </cell>
          <cell r="F335">
            <v>2999</v>
          </cell>
          <cell r="G335">
            <v>3000</v>
          </cell>
          <cell r="H335">
            <v>2045</v>
          </cell>
          <cell r="I335">
            <v>609</v>
          </cell>
          <cell r="J335">
            <v>2117</v>
          </cell>
          <cell r="K335">
            <v>29009</v>
          </cell>
        </row>
        <row r="336">
          <cell r="B336" t="str">
            <v>Barking &amp; Dagenham</v>
          </cell>
          <cell r="C336" t="str">
            <v>E09000002</v>
          </cell>
          <cell r="D336" t="str">
            <v>L</v>
          </cell>
          <cell r="E336">
            <v>1026</v>
          </cell>
          <cell r="F336">
            <v>446</v>
          </cell>
          <cell r="G336">
            <v>0</v>
          </cell>
          <cell r="H336">
            <v>250</v>
          </cell>
          <cell r="I336">
            <v>186</v>
          </cell>
          <cell r="J336">
            <v>500</v>
          </cell>
          <cell r="K336">
            <v>2408</v>
          </cell>
        </row>
        <row r="337">
          <cell r="B337" t="str">
            <v>Barnet</v>
          </cell>
          <cell r="C337" t="str">
            <v>E09000003</v>
          </cell>
          <cell r="D337" t="str">
            <v>L</v>
          </cell>
          <cell r="E337">
            <v>0</v>
          </cell>
          <cell r="F337">
            <v>1344</v>
          </cell>
          <cell r="G337">
            <v>22709</v>
          </cell>
          <cell r="H337">
            <v>0</v>
          </cell>
          <cell r="I337">
            <v>3696</v>
          </cell>
          <cell r="J337">
            <v>0</v>
          </cell>
          <cell r="K337">
            <v>27749</v>
          </cell>
        </row>
        <row r="338">
          <cell r="B338" t="str">
            <v>Bexley</v>
          </cell>
          <cell r="C338" t="str">
            <v>E09000004</v>
          </cell>
          <cell r="D338" t="str">
            <v>L</v>
          </cell>
          <cell r="E338">
            <v>4164</v>
          </cell>
          <cell r="F338">
            <v>680</v>
          </cell>
          <cell r="G338">
            <v>1560</v>
          </cell>
          <cell r="H338">
            <v>0</v>
          </cell>
          <cell r="I338">
            <v>3984</v>
          </cell>
          <cell r="J338">
            <v>1024</v>
          </cell>
          <cell r="K338">
            <v>11412</v>
          </cell>
        </row>
        <row r="339">
          <cell r="B339" t="str">
            <v>Brent</v>
          </cell>
          <cell r="C339" t="str">
            <v>E09000005</v>
          </cell>
          <cell r="D339" t="str">
            <v>L</v>
          </cell>
          <cell r="E339">
            <v>0</v>
          </cell>
          <cell r="F339">
            <v>9469</v>
          </cell>
          <cell r="G339">
            <v>0</v>
          </cell>
          <cell r="H339">
            <v>0</v>
          </cell>
          <cell r="I339">
            <v>0</v>
          </cell>
          <cell r="J339">
            <v>6517</v>
          </cell>
          <cell r="K339">
            <v>15986</v>
          </cell>
        </row>
        <row r="340">
          <cell r="B340" t="str">
            <v>Bromley</v>
          </cell>
          <cell r="C340" t="str">
            <v>E09000006</v>
          </cell>
          <cell r="D340" t="str">
            <v>L</v>
          </cell>
          <cell r="E340">
            <v>7497</v>
          </cell>
          <cell r="F340">
            <v>0</v>
          </cell>
          <cell r="G340">
            <v>0</v>
          </cell>
          <cell r="H340">
            <v>0</v>
          </cell>
          <cell r="I340">
            <v>0</v>
          </cell>
          <cell r="J340">
            <v>0</v>
          </cell>
          <cell r="K340">
            <v>7497</v>
          </cell>
        </row>
        <row r="341">
          <cell r="B341" t="str">
            <v>Croydon</v>
          </cell>
          <cell r="C341" t="str">
            <v>E09000008</v>
          </cell>
          <cell r="D341" t="str">
            <v>L</v>
          </cell>
          <cell r="E341">
            <v>6466</v>
          </cell>
          <cell r="F341">
            <v>1370</v>
          </cell>
          <cell r="G341">
            <v>250</v>
          </cell>
          <cell r="H341">
            <v>250</v>
          </cell>
          <cell r="I341">
            <v>0</v>
          </cell>
          <cell r="J341">
            <v>0</v>
          </cell>
          <cell r="K341">
            <v>8336</v>
          </cell>
        </row>
        <row r="342">
          <cell r="B342" t="str">
            <v>Ealing</v>
          </cell>
          <cell r="C342" t="str">
            <v>E09000009</v>
          </cell>
          <cell r="D342" t="str">
            <v>L</v>
          </cell>
          <cell r="E342">
            <v>422</v>
          </cell>
          <cell r="F342">
            <v>0</v>
          </cell>
          <cell r="G342">
            <v>8013</v>
          </cell>
          <cell r="H342">
            <v>0</v>
          </cell>
          <cell r="I342">
            <v>107</v>
          </cell>
          <cell r="J342">
            <v>648</v>
          </cell>
          <cell r="K342">
            <v>9190</v>
          </cell>
        </row>
        <row r="343">
          <cell r="B343" t="str">
            <v>Enfield</v>
          </cell>
          <cell r="C343" t="str">
            <v>E09000010</v>
          </cell>
          <cell r="D343" t="str">
            <v>L</v>
          </cell>
          <cell r="E343">
            <v>0</v>
          </cell>
          <cell r="F343">
            <v>17563</v>
          </cell>
          <cell r="G343">
            <v>12443</v>
          </cell>
          <cell r="H343">
            <v>0</v>
          </cell>
          <cell r="I343">
            <v>0</v>
          </cell>
          <cell r="J343">
            <v>0</v>
          </cell>
          <cell r="K343">
            <v>30006</v>
          </cell>
        </row>
        <row r="344">
          <cell r="B344" t="str">
            <v>Haringey</v>
          </cell>
          <cell r="C344" t="str">
            <v>E09000014</v>
          </cell>
          <cell r="D344" t="str">
            <v>L</v>
          </cell>
          <cell r="E344">
            <v>6977</v>
          </cell>
          <cell r="F344">
            <v>0</v>
          </cell>
          <cell r="G344">
            <v>0</v>
          </cell>
          <cell r="H344">
            <v>0</v>
          </cell>
          <cell r="I344">
            <v>150</v>
          </cell>
          <cell r="J344">
            <v>400</v>
          </cell>
          <cell r="K344">
            <v>7527</v>
          </cell>
        </row>
        <row r="345">
          <cell r="B345" t="str">
            <v>Harrow</v>
          </cell>
          <cell r="C345" t="str">
            <v>E09000015</v>
          </cell>
          <cell r="D345" t="str">
            <v>L</v>
          </cell>
          <cell r="E345">
            <v>2500</v>
          </cell>
          <cell r="F345">
            <v>7250</v>
          </cell>
          <cell r="G345">
            <v>0</v>
          </cell>
          <cell r="H345">
            <v>0</v>
          </cell>
          <cell r="I345">
            <v>200</v>
          </cell>
          <cell r="J345">
            <v>3000</v>
          </cell>
          <cell r="K345">
            <v>12950</v>
          </cell>
        </row>
        <row r="346">
          <cell r="B346" t="str">
            <v>Havering</v>
          </cell>
          <cell r="C346" t="str">
            <v>E09000016</v>
          </cell>
          <cell r="D346" t="str">
            <v>L</v>
          </cell>
          <cell r="E346">
            <v>4294</v>
          </cell>
          <cell r="F346">
            <v>0</v>
          </cell>
          <cell r="G346">
            <v>0</v>
          </cell>
          <cell r="H346">
            <v>0</v>
          </cell>
          <cell r="I346">
            <v>0</v>
          </cell>
          <cell r="J346">
            <v>0</v>
          </cell>
          <cell r="K346">
            <v>4294</v>
          </cell>
        </row>
        <row r="347">
          <cell r="B347" t="str">
            <v>Hillingdon</v>
          </cell>
          <cell r="C347" t="str">
            <v>E09000017</v>
          </cell>
          <cell r="D347" t="str">
            <v>L</v>
          </cell>
          <cell r="E347">
            <v>0</v>
          </cell>
          <cell r="F347">
            <v>3677</v>
          </cell>
          <cell r="G347">
            <v>3267</v>
          </cell>
          <cell r="H347">
            <v>0</v>
          </cell>
          <cell r="I347">
            <v>150</v>
          </cell>
          <cell r="J347">
            <v>3094</v>
          </cell>
          <cell r="K347">
            <v>10188</v>
          </cell>
        </row>
        <row r="348">
          <cell r="B348" t="str">
            <v>Hounslow</v>
          </cell>
          <cell r="C348" t="str">
            <v>E09000018</v>
          </cell>
          <cell r="D348" t="str">
            <v>L</v>
          </cell>
          <cell r="E348">
            <v>943</v>
          </cell>
          <cell r="F348">
            <v>0</v>
          </cell>
          <cell r="G348">
            <v>0</v>
          </cell>
          <cell r="H348">
            <v>0</v>
          </cell>
          <cell r="I348">
            <v>85</v>
          </cell>
          <cell r="J348">
            <v>0</v>
          </cell>
          <cell r="K348">
            <v>1028</v>
          </cell>
        </row>
        <row r="349">
          <cell r="B349" t="str">
            <v>Kingston upon Thames</v>
          </cell>
          <cell r="C349" t="str">
            <v>E09000021</v>
          </cell>
          <cell r="D349" t="str">
            <v>L</v>
          </cell>
          <cell r="E349">
            <v>10143</v>
          </cell>
          <cell r="F349">
            <v>2415</v>
          </cell>
          <cell r="G349">
            <v>0</v>
          </cell>
          <cell r="H349">
            <v>0</v>
          </cell>
          <cell r="I349">
            <v>0</v>
          </cell>
          <cell r="J349">
            <v>0</v>
          </cell>
          <cell r="K349">
            <v>12558</v>
          </cell>
        </row>
        <row r="350">
          <cell r="B350" t="str">
            <v>Merton</v>
          </cell>
          <cell r="C350" t="str">
            <v>E09000024</v>
          </cell>
          <cell r="D350" t="str">
            <v>L</v>
          </cell>
          <cell r="E350">
            <v>0</v>
          </cell>
          <cell r="F350">
            <v>62</v>
          </cell>
          <cell r="G350">
            <v>4970</v>
          </cell>
          <cell r="H350">
            <v>232</v>
          </cell>
          <cell r="I350">
            <v>710</v>
          </cell>
          <cell r="J350">
            <v>418</v>
          </cell>
          <cell r="K350">
            <v>6392</v>
          </cell>
        </row>
        <row r="351">
          <cell r="B351" t="str">
            <v>Newham</v>
          </cell>
          <cell r="C351" t="str">
            <v>E09000025</v>
          </cell>
          <cell r="D351" t="str">
            <v>L</v>
          </cell>
          <cell r="E351">
            <v>13601</v>
          </cell>
          <cell r="F351">
            <v>622</v>
          </cell>
          <cell r="G351">
            <v>706</v>
          </cell>
          <cell r="H351">
            <v>150</v>
          </cell>
          <cell r="I351">
            <v>6358</v>
          </cell>
          <cell r="J351">
            <v>1775</v>
          </cell>
          <cell r="K351">
            <v>23212</v>
          </cell>
        </row>
        <row r="352">
          <cell r="B352" t="str">
            <v>Redbridge</v>
          </cell>
          <cell r="C352" t="str">
            <v>E09000026</v>
          </cell>
          <cell r="D352" t="str">
            <v>L</v>
          </cell>
          <cell r="E352">
            <v>6078</v>
          </cell>
          <cell r="F352">
            <v>531</v>
          </cell>
          <cell r="G352">
            <v>3850</v>
          </cell>
          <cell r="H352">
            <v>997</v>
          </cell>
          <cell r="I352">
            <v>789</v>
          </cell>
          <cell r="J352">
            <v>300</v>
          </cell>
          <cell r="K352">
            <v>12545</v>
          </cell>
        </row>
        <row r="353">
          <cell r="B353" t="str">
            <v>Richmond upon Thames</v>
          </cell>
          <cell r="C353" t="str">
            <v>E09000027</v>
          </cell>
          <cell r="D353" t="str">
            <v>L</v>
          </cell>
          <cell r="E353">
            <v>2131</v>
          </cell>
          <cell r="F353">
            <v>140</v>
          </cell>
          <cell r="G353">
            <v>0</v>
          </cell>
          <cell r="H353">
            <v>0</v>
          </cell>
          <cell r="I353">
            <v>0</v>
          </cell>
          <cell r="J353">
            <v>500</v>
          </cell>
          <cell r="K353">
            <v>2771</v>
          </cell>
        </row>
        <row r="354">
          <cell r="B354" t="str">
            <v>Sutton</v>
          </cell>
          <cell r="C354" t="str">
            <v>E09000029</v>
          </cell>
          <cell r="D354" t="str">
            <v>L</v>
          </cell>
          <cell r="E354">
            <v>1814</v>
          </cell>
          <cell r="F354">
            <v>896</v>
          </cell>
          <cell r="G354">
            <v>500</v>
          </cell>
          <cell r="H354">
            <v>0</v>
          </cell>
          <cell r="I354">
            <v>360</v>
          </cell>
          <cell r="J354">
            <v>400</v>
          </cell>
          <cell r="K354">
            <v>3970</v>
          </cell>
        </row>
        <row r="355">
          <cell r="B355" t="str">
            <v>Waltham Forest</v>
          </cell>
          <cell r="C355" t="str">
            <v>E09000031</v>
          </cell>
          <cell r="D355" t="str">
            <v>L</v>
          </cell>
          <cell r="E355">
            <v>0</v>
          </cell>
          <cell r="F355">
            <v>0</v>
          </cell>
          <cell r="G355">
            <v>0</v>
          </cell>
          <cell r="H355">
            <v>0</v>
          </cell>
          <cell r="I355">
            <v>0</v>
          </cell>
          <cell r="J355">
            <v>0</v>
          </cell>
          <cell r="K355">
            <v>0</v>
          </cell>
        </row>
        <row r="356">
          <cell r="B356" t="str">
            <v>Greater London Authority</v>
          </cell>
          <cell r="C356" t="str">
            <v>E12000007</v>
          </cell>
          <cell r="D356" t="str">
            <v>O</v>
          </cell>
          <cell r="E356">
            <v>78639</v>
          </cell>
          <cell r="F356">
            <v>71645</v>
          </cell>
          <cell r="G356">
            <v>46624</v>
          </cell>
          <cell r="H356">
            <v>40566</v>
          </cell>
          <cell r="I356">
            <v>24472</v>
          </cell>
          <cell r="J356">
            <v>7471</v>
          </cell>
          <cell r="K356">
            <v>269417</v>
          </cell>
        </row>
        <row r="357">
          <cell r="B357" t="str">
            <v>Avon Combined Fire Authority</v>
          </cell>
          <cell r="C357" t="str">
            <v>E31000001</v>
          </cell>
          <cell r="D357" t="str">
            <v>O</v>
          </cell>
          <cell r="E357">
            <v>0</v>
          </cell>
          <cell r="F357">
            <v>0</v>
          </cell>
          <cell r="G357">
            <v>0</v>
          </cell>
          <cell r="H357">
            <v>0</v>
          </cell>
          <cell r="I357">
            <v>0</v>
          </cell>
          <cell r="J357">
            <v>0</v>
          </cell>
          <cell r="K357">
            <v>0</v>
          </cell>
        </row>
        <row r="358">
          <cell r="B358" t="str">
            <v>Bedfordshire Combined Fire Authority</v>
          </cell>
          <cell r="C358" t="str">
            <v>E31000002</v>
          </cell>
          <cell r="D358" t="str">
            <v>O</v>
          </cell>
          <cell r="E358">
            <v>0</v>
          </cell>
          <cell r="F358">
            <v>0</v>
          </cell>
          <cell r="G358">
            <v>0</v>
          </cell>
          <cell r="H358">
            <v>0</v>
          </cell>
          <cell r="I358">
            <v>0</v>
          </cell>
          <cell r="J358">
            <v>0</v>
          </cell>
          <cell r="K358">
            <v>0</v>
          </cell>
        </row>
        <row r="359">
          <cell r="B359" t="str">
            <v>Berkshire Combined Fire Authority</v>
          </cell>
          <cell r="C359" t="str">
            <v>E31000003</v>
          </cell>
          <cell r="D359" t="str">
            <v>O</v>
          </cell>
          <cell r="E359">
            <v>0</v>
          </cell>
          <cell r="F359">
            <v>0</v>
          </cell>
          <cell r="G359">
            <v>0</v>
          </cell>
          <cell r="H359">
            <v>0</v>
          </cell>
          <cell r="I359">
            <v>0</v>
          </cell>
          <cell r="J359">
            <v>0</v>
          </cell>
          <cell r="K359">
            <v>0</v>
          </cell>
        </row>
        <row r="360">
          <cell r="B360" t="str">
            <v>Buckinghamshire Combined Fire Authority</v>
          </cell>
          <cell r="C360" t="str">
            <v>E31000004</v>
          </cell>
          <cell r="D360" t="str">
            <v>O</v>
          </cell>
          <cell r="E360">
            <v>0</v>
          </cell>
          <cell r="F360">
            <v>0</v>
          </cell>
          <cell r="G360">
            <v>0</v>
          </cell>
          <cell r="H360">
            <v>0</v>
          </cell>
          <cell r="I360">
            <v>0</v>
          </cell>
          <cell r="J360">
            <v>0</v>
          </cell>
          <cell r="K360">
            <v>0</v>
          </cell>
        </row>
        <row r="361">
          <cell r="B361" t="str">
            <v>Cambridgeshire Combined Fire Authority</v>
          </cell>
          <cell r="C361" t="str">
            <v>E31000005</v>
          </cell>
          <cell r="D361" t="str">
            <v>O</v>
          </cell>
          <cell r="E361">
            <v>0</v>
          </cell>
          <cell r="F361">
            <v>0</v>
          </cell>
          <cell r="G361">
            <v>0</v>
          </cell>
          <cell r="H361">
            <v>0</v>
          </cell>
          <cell r="I361">
            <v>0</v>
          </cell>
          <cell r="J361">
            <v>0</v>
          </cell>
          <cell r="K361">
            <v>0</v>
          </cell>
        </row>
        <row r="362">
          <cell r="B362" t="str">
            <v>Cheshire Combined Fire Authority</v>
          </cell>
          <cell r="C362" t="str">
            <v>E31000006</v>
          </cell>
          <cell r="D362" t="str">
            <v>O</v>
          </cell>
          <cell r="E362">
            <v>0</v>
          </cell>
          <cell r="F362">
            <v>0</v>
          </cell>
          <cell r="G362">
            <v>0</v>
          </cell>
          <cell r="H362">
            <v>0</v>
          </cell>
          <cell r="I362">
            <v>0</v>
          </cell>
          <cell r="J362">
            <v>0</v>
          </cell>
          <cell r="K362">
            <v>0</v>
          </cell>
        </row>
        <row r="363">
          <cell r="B363" t="str">
            <v>Cleveland Combined Fire Authority</v>
          </cell>
          <cell r="C363" t="str">
            <v>E31000007</v>
          </cell>
          <cell r="D363" t="str">
            <v>O</v>
          </cell>
          <cell r="E363">
            <v>0</v>
          </cell>
          <cell r="F363">
            <v>0</v>
          </cell>
          <cell r="G363">
            <v>0</v>
          </cell>
          <cell r="H363">
            <v>0</v>
          </cell>
          <cell r="I363">
            <v>0</v>
          </cell>
          <cell r="J363">
            <v>0</v>
          </cell>
          <cell r="K363">
            <v>0</v>
          </cell>
        </row>
        <row r="364">
          <cell r="B364" t="str">
            <v>Derbyshire Combined Fire Authority</v>
          </cell>
          <cell r="C364" t="str">
            <v>E31000010</v>
          </cell>
          <cell r="D364" t="str">
            <v>O</v>
          </cell>
          <cell r="E364">
            <v>0</v>
          </cell>
          <cell r="F364">
            <v>0</v>
          </cell>
          <cell r="G364">
            <v>0</v>
          </cell>
          <cell r="H364">
            <v>0</v>
          </cell>
          <cell r="I364">
            <v>0</v>
          </cell>
          <cell r="J364">
            <v>0</v>
          </cell>
          <cell r="K364">
            <v>0</v>
          </cell>
        </row>
        <row r="365">
          <cell r="B365" t="str">
            <v>Durham Combined Fire Authority</v>
          </cell>
          <cell r="C365" t="str">
            <v>E31000013</v>
          </cell>
          <cell r="D365" t="str">
            <v>O</v>
          </cell>
          <cell r="E365">
            <v>0</v>
          </cell>
          <cell r="F365">
            <v>0</v>
          </cell>
          <cell r="G365">
            <v>0</v>
          </cell>
          <cell r="H365">
            <v>0</v>
          </cell>
          <cell r="I365">
            <v>0</v>
          </cell>
          <cell r="J365">
            <v>0</v>
          </cell>
          <cell r="K365">
            <v>0</v>
          </cell>
        </row>
        <row r="366">
          <cell r="B366" t="str">
            <v>East Sussex Combined Fire Authority</v>
          </cell>
          <cell r="C366" t="str">
            <v>E31000014</v>
          </cell>
          <cell r="D366" t="str">
            <v>O</v>
          </cell>
          <cell r="E366">
            <v>0</v>
          </cell>
          <cell r="F366">
            <v>0</v>
          </cell>
          <cell r="G366">
            <v>0</v>
          </cell>
          <cell r="H366">
            <v>0</v>
          </cell>
          <cell r="I366">
            <v>0</v>
          </cell>
          <cell r="J366">
            <v>0</v>
          </cell>
          <cell r="K366">
            <v>0</v>
          </cell>
        </row>
        <row r="367">
          <cell r="B367" t="str">
            <v>Essex Combined Fire Authority</v>
          </cell>
          <cell r="C367" t="str">
            <v>E31000015</v>
          </cell>
          <cell r="D367" t="str">
            <v>O</v>
          </cell>
          <cell r="E367">
            <v>0</v>
          </cell>
          <cell r="F367">
            <v>0</v>
          </cell>
          <cell r="G367">
            <v>0</v>
          </cell>
          <cell r="H367">
            <v>0</v>
          </cell>
          <cell r="I367">
            <v>0</v>
          </cell>
          <cell r="J367">
            <v>0</v>
          </cell>
          <cell r="K367">
            <v>0</v>
          </cell>
        </row>
        <row r="368">
          <cell r="B368" t="str">
            <v>Hampshire Combined Fire Authority</v>
          </cell>
          <cell r="C368" t="str">
            <v>E31000017</v>
          </cell>
          <cell r="D368" t="str">
            <v>O</v>
          </cell>
          <cell r="E368">
            <v>0</v>
          </cell>
          <cell r="F368">
            <v>0</v>
          </cell>
          <cell r="G368">
            <v>0</v>
          </cell>
          <cell r="H368">
            <v>0</v>
          </cell>
          <cell r="I368">
            <v>0</v>
          </cell>
          <cell r="J368">
            <v>0</v>
          </cell>
          <cell r="K368">
            <v>0</v>
          </cell>
        </row>
        <row r="369">
          <cell r="B369" t="str">
            <v>Hereford &amp; Worcester Combined Fire Authority</v>
          </cell>
          <cell r="C369" t="str">
            <v>E31000018</v>
          </cell>
          <cell r="D369" t="str">
            <v>O</v>
          </cell>
          <cell r="E369">
            <v>0</v>
          </cell>
          <cell r="F369">
            <v>0</v>
          </cell>
          <cell r="G369">
            <v>0</v>
          </cell>
          <cell r="H369">
            <v>0</v>
          </cell>
          <cell r="I369">
            <v>0</v>
          </cell>
          <cell r="J369">
            <v>0</v>
          </cell>
          <cell r="K369">
            <v>0</v>
          </cell>
        </row>
        <row r="370">
          <cell r="B370" t="str">
            <v>Humberside Combined Fire Authority</v>
          </cell>
          <cell r="C370" t="str">
            <v>E31000020</v>
          </cell>
          <cell r="D370" t="str">
            <v>O</v>
          </cell>
          <cell r="E370">
            <v>0</v>
          </cell>
          <cell r="F370">
            <v>0</v>
          </cell>
          <cell r="G370">
            <v>0</v>
          </cell>
          <cell r="H370">
            <v>0</v>
          </cell>
          <cell r="I370">
            <v>0</v>
          </cell>
          <cell r="J370">
            <v>0</v>
          </cell>
          <cell r="K370">
            <v>0</v>
          </cell>
        </row>
        <row r="371">
          <cell r="B371" t="str">
            <v>Kent Combined Fire Authority</v>
          </cell>
          <cell r="C371" t="str">
            <v>E31000022</v>
          </cell>
          <cell r="D371" t="str">
            <v>O</v>
          </cell>
          <cell r="E371">
            <v>0</v>
          </cell>
          <cell r="F371">
            <v>0</v>
          </cell>
          <cell r="G371">
            <v>0</v>
          </cell>
          <cell r="H371">
            <v>0</v>
          </cell>
          <cell r="I371">
            <v>0</v>
          </cell>
          <cell r="J371">
            <v>0</v>
          </cell>
          <cell r="K371">
            <v>0</v>
          </cell>
        </row>
        <row r="372">
          <cell r="B372" t="str">
            <v>Lancashire Combined Fire Authority</v>
          </cell>
          <cell r="C372" t="str">
            <v>E31000023</v>
          </cell>
          <cell r="D372" t="str">
            <v>O</v>
          </cell>
          <cell r="E372">
            <v>0</v>
          </cell>
          <cell r="F372">
            <v>0</v>
          </cell>
          <cell r="G372">
            <v>0</v>
          </cell>
          <cell r="H372">
            <v>0</v>
          </cell>
          <cell r="I372">
            <v>0</v>
          </cell>
          <cell r="J372">
            <v>0</v>
          </cell>
          <cell r="K372">
            <v>0</v>
          </cell>
        </row>
        <row r="373">
          <cell r="B373" t="str">
            <v>Leicestershire Combined Fire Authority</v>
          </cell>
          <cell r="C373" t="str">
            <v>E31000024</v>
          </cell>
          <cell r="D373" t="str">
            <v>O</v>
          </cell>
          <cell r="E373">
            <v>0</v>
          </cell>
          <cell r="F373">
            <v>0</v>
          </cell>
          <cell r="G373">
            <v>0</v>
          </cell>
          <cell r="H373">
            <v>0</v>
          </cell>
          <cell r="I373">
            <v>0</v>
          </cell>
          <cell r="J373">
            <v>0</v>
          </cell>
          <cell r="K373">
            <v>0</v>
          </cell>
        </row>
        <row r="374">
          <cell r="B374" t="str">
            <v>North Yorkshire Combined Fire Authority</v>
          </cell>
          <cell r="C374" t="str">
            <v>E31000027</v>
          </cell>
          <cell r="D374" t="str">
            <v>O</v>
          </cell>
          <cell r="E374">
            <v>0</v>
          </cell>
          <cell r="F374">
            <v>0</v>
          </cell>
          <cell r="G374">
            <v>0</v>
          </cell>
          <cell r="H374">
            <v>0</v>
          </cell>
          <cell r="I374">
            <v>0</v>
          </cell>
          <cell r="J374">
            <v>0</v>
          </cell>
          <cell r="K374">
            <v>0</v>
          </cell>
        </row>
        <row r="375">
          <cell r="B375" t="str">
            <v>Nottinghamshire Combined Fire Authority</v>
          </cell>
          <cell r="C375" t="str">
            <v>E31000030</v>
          </cell>
          <cell r="D375" t="str">
            <v>O</v>
          </cell>
          <cell r="E375">
            <v>0</v>
          </cell>
          <cell r="F375">
            <v>0</v>
          </cell>
          <cell r="G375">
            <v>0</v>
          </cell>
          <cell r="H375">
            <v>0</v>
          </cell>
          <cell r="I375">
            <v>0</v>
          </cell>
          <cell r="J375">
            <v>0</v>
          </cell>
          <cell r="K375">
            <v>0</v>
          </cell>
        </row>
        <row r="376">
          <cell r="B376" t="str">
            <v>Shropshire Combined Fire Authority</v>
          </cell>
          <cell r="C376" t="str">
            <v>E31000032</v>
          </cell>
          <cell r="D376" t="str">
            <v>O</v>
          </cell>
          <cell r="E376">
            <v>0</v>
          </cell>
          <cell r="F376">
            <v>0</v>
          </cell>
          <cell r="G376">
            <v>0</v>
          </cell>
          <cell r="H376">
            <v>0</v>
          </cell>
          <cell r="I376">
            <v>0</v>
          </cell>
          <cell r="J376">
            <v>0</v>
          </cell>
          <cell r="K376">
            <v>0</v>
          </cell>
        </row>
        <row r="377">
          <cell r="B377" t="str">
            <v>Staffordshire Combined Fire Authority</v>
          </cell>
          <cell r="C377" t="str">
            <v>E31000033</v>
          </cell>
          <cell r="D377" t="str">
            <v>O</v>
          </cell>
          <cell r="E377">
            <v>0</v>
          </cell>
          <cell r="F377">
            <v>0</v>
          </cell>
          <cell r="G377">
            <v>0</v>
          </cell>
          <cell r="H377">
            <v>0</v>
          </cell>
          <cell r="I377">
            <v>0</v>
          </cell>
          <cell r="J377">
            <v>0</v>
          </cell>
          <cell r="K377">
            <v>0</v>
          </cell>
        </row>
        <row r="378">
          <cell r="B378" t="str">
            <v>Greater Manchester Fire &amp; CD Authority</v>
          </cell>
          <cell r="C378" t="str">
            <v>E31000040</v>
          </cell>
          <cell r="D378" t="str">
            <v>O</v>
          </cell>
          <cell r="E378">
            <v>0</v>
          </cell>
          <cell r="F378">
            <v>0</v>
          </cell>
          <cell r="G378">
            <v>0</v>
          </cell>
          <cell r="H378">
            <v>0</v>
          </cell>
          <cell r="I378">
            <v>0</v>
          </cell>
          <cell r="J378">
            <v>0</v>
          </cell>
          <cell r="K378">
            <v>0</v>
          </cell>
        </row>
        <row r="379">
          <cell r="B379" t="str">
            <v>Merseyside Fire &amp; CD Authority</v>
          </cell>
          <cell r="C379" t="str">
            <v>E31000041</v>
          </cell>
          <cell r="D379" t="str">
            <v>O</v>
          </cell>
          <cell r="E379">
            <v>0</v>
          </cell>
          <cell r="F379">
            <v>0</v>
          </cell>
          <cell r="G379">
            <v>0</v>
          </cell>
          <cell r="H379">
            <v>0</v>
          </cell>
          <cell r="I379">
            <v>0</v>
          </cell>
          <cell r="J379">
            <v>0</v>
          </cell>
          <cell r="K379">
            <v>0</v>
          </cell>
        </row>
        <row r="380">
          <cell r="B380" t="str">
            <v>South Yorkshire Fire &amp; CD Authority</v>
          </cell>
          <cell r="C380" t="str">
            <v>E31000042</v>
          </cell>
          <cell r="D380" t="str">
            <v>O</v>
          </cell>
          <cell r="E380">
            <v>0</v>
          </cell>
          <cell r="F380">
            <v>0</v>
          </cell>
          <cell r="G380">
            <v>0</v>
          </cell>
          <cell r="H380">
            <v>0</v>
          </cell>
          <cell r="I380">
            <v>0</v>
          </cell>
          <cell r="J380">
            <v>0</v>
          </cell>
          <cell r="K380">
            <v>0</v>
          </cell>
        </row>
        <row r="381">
          <cell r="B381" t="str">
            <v>Tyne and Wear Fire &amp; CD Authority</v>
          </cell>
          <cell r="C381" t="str">
            <v>E31000043</v>
          </cell>
          <cell r="D381" t="str">
            <v>O</v>
          </cell>
          <cell r="E381">
            <v>0</v>
          </cell>
          <cell r="F381">
            <v>0</v>
          </cell>
          <cell r="G381">
            <v>0</v>
          </cell>
          <cell r="H381">
            <v>0</v>
          </cell>
          <cell r="I381">
            <v>0</v>
          </cell>
          <cell r="J381">
            <v>0</v>
          </cell>
          <cell r="K381">
            <v>0</v>
          </cell>
        </row>
        <row r="382">
          <cell r="B382" t="str">
            <v>West Midlands Fire &amp; CD Authority</v>
          </cell>
          <cell r="C382" t="str">
            <v>E31000044</v>
          </cell>
          <cell r="D382" t="str">
            <v>O</v>
          </cell>
          <cell r="E382">
            <v>0</v>
          </cell>
          <cell r="F382">
            <v>0</v>
          </cell>
          <cell r="G382">
            <v>0</v>
          </cell>
          <cell r="H382">
            <v>0</v>
          </cell>
          <cell r="I382">
            <v>0</v>
          </cell>
          <cell r="J382">
            <v>0</v>
          </cell>
          <cell r="K382">
            <v>0</v>
          </cell>
        </row>
        <row r="383">
          <cell r="B383" t="str">
            <v>West Yorkshire Fire &amp; CD Authority</v>
          </cell>
          <cell r="C383" t="str">
            <v>E31000045</v>
          </cell>
          <cell r="D383" t="str">
            <v>O</v>
          </cell>
          <cell r="E383">
            <v>0</v>
          </cell>
          <cell r="F383">
            <v>0</v>
          </cell>
          <cell r="G383">
            <v>0</v>
          </cell>
          <cell r="H383">
            <v>0</v>
          </cell>
          <cell r="I383">
            <v>0</v>
          </cell>
          <cell r="J383">
            <v>0</v>
          </cell>
          <cell r="K383">
            <v>0</v>
          </cell>
        </row>
        <row r="384">
          <cell r="B384" t="str">
            <v>Devon and Somerset Combined Fire Authority</v>
          </cell>
          <cell r="C384" t="str">
            <v>E31000011</v>
          </cell>
          <cell r="D384" t="str">
            <v>O</v>
          </cell>
          <cell r="E384">
            <v>0</v>
          </cell>
          <cell r="F384">
            <v>0</v>
          </cell>
          <cell r="G384">
            <v>0</v>
          </cell>
          <cell r="H384">
            <v>0</v>
          </cell>
          <cell r="I384">
            <v>0</v>
          </cell>
          <cell r="J384">
            <v>0</v>
          </cell>
          <cell r="K384">
            <v>0</v>
          </cell>
        </row>
        <row r="385">
          <cell r="B385" t="str">
            <v>Dorset and Wiltshire Fire and Rescue Authority</v>
          </cell>
          <cell r="E385">
            <v>0</v>
          </cell>
          <cell r="F385">
            <v>0</v>
          </cell>
          <cell r="G385">
            <v>0</v>
          </cell>
          <cell r="H385">
            <v>0</v>
          </cell>
          <cell r="I385">
            <v>0</v>
          </cell>
          <cell r="J385">
            <v>0</v>
          </cell>
          <cell r="K385">
            <v>0</v>
          </cell>
        </row>
        <row r="386">
          <cell r="B386" t="str">
            <v>East London Waste Authority</v>
          </cell>
          <cell r="C386" t="str">
            <v>E50000001</v>
          </cell>
          <cell r="D386" t="str">
            <v>O</v>
          </cell>
          <cell r="E386">
            <v>0</v>
          </cell>
          <cell r="F386">
            <v>0</v>
          </cell>
          <cell r="G386">
            <v>0</v>
          </cell>
          <cell r="H386">
            <v>0</v>
          </cell>
          <cell r="I386">
            <v>0</v>
          </cell>
          <cell r="J386">
            <v>0</v>
          </cell>
          <cell r="K386">
            <v>0</v>
          </cell>
        </row>
        <row r="387">
          <cell r="B387" t="str">
            <v>Greater Manchester Waste Disposal Authority</v>
          </cell>
          <cell r="C387" t="str">
            <v>E50000005</v>
          </cell>
          <cell r="D387" t="str">
            <v>O</v>
          </cell>
          <cell r="E387">
            <v>0</v>
          </cell>
          <cell r="F387">
            <v>0</v>
          </cell>
          <cell r="G387">
            <v>0</v>
          </cell>
          <cell r="H387">
            <v>0</v>
          </cell>
          <cell r="I387">
            <v>0</v>
          </cell>
          <cell r="J387">
            <v>0</v>
          </cell>
          <cell r="K387">
            <v>0</v>
          </cell>
        </row>
        <row r="388">
          <cell r="B388" t="str">
            <v>Merseyside Waste Disposal Authority</v>
          </cell>
          <cell r="C388" t="str">
            <v>E50000006</v>
          </cell>
          <cell r="D388" t="str">
            <v>O</v>
          </cell>
          <cell r="E388">
            <v>0</v>
          </cell>
          <cell r="F388">
            <v>0</v>
          </cell>
          <cell r="G388">
            <v>0</v>
          </cell>
          <cell r="H388">
            <v>0</v>
          </cell>
          <cell r="I388">
            <v>0</v>
          </cell>
          <cell r="J388">
            <v>0</v>
          </cell>
          <cell r="K388">
            <v>0</v>
          </cell>
        </row>
        <row r="389">
          <cell r="B389" t="str">
            <v>North London Waste Authority</v>
          </cell>
          <cell r="C389" t="str">
            <v>E50000002</v>
          </cell>
          <cell r="D389" t="str">
            <v>O</v>
          </cell>
          <cell r="E389">
            <v>0</v>
          </cell>
          <cell r="F389">
            <v>0</v>
          </cell>
          <cell r="G389">
            <v>0</v>
          </cell>
          <cell r="H389">
            <v>0</v>
          </cell>
          <cell r="I389">
            <v>0</v>
          </cell>
          <cell r="J389">
            <v>0</v>
          </cell>
          <cell r="K389">
            <v>0</v>
          </cell>
        </row>
        <row r="390">
          <cell r="B390" t="str">
            <v>Western Riverside Waste Authority</v>
          </cell>
          <cell r="C390" t="str">
            <v>E50000004</v>
          </cell>
          <cell r="D390" t="str">
            <v>O</v>
          </cell>
          <cell r="E390">
            <v>0</v>
          </cell>
          <cell r="F390">
            <v>0</v>
          </cell>
          <cell r="G390">
            <v>0</v>
          </cell>
          <cell r="H390">
            <v>0</v>
          </cell>
          <cell r="I390">
            <v>0</v>
          </cell>
          <cell r="J390">
            <v>0</v>
          </cell>
          <cell r="K390">
            <v>0</v>
          </cell>
        </row>
        <row r="391">
          <cell r="B391" t="str">
            <v>West London Waste Authority</v>
          </cell>
          <cell r="C391" t="str">
            <v>E50000003</v>
          </cell>
          <cell r="D391" t="str">
            <v>O</v>
          </cell>
          <cell r="E391">
            <v>0</v>
          </cell>
          <cell r="F391">
            <v>0</v>
          </cell>
          <cell r="G391">
            <v>0</v>
          </cell>
          <cell r="H391">
            <v>0</v>
          </cell>
          <cell r="I391">
            <v>0</v>
          </cell>
          <cell r="J391">
            <v>0</v>
          </cell>
          <cell r="K391">
            <v>0</v>
          </cell>
        </row>
        <row r="392">
          <cell r="B392" t="str">
            <v>West Midlands Integrated Transport Authority</v>
          </cell>
          <cell r="D392" t="str">
            <v>O</v>
          </cell>
          <cell r="E392">
            <v>0</v>
          </cell>
          <cell r="F392">
            <v>0</v>
          </cell>
          <cell r="G392">
            <v>0</v>
          </cell>
          <cell r="H392">
            <v>0</v>
          </cell>
          <cell r="I392">
            <v>0</v>
          </cell>
          <cell r="J392">
            <v>0</v>
          </cell>
          <cell r="K392">
            <v>0</v>
          </cell>
        </row>
        <row r="393">
          <cell r="B393" t="str">
            <v>Greater Manchester Combined Authority</v>
          </cell>
          <cell r="C393" t="str">
            <v>E47000001</v>
          </cell>
          <cell r="D393" t="str">
            <v>O</v>
          </cell>
          <cell r="E393">
            <v>0</v>
          </cell>
          <cell r="F393">
            <v>0</v>
          </cell>
          <cell r="G393">
            <v>0</v>
          </cell>
          <cell r="H393">
            <v>0</v>
          </cell>
          <cell r="I393">
            <v>0</v>
          </cell>
          <cell r="J393">
            <v>0</v>
          </cell>
          <cell r="K393">
            <v>0</v>
          </cell>
        </row>
        <row r="394">
          <cell r="B394" t="str">
            <v>The Halton Knowsley Liverpool St Helens Sefton and Wirra</v>
          </cell>
          <cell r="C394" t="str">
            <v>E47000004</v>
          </cell>
          <cell r="D394" t="str">
            <v>O</v>
          </cell>
          <cell r="E394">
            <v>0</v>
          </cell>
          <cell r="F394">
            <v>0</v>
          </cell>
          <cell r="G394">
            <v>0</v>
          </cell>
          <cell r="H394">
            <v>0</v>
          </cell>
          <cell r="I394">
            <v>0</v>
          </cell>
          <cell r="J394">
            <v>0</v>
          </cell>
          <cell r="K394">
            <v>0</v>
          </cell>
        </row>
        <row r="395">
          <cell r="B395" t="str">
            <v>The Barnsley Doncaster Rotherham and Sheffield Combined Au</v>
          </cell>
          <cell r="C395" t="str">
            <v>E47000002</v>
          </cell>
          <cell r="D395" t="str">
            <v>O</v>
          </cell>
          <cell r="E395">
            <v>0</v>
          </cell>
          <cell r="F395">
            <v>0</v>
          </cell>
          <cell r="G395">
            <v>0</v>
          </cell>
          <cell r="H395">
            <v>0</v>
          </cell>
          <cell r="I395">
            <v>0</v>
          </cell>
          <cell r="J395">
            <v>0</v>
          </cell>
          <cell r="K395">
            <v>0</v>
          </cell>
        </row>
        <row r="396">
          <cell r="B396" t="str">
            <v>The Durham Gateshead Newcastle North Tyneside Northumber</v>
          </cell>
          <cell r="C396" t="str">
            <v>E47000005</v>
          </cell>
          <cell r="D396" t="str">
            <v>O</v>
          </cell>
          <cell r="E396">
            <v>0</v>
          </cell>
          <cell r="F396">
            <v>0</v>
          </cell>
          <cell r="G396">
            <v>0</v>
          </cell>
          <cell r="H396">
            <v>0</v>
          </cell>
          <cell r="I396">
            <v>0</v>
          </cell>
          <cell r="J396">
            <v>0</v>
          </cell>
          <cell r="K396">
            <v>0</v>
          </cell>
        </row>
        <row r="397">
          <cell r="B397" t="str">
            <v>The West Yorkshire Combined Authority</v>
          </cell>
          <cell r="C397" t="str">
            <v>E47000003</v>
          </cell>
          <cell r="D397" t="str">
            <v>O</v>
          </cell>
          <cell r="E397">
            <v>26781</v>
          </cell>
          <cell r="F397">
            <v>0</v>
          </cell>
          <cell r="G397">
            <v>0</v>
          </cell>
          <cell r="H397">
            <v>0</v>
          </cell>
          <cell r="I397">
            <v>4400</v>
          </cell>
          <cell r="J397">
            <v>0</v>
          </cell>
          <cell r="K397">
            <v>31181</v>
          </cell>
        </row>
        <row r="398">
          <cell r="B398" t="str">
            <v>Dartmoor National Park Authority</v>
          </cell>
          <cell r="C398" t="str">
            <v>E26000001</v>
          </cell>
          <cell r="D398" t="str">
            <v>O</v>
          </cell>
          <cell r="E398">
            <v>0</v>
          </cell>
          <cell r="F398">
            <v>0</v>
          </cell>
          <cell r="G398">
            <v>0</v>
          </cell>
          <cell r="H398">
            <v>0</v>
          </cell>
          <cell r="I398">
            <v>0</v>
          </cell>
          <cell r="J398">
            <v>0</v>
          </cell>
          <cell r="K398">
            <v>0</v>
          </cell>
        </row>
        <row r="399">
          <cell r="B399" t="str">
            <v>Exmoor National Park Authority</v>
          </cell>
          <cell r="C399" t="str">
            <v>E26000002</v>
          </cell>
          <cell r="D399" t="str">
            <v>O</v>
          </cell>
          <cell r="E399">
            <v>0</v>
          </cell>
          <cell r="F399">
            <v>0</v>
          </cell>
          <cell r="G399">
            <v>0</v>
          </cell>
          <cell r="H399">
            <v>0</v>
          </cell>
          <cell r="I399">
            <v>0</v>
          </cell>
          <cell r="J399">
            <v>0</v>
          </cell>
          <cell r="K399">
            <v>0</v>
          </cell>
        </row>
        <row r="400">
          <cell r="B400" t="str">
            <v>Lake District National Park</v>
          </cell>
          <cell r="C400" t="str">
            <v>E26000003</v>
          </cell>
          <cell r="D400" t="str">
            <v>O</v>
          </cell>
          <cell r="E400">
            <v>0</v>
          </cell>
          <cell r="F400">
            <v>0</v>
          </cell>
          <cell r="G400">
            <v>0</v>
          </cell>
          <cell r="H400">
            <v>0</v>
          </cell>
          <cell r="I400">
            <v>0</v>
          </cell>
          <cell r="J400">
            <v>0</v>
          </cell>
          <cell r="K400">
            <v>0</v>
          </cell>
        </row>
        <row r="401">
          <cell r="B401" t="str">
            <v>North York Moors National Park Authority</v>
          </cell>
          <cell r="C401" t="str">
            <v>E26000005</v>
          </cell>
          <cell r="D401" t="str">
            <v>O</v>
          </cell>
          <cell r="E401">
            <v>0</v>
          </cell>
          <cell r="F401">
            <v>0</v>
          </cell>
          <cell r="G401">
            <v>0</v>
          </cell>
          <cell r="H401">
            <v>0</v>
          </cell>
          <cell r="I401">
            <v>0</v>
          </cell>
          <cell r="J401">
            <v>0</v>
          </cell>
          <cell r="K401">
            <v>0</v>
          </cell>
        </row>
        <row r="402">
          <cell r="B402" t="str">
            <v>Northumberland National Park Authority</v>
          </cell>
          <cell r="C402" t="str">
            <v>E26000004</v>
          </cell>
          <cell r="D402" t="str">
            <v>O</v>
          </cell>
          <cell r="E402">
            <v>0</v>
          </cell>
          <cell r="F402">
            <v>0</v>
          </cell>
          <cell r="G402">
            <v>0</v>
          </cell>
          <cell r="H402">
            <v>0</v>
          </cell>
          <cell r="I402">
            <v>0</v>
          </cell>
          <cell r="J402">
            <v>0</v>
          </cell>
          <cell r="K402">
            <v>0</v>
          </cell>
        </row>
        <row r="403">
          <cell r="B403" t="str">
            <v>Peak National Park</v>
          </cell>
          <cell r="C403" t="str">
            <v>E26000006</v>
          </cell>
          <cell r="D403" t="str">
            <v>O</v>
          </cell>
          <cell r="E403">
            <v>0</v>
          </cell>
          <cell r="F403">
            <v>0</v>
          </cell>
          <cell r="G403">
            <v>0</v>
          </cell>
          <cell r="H403">
            <v>0</v>
          </cell>
          <cell r="I403">
            <v>0</v>
          </cell>
          <cell r="J403">
            <v>0</v>
          </cell>
          <cell r="K403">
            <v>0</v>
          </cell>
        </row>
        <row r="404">
          <cell r="B404" t="str">
            <v>Yorkshire Dales National Park Authority</v>
          </cell>
          <cell r="C404" t="str">
            <v>E26000008</v>
          </cell>
          <cell r="D404" t="str">
            <v>O</v>
          </cell>
          <cell r="E404">
            <v>0</v>
          </cell>
          <cell r="F404">
            <v>0</v>
          </cell>
          <cell r="G404">
            <v>0</v>
          </cell>
          <cell r="H404">
            <v>0</v>
          </cell>
          <cell r="I404">
            <v>0</v>
          </cell>
          <cell r="J404">
            <v>0</v>
          </cell>
          <cell r="K404">
            <v>0</v>
          </cell>
        </row>
        <row r="405">
          <cell r="B405" t="str">
            <v>The Broads Authority</v>
          </cell>
          <cell r="C405" t="str">
            <v>E26000007</v>
          </cell>
          <cell r="D405" t="str">
            <v>O</v>
          </cell>
          <cell r="E405">
            <v>0</v>
          </cell>
          <cell r="F405">
            <v>0</v>
          </cell>
          <cell r="G405">
            <v>0</v>
          </cell>
          <cell r="H405">
            <v>0</v>
          </cell>
          <cell r="I405">
            <v>0</v>
          </cell>
          <cell r="J405">
            <v>0</v>
          </cell>
          <cell r="K405">
            <v>0</v>
          </cell>
        </row>
        <row r="406">
          <cell r="B406" t="str">
            <v>New Forest National Park</v>
          </cell>
          <cell r="C406" t="str">
            <v>E26000009</v>
          </cell>
          <cell r="D406" t="str">
            <v>O</v>
          </cell>
          <cell r="E406">
            <v>0</v>
          </cell>
          <cell r="F406">
            <v>0</v>
          </cell>
          <cell r="G406">
            <v>0</v>
          </cell>
          <cell r="H406">
            <v>0</v>
          </cell>
          <cell r="I406">
            <v>0</v>
          </cell>
          <cell r="J406">
            <v>0</v>
          </cell>
          <cell r="K406">
            <v>0</v>
          </cell>
        </row>
        <row r="407">
          <cell r="B407" t="str">
            <v>South Downs National Park</v>
          </cell>
          <cell r="C407" t="str">
            <v>E26000010</v>
          </cell>
          <cell r="D407" t="str">
            <v>O</v>
          </cell>
          <cell r="E407">
            <v>0</v>
          </cell>
          <cell r="F407">
            <v>0</v>
          </cell>
          <cell r="G407">
            <v>0</v>
          </cell>
          <cell r="H407">
            <v>0</v>
          </cell>
          <cell r="I407">
            <v>0</v>
          </cell>
          <cell r="J407">
            <v>0</v>
          </cell>
          <cell r="K407">
            <v>0</v>
          </cell>
        </row>
        <row r="408">
          <cell r="B408" t="str">
            <v>Lee Valley Park Authority</v>
          </cell>
          <cell r="D408" t="str">
            <v>O</v>
          </cell>
          <cell r="E408">
            <v>0</v>
          </cell>
          <cell r="F408">
            <v>0</v>
          </cell>
          <cell r="G408">
            <v>0</v>
          </cell>
          <cell r="H408">
            <v>0</v>
          </cell>
          <cell r="I408">
            <v>0</v>
          </cell>
          <cell r="J408">
            <v>0</v>
          </cell>
          <cell r="K408">
            <v>0</v>
          </cell>
        </row>
        <row r="409">
          <cell r="B409" t="str">
            <v>Bedfordshire Police and Crime Commissioner and Chief Constab</v>
          </cell>
          <cell r="C409" t="str">
            <v>E23000026</v>
          </cell>
          <cell r="D409" t="str">
            <v>O</v>
          </cell>
          <cell r="E409">
            <v>0</v>
          </cell>
          <cell r="F409">
            <v>0</v>
          </cell>
          <cell r="G409">
            <v>0</v>
          </cell>
          <cell r="H409">
            <v>0</v>
          </cell>
          <cell r="I409">
            <v>0</v>
          </cell>
          <cell r="J409">
            <v>0</v>
          </cell>
          <cell r="K409">
            <v>0</v>
          </cell>
        </row>
        <row r="410">
          <cell r="B410" t="str">
            <v>Cambridgeshire Police and Crime Commissioner and Chief Const</v>
          </cell>
          <cell r="C410" t="str">
            <v>E23000023</v>
          </cell>
          <cell r="D410" t="str">
            <v>O</v>
          </cell>
          <cell r="E410">
            <v>0</v>
          </cell>
          <cell r="F410">
            <v>0</v>
          </cell>
          <cell r="G410">
            <v>0</v>
          </cell>
          <cell r="H410">
            <v>0</v>
          </cell>
          <cell r="I410">
            <v>0</v>
          </cell>
          <cell r="J410">
            <v>0</v>
          </cell>
          <cell r="K410">
            <v>0</v>
          </cell>
        </row>
        <row r="411">
          <cell r="B411" t="str">
            <v>Cheshire Police and Crime Commissioner and Chief Constable</v>
          </cell>
          <cell r="C411" t="str">
            <v>E23000006</v>
          </cell>
          <cell r="D411" t="str">
            <v>O</v>
          </cell>
          <cell r="E411">
            <v>0</v>
          </cell>
          <cell r="F411">
            <v>0</v>
          </cell>
          <cell r="G411">
            <v>0</v>
          </cell>
          <cell r="H411">
            <v>0</v>
          </cell>
          <cell r="I411">
            <v>0</v>
          </cell>
          <cell r="J411">
            <v>0</v>
          </cell>
          <cell r="K411">
            <v>0</v>
          </cell>
        </row>
        <row r="412">
          <cell r="B412" t="str">
            <v>Cleveland Police and Crime Commissioner and Chief Constable</v>
          </cell>
          <cell r="C412" t="str">
            <v>E23000013</v>
          </cell>
          <cell r="D412" t="str">
            <v>O</v>
          </cell>
          <cell r="E412">
            <v>0</v>
          </cell>
          <cell r="F412">
            <v>0</v>
          </cell>
          <cell r="G412">
            <v>0</v>
          </cell>
          <cell r="H412">
            <v>0</v>
          </cell>
          <cell r="I412">
            <v>0</v>
          </cell>
          <cell r="J412">
            <v>0</v>
          </cell>
          <cell r="K412">
            <v>0</v>
          </cell>
        </row>
        <row r="413">
          <cell r="B413" t="str">
            <v>Cumbria Police and Crime Commissioner and Chief Constable</v>
          </cell>
          <cell r="C413" t="str">
            <v>E23000002</v>
          </cell>
          <cell r="D413" t="str">
            <v>O</v>
          </cell>
          <cell r="E413">
            <v>0</v>
          </cell>
          <cell r="F413">
            <v>0</v>
          </cell>
          <cell r="G413">
            <v>0</v>
          </cell>
          <cell r="H413">
            <v>0</v>
          </cell>
          <cell r="I413">
            <v>0</v>
          </cell>
          <cell r="J413">
            <v>0</v>
          </cell>
          <cell r="K413">
            <v>0</v>
          </cell>
        </row>
        <row r="414">
          <cell r="B414" t="str">
            <v>Derbyshire Police and Crime Commissioner and Chief Constable</v>
          </cell>
          <cell r="C414" t="str">
            <v>E23000018</v>
          </cell>
          <cell r="D414" t="str">
            <v>O</v>
          </cell>
          <cell r="E414">
            <v>0</v>
          </cell>
          <cell r="F414">
            <v>0</v>
          </cell>
          <cell r="G414">
            <v>0</v>
          </cell>
          <cell r="H414">
            <v>0</v>
          </cell>
          <cell r="I414">
            <v>0</v>
          </cell>
          <cell r="J414">
            <v>0</v>
          </cell>
          <cell r="K414">
            <v>0</v>
          </cell>
        </row>
        <row r="415">
          <cell r="B415" t="str">
            <v>Dorset Police and Crime Commissioner and Chief Constable</v>
          </cell>
          <cell r="C415" t="str">
            <v>E23000039</v>
          </cell>
          <cell r="D415" t="str">
            <v>O</v>
          </cell>
          <cell r="E415">
            <v>0</v>
          </cell>
          <cell r="F415">
            <v>0</v>
          </cell>
          <cell r="G415">
            <v>0</v>
          </cell>
          <cell r="H415">
            <v>0</v>
          </cell>
          <cell r="I415">
            <v>0</v>
          </cell>
          <cell r="J415">
            <v>0</v>
          </cell>
          <cell r="K415">
            <v>0</v>
          </cell>
        </row>
        <row r="416">
          <cell r="B416" t="str">
            <v>Durham Police and Crime Commissioner and Chief Constable</v>
          </cell>
          <cell r="C416" t="str">
            <v>E23000008</v>
          </cell>
          <cell r="D416" t="str">
            <v>O</v>
          </cell>
          <cell r="E416">
            <v>0</v>
          </cell>
          <cell r="F416">
            <v>0</v>
          </cell>
          <cell r="G416">
            <v>0</v>
          </cell>
          <cell r="H416">
            <v>0</v>
          </cell>
          <cell r="I416">
            <v>0</v>
          </cell>
          <cell r="J416">
            <v>0</v>
          </cell>
          <cell r="K416">
            <v>0</v>
          </cell>
        </row>
        <row r="417">
          <cell r="B417" t="str">
            <v>Essex Police and Crime Commissioner and Chief Constable</v>
          </cell>
          <cell r="C417" t="str">
            <v>E23000028</v>
          </cell>
          <cell r="D417" t="str">
            <v>O</v>
          </cell>
          <cell r="E417">
            <v>0</v>
          </cell>
          <cell r="F417">
            <v>0</v>
          </cell>
          <cell r="G417">
            <v>0</v>
          </cell>
          <cell r="H417">
            <v>0</v>
          </cell>
          <cell r="I417">
            <v>0</v>
          </cell>
          <cell r="J417">
            <v>0</v>
          </cell>
          <cell r="K417">
            <v>0</v>
          </cell>
        </row>
        <row r="418">
          <cell r="B418" t="str">
            <v>Gloucestershire Police and Crime Commissioner and Chief Constable</v>
          </cell>
          <cell r="C418" t="str">
            <v>E23000037</v>
          </cell>
          <cell r="D418" t="str">
            <v>O</v>
          </cell>
          <cell r="E418">
            <v>0</v>
          </cell>
          <cell r="F418">
            <v>0</v>
          </cell>
          <cell r="G418">
            <v>0</v>
          </cell>
          <cell r="H418">
            <v>0</v>
          </cell>
          <cell r="I418">
            <v>0</v>
          </cell>
          <cell r="J418">
            <v>0</v>
          </cell>
          <cell r="K418">
            <v>0</v>
          </cell>
        </row>
        <row r="419">
          <cell r="B419" t="str">
            <v>Hertfordshire Police and Crime Commissioner and Chief Constable</v>
          </cell>
          <cell r="C419" t="str">
            <v>E23000027</v>
          </cell>
          <cell r="D419" t="str">
            <v>O</v>
          </cell>
          <cell r="E419">
            <v>0</v>
          </cell>
          <cell r="F419">
            <v>0</v>
          </cell>
          <cell r="G419">
            <v>0</v>
          </cell>
          <cell r="H419">
            <v>0</v>
          </cell>
          <cell r="I419">
            <v>0</v>
          </cell>
          <cell r="J419">
            <v>0</v>
          </cell>
          <cell r="K419">
            <v>0</v>
          </cell>
        </row>
        <row r="420">
          <cell r="B420" t="str">
            <v>Humberside Police and Crime Commissioner and Chief Constable</v>
          </cell>
          <cell r="C420" t="str">
            <v>E23000012</v>
          </cell>
          <cell r="D420" t="str">
            <v>O</v>
          </cell>
          <cell r="E420">
            <v>0</v>
          </cell>
          <cell r="F420">
            <v>0</v>
          </cell>
          <cell r="G420">
            <v>0</v>
          </cell>
          <cell r="H420">
            <v>0</v>
          </cell>
          <cell r="I420">
            <v>0</v>
          </cell>
          <cell r="J420">
            <v>0</v>
          </cell>
          <cell r="K420">
            <v>0</v>
          </cell>
        </row>
        <row r="421">
          <cell r="B421" t="str">
            <v>Kent Police and Crime Commissioner and Chief Constable</v>
          </cell>
          <cell r="C421" t="str">
            <v>E23000032</v>
          </cell>
          <cell r="D421" t="str">
            <v>O</v>
          </cell>
          <cell r="E421">
            <v>0</v>
          </cell>
          <cell r="F421">
            <v>0</v>
          </cell>
          <cell r="G421">
            <v>0</v>
          </cell>
          <cell r="H421">
            <v>0</v>
          </cell>
          <cell r="I421">
            <v>0</v>
          </cell>
          <cell r="J421">
            <v>0</v>
          </cell>
          <cell r="K421">
            <v>0</v>
          </cell>
        </row>
        <row r="422">
          <cell r="B422" t="str">
            <v>Lancashire Police and Crime Commissioner and Chief Constable</v>
          </cell>
          <cell r="C422" t="str">
            <v>E23000003</v>
          </cell>
          <cell r="D422" t="str">
            <v>O</v>
          </cell>
          <cell r="E422">
            <v>0</v>
          </cell>
          <cell r="F422">
            <v>0</v>
          </cell>
          <cell r="G422">
            <v>0</v>
          </cell>
          <cell r="H422">
            <v>0</v>
          </cell>
          <cell r="I422">
            <v>0</v>
          </cell>
          <cell r="J422">
            <v>0</v>
          </cell>
          <cell r="K422">
            <v>0</v>
          </cell>
        </row>
        <row r="423">
          <cell r="B423" t="str">
            <v>Leicestershire Police and Crime Commissioner and Chief Constable</v>
          </cell>
          <cell r="C423" t="str">
            <v>E23000021</v>
          </cell>
          <cell r="D423" t="str">
            <v>O</v>
          </cell>
          <cell r="E423">
            <v>0</v>
          </cell>
          <cell r="F423">
            <v>0</v>
          </cell>
          <cell r="G423">
            <v>0</v>
          </cell>
          <cell r="H423">
            <v>0</v>
          </cell>
          <cell r="I423">
            <v>0</v>
          </cell>
          <cell r="J423">
            <v>0</v>
          </cell>
          <cell r="K423">
            <v>0</v>
          </cell>
        </row>
        <row r="424">
          <cell r="B424" t="str">
            <v>Lincolnshire Police and Crime Commissioner and Chief Constable</v>
          </cell>
          <cell r="C424" t="str">
            <v>E23000020</v>
          </cell>
          <cell r="D424" t="str">
            <v>O</v>
          </cell>
          <cell r="E424">
            <v>0</v>
          </cell>
          <cell r="F424">
            <v>0</v>
          </cell>
          <cell r="G424">
            <v>0</v>
          </cell>
          <cell r="H424">
            <v>0</v>
          </cell>
          <cell r="I424">
            <v>0</v>
          </cell>
          <cell r="J424">
            <v>0</v>
          </cell>
          <cell r="K424">
            <v>0</v>
          </cell>
        </row>
        <row r="425">
          <cell r="B425" t="str">
            <v>Norfolk Police and Crime Commissioner and Chief Constable</v>
          </cell>
          <cell r="C425" t="str">
            <v>E23000024</v>
          </cell>
          <cell r="D425" t="str">
            <v>O</v>
          </cell>
          <cell r="E425">
            <v>0</v>
          </cell>
          <cell r="F425">
            <v>0</v>
          </cell>
          <cell r="G425">
            <v>0</v>
          </cell>
          <cell r="H425">
            <v>0</v>
          </cell>
          <cell r="I425">
            <v>0</v>
          </cell>
          <cell r="J425">
            <v>0</v>
          </cell>
          <cell r="K425">
            <v>0</v>
          </cell>
        </row>
        <row r="426">
          <cell r="B426" t="str">
            <v>North Yorkshire Police and Crime Commissioner and Chief Constable</v>
          </cell>
          <cell r="C426" t="str">
            <v>E23000009</v>
          </cell>
          <cell r="D426" t="str">
            <v>O</v>
          </cell>
          <cell r="E426">
            <v>0</v>
          </cell>
          <cell r="F426">
            <v>0</v>
          </cell>
          <cell r="G426">
            <v>0</v>
          </cell>
          <cell r="H426">
            <v>0</v>
          </cell>
          <cell r="I426">
            <v>0</v>
          </cell>
          <cell r="J426">
            <v>0</v>
          </cell>
          <cell r="K426">
            <v>0</v>
          </cell>
        </row>
        <row r="427">
          <cell r="B427" t="str">
            <v>Northamptonshire Police and Crime Commissioner and Chief Constable</v>
          </cell>
          <cell r="C427" t="str">
            <v>E23000022</v>
          </cell>
          <cell r="D427" t="str">
            <v>O</v>
          </cell>
          <cell r="E427">
            <v>0</v>
          </cell>
          <cell r="F427">
            <v>0</v>
          </cell>
          <cell r="G427">
            <v>0</v>
          </cell>
          <cell r="H427">
            <v>0</v>
          </cell>
          <cell r="I427">
            <v>0</v>
          </cell>
          <cell r="J427">
            <v>0</v>
          </cell>
          <cell r="K427">
            <v>0</v>
          </cell>
        </row>
        <row r="428">
          <cell r="B428" t="str">
            <v>Nottinghamshire Police and Crime Commissioner and Chief Constable</v>
          </cell>
          <cell r="C428" t="str">
            <v>E23000019</v>
          </cell>
          <cell r="D428" t="str">
            <v>O</v>
          </cell>
          <cell r="E428">
            <v>0</v>
          </cell>
          <cell r="F428">
            <v>0</v>
          </cell>
          <cell r="G428">
            <v>0</v>
          </cell>
          <cell r="H428">
            <v>0</v>
          </cell>
          <cell r="I428">
            <v>0</v>
          </cell>
          <cell r="J428">
            <v>0</v>
          </cell>
          <cell r="K428">
            <v>0</v>
          </cell>
        </row>
        <row r="429">
          <cell r="B429" t="str">
            <v>Staffordshire Police and Crime Commissioner and Chief Constable</v>
          </cell>
          <cell r="C429" t="str">
            <v>E23000015</v>
          </cell>
          <cell r="D429" t="str">
            <v>O</v>
          </cell>
          <cell r="E429">
            <v>0</v>
          </cell>
          <cell r="F429">
            <v>0</v>
          </cell>
          <cell r="G429">
            <v>0</v>
          </cell>
          <cell r="H429">
            <v>0</v>
          </cell>
          <cell r="I429">
            <v>0</v>
          </cell>
          <cell r="J429">
            <v>0</v>
          </cell>
          <cell r="K429">
            <v>0</v>
          </cell>
        </row>
        <row r="430">
          <cell r="B430" t="str">
            <v>Suffolk Police and Crime Commissioner and Chief Constable</v>
          </cell>
          <cell r="C430" t="str">
            <v>E23000025</v>
          </cell>
          <cell r="D430" t="str">
            <v>O</v>
          </cell>
          <cell r="E430">
            <v>0</v>
          </cell>
          <cell r="F430">
            <v>0</v>
          </cell>
          <cell r="G430">
            <v>0</v>
          </cell>
          <cell r="H430">
            <v>0</v>
          </cell>
          <cell r="I430">
            <v>0</v>
          </cell>
          <cell r="J430">
            <v>0</v>
          </cell>
          <cell r="K430">
            <v>0</v>
          </cell>
        </row>
        <row r="431">
          <cell r="B431" t="str">
            <v>Surrey Police and Crime Commissioner and Chief Constable</v>
          </cell>
          <cell r="C431" t="str">
            <v>E23000031</v>
          </cell>
          <cell r="D431" t="str">
            <v>O</v>
          </cell>
          <cell r="E431">
            <v>0</v>
          </cell>
          <cell r="F431">
            <v>0</v>
          </cell>
          <cell r="G431">
            <v>0</v>
          </cell>
          <cell r="H431">
            <v>0</v>
          </cell>
          <cell r="I431">
            <v>0</v>
          </cell>
          <cell r="J431">
            <v>0</v>
          </cell>
          <cell r="K431">
            <v>0</v>
          </cell>
        </row>
        <row r="432">
          <cell r="B432" t="str">
            <v>Warwickshire Police and Crime Commissioner and Chief Constable</v>
          </cell>
          <cell r="C432" t="str">
            <v>E23000017</v>
          </cell>
          <cell r="D432" t="str">
            <v>O</v>
          </cell>
          <cell r="E432">
            <v>0</v>
          </cell>
          <cell r="F432">
            <v>0</v>
          </cell>
          <cell r="G432">
            <v>0</v>
          </cell>
          <cell r="H432">
            <v>0</v>
          </cell>
          <cell r="I432">
            <v>0</v>
          </cell>
          <cell r="J432">
            <v>0</v>
          </cell>
          <cell r="K432">
            <v>0</v>
          </cell>
        </row>
        <row r="433">
          <cell r="B433" t="str">
            <v>Wiltshire Police and Crime Commissioner and Chief Constable</v>
          </cell>
          <cell r="C433" t="str">
            <v>E23000038</v>
          </cell>
          <cell r="D433" t="str">
            <v>O</v>
          </cell>
          <cell r="E433">
            <v>0</v>
          </cell>
          <cell r="F433">
            <v>0</v>
          </cell>
          <cell r="G433">
            <v>0</v>
          </cell>
          <cell r="H433">
            <v>0</v>
          </cell>
          <cell r="I433">
            <v>0</v>
          </cell>
          <cell r="J433">
            <v>0</v>
          </cell>
          <cell r="K433">
            <v>0</v>
          </cell>
        </row>
        <row r="434">
          <cell r="B434" t="str">
            <v>Greater Manchester Police and Crime Commissioner and Chief Constable</v>
          </cell>
          <cell r="C434" t="str">
            <v>E23000005</v>
          </cell>
          <cell r="D434" t="str">
            <v>O</v>
          </cell>
          <cell r="E434">
            <v>0</v>
          </cell>
          <cell r="F434">
            <v>0</v>
          </cell>
          <cell r="G434">
            <v>0</v>
          </cell>
          <cell r="H434">
            <v>0</v>
          </cell>
          <cell r="I434">
            <v>0</v>
          </cell>
          <cell r="J434">
            <v>0</v>
          </cell>
          <cell r="K434">
            <v>0</v>
          </cell>
        </row>
        <row r="435">
          <cell r="B435" t="str">
            <v>Merseyside Police and Crime Commissioner and Chief Constable</v>
          </cell>
          <cell r="C435" t="str">
            <v>E23000004</v>
          </cell>
          <cell r="D435" t="str">
            <v>O</v>
          </cell>
          <cell r="E435">
            <v>0</v>
          </cell>
          <cell r="F435">
            <v>0</v>
          </cell>
          <cell r="G435">
            <v>0</v>
          </cell>
          <cell r="H435">
            <v>0</v>
          </cell>
          <cell r="I435">
            <v>0</v>
          </cell>
          <cell r="J435">
            <v>0</v>
          </cell>
          <cell r="K435">
            <v>0</v>
          </cell>
        </row>
        <row r="436">
          <cell r="B436" t="str">
            <v>South Yorkshire Police and Crime Commissioner and Chief Constable</v>
          </cell>
          <cell r="C436" t="str">
            <v>E23000011</v>
          </cell>
          <cell r="D436" t="str">
            <v>O</v>
          </cell>
          <cell r="E436">
            <v>0</v>
          </cell>
          <cell r="F436">
            <v>0</v>
          </cell>
          <cell r="G436">
            <v>0</v>
          </cell>
          <cell r="H436">
            <v>0</v>
          </cell>
          <cell r="I436">
            <v>0</v>
          </cell>
          <cell r="J436">
            <v>0</v>
          </cell>
          <cell r="K436">
            <v>0</v>
          </cell>
        </row>
        <row r="437">
          <cell r="B437" t="str">
            <v>Northumbria Police and Crime Commissioner and Chief Constable</v>
          </cell>
          <cell r="C437" t="str">
            <v>E23000007</v>
          </cell>
          <cell r="D437" t="str">
            <v>O</v>
          </cell>
          <cell r="E437">
            <v>0</v>
          </cell>
          <cell r="F437">
            <v>0</v>
          </cell>
          <cell r="G437">
            <v>0</v>
          </cell>
          <cell r="H437">
            <v>0</v>
          </cell>
          <cell r="I437">
            <v>0</v>
          </cell>
          <cell r="J437">
            <v>0</v>
          </cell>
          <cell r="K437">
            <v>0</v>
          </cell>
        </row>
        <row r="438">
          <cell r="B438" t="str">
            <v>West Midlands Police and Crime Commissioner and Chief Constable</v>
          </cell>
          <cell r="C438" t="str">
            <v>E23000014</v>
          </cell>
          <cell r="D438" t="str">
            <v>O</v>
          </cell>
          <cell r="E438">
            <v>0</v>
          </cell>
          <cell r="F438">
            <v>0</v>
          </cell>
          <cell r="G438">
            <v>0</v>
          </cell>
          <cell r="H438">
            <v>0</v>
          </cell>
          <cell r="I438">
            <v>0</v>
          </cell>
          <cell r="J438">
            <v>0</v>
          </cell>
          <cell r="K438">
            <v>0</v>
          </cell>
        </row>
        <row r="439">
          <cell r="B439" t="str">
            <v>West Yorkshire Police and Crime Commissioner and Chief Constable</v>
          </cell>
          <cell r="C439" t="str">
            <v>E23000010</v>
          </cell>
          <cell r="D439" t="str">
            <v>O</v>
          </cell>
          <cell r="E439">
            <v>0</v>
          </cell>
          <cell r="F439">
            <v>0</v>
          </cell>
          <cell r="G439">
            <v>0</v>
          </cell>
          <cell r="H439">
            <v>0</v>
          </cell>
          <cell r="I439">
            <v>0</v>
          </cell>
          <cell r="J439">
            <v>0</v>
          </cell>
          <cell r="K439">
            <v>0</v>
          </cell>
        </row>
        <row r="440">
          <cell r="B440" t="str">
            <v>Avon &amp; Somerset Police and Crime Commissioner and Chief Cons</v>
          </cell>
          <cell r="C440" t="str">
            <v>E23000036</v>
          </cell>
          <cell r="D440" t="str">
            <v>O</v>
          </cell>
          <cell r="E440">
            <v>0</v>
          </cell>
          <cell r="F440">
            <v>0</v>
          </cell>
          <cell r="G440">
            <v>0</v>
          </cell>
          <cell r="H440">
            <v>0</v>
          </cell>
          <cell r="I440">
            <v>0</v>
          </cell>
          <cell r="J440">
            <v>0</v>
          </cell>
          <cell r="K440">
            <v>0</v>
          </cell>
        </row>
        <row r="441">
          <cell r="B441" t="str">
            <v>Devon &amp; Cornwall Police and Crime Commissioner and Chief Constable</v>
          </cell>
          <cell r="C441" t="str">
            <v>E23000035</v>
          </cell>
          <cell r="D441" t="str">
            <v>O</v>
          </cell>
          <cell r="E441">
            <v>0</v>
          </cell>
          <cell r="F441">
            <v>0</v>
          </cell>
          <cell r="G441">
            <v>0</v>
          </cell>
          <cell r="H441">
            <v>0</v>
          </cell>
          <cell r="I441">
            <v>0</v>
          </cell>
          <cell r="J441">
            <v>0</v>
          </cell>
          <cell r="K441">
            <v>0</v>
          </cell>
        </row>
        <row r="442">
          <cell r="B442" t="str">
            <v>Hampshire Police and Crime Commissioner and Chief Constable</v>
          </cell>
          <cell r="C442" t="str">
            <v>E23000030</v>
          </cell>
          <cell r="D442" t="str">
            <v>O</v>
          </cell>
          <cell r="E442">
            <v>0</v>
          </cell>
          <cell r="F442">
            <v>0</v>
          </cell>
          <cell r="G442">
            <v>0</v>
          </cell>
          <cell r="H442">
            <v>0</v>
          </cell>
          <cell r="I442">
            <v>0</v>
          </cell>
          <cell r="J442">
            <v>0</v>
          </cell>
          <cell r="K442">
            <v>0</v>
          </cell>
        </row>
        <row r="443">
          <cell r="B443" t="str">
            <v>Sussex Police and Crime Commissioner and Chief Constable</v>
          </cell>
          <cell r="C443" t="str">
            <v>E23000033</v>
          </cell>
          <cell r="D443" t="str">
            <v>O</v>
          </cell>
          <cell r="E443">
            <v>0</v>
          </cell>
          <cell r="F443">
            <v>0</v>
          </cell>
          <cell r="G443">
            <v>0</v>
          </cell>
          <cell r="H443">
            <v>0</v>
          </cell>
          <cell r="I443">
            <v>0</v>
          </cell>
          <cell r="J443">
            <v>0</v>
          </cell>
          <cell r="K443">
            <v>0</v>
          </cell>
        </row>
        <row r="444">
          <cell r="B444" t="str">
            <v>Thames Valley Police and Crime Commissioner and Chief Constable</v>
          </cell>
          <cell r="C444" t="str">
            <v>E23000029</v>
          </cell>
          <cell r="D444" t="str">
            <v>O</v>
          </cell>
          <cell r="E444">
            <v>0</v>
          </cell>
          <cell r="F444">
            <v>0</v>
          </cell>
          <cell r="G444">
            <v>0</v>
          </cell>
          <cell r="H444">
            <v>0</v>
          </cell>
          <cell r="I444">
            <v>0</v>
          </cell>
          <cell r="J444">
            <v>0</v>
          </cell>
          <cell r="K444">
            <v>0</v>
          </cell>
        </row>
        <row r="445">
          <cell r="B445" t="str">
            <v>West Mercia Police and Crime Commissioner and Chief Constable</v>
          </cell>
          <cell r="C445" t="str">
            <v>E23000016</v>
          </cell>
          <cell r="D445" t="str">
            <v>O</v>
          </cell>
          <cell r="E445">
            <v>0</v>
          </cell>
          <cell r="F445">
            <v>0</v>
          </cell>
          <cell r="G445">
            <v>0</v>
          </cell>
          <cell r="H445">
            <v>0</v>
          </cell>
          <cell r="I445">
            <v>0</v>
          </cell>
          <cell r="J445">
            <v>0</v>
          </cell>
          <cell r="K445">
            <v>0</v>
          </cell>
        </row>
        <row r="447">
          <cell r="B447" t="str">
            <v>England</v>
          </cell>
          <cell r="E447">
            <v>12957806</v>
          </cell>
          <cell r="F447">
            <v>711262.8</v>
          </cell>
          <cell r="G447">
            <v>764253</v>
          </cell>
          <cell r="H447">
            <v>257426.5</v>
          </cell>
          <cell r="I447">
            <v>307015.7</v>
          </cell>
          <cell r="J447">
            <v>3471077</v>
          </cell>
          <cell r="K447">
            <v>18468841</v>
          </cell>
        </row>
        <row r="450">
          <cell r="B450" t="str">
            <v>REGIONAL BREAKDOWN</v>
          </cell>
        </row>
        <row r="451">
          <cell r="B451" t="str">
            <v>North East</v>
          </cell>
          <cell r="D451" t="str">
            <v>NE</v>
          </cell>
          <cell r="E451">
            <v>0</v>
          </cell>
          <cell r="F451">
            <v>0</v>
          </cell>
          <cell r="G451">
            <v>0</v>
          </cell>
          <cell r="H451">
            <v>0</v>
          </cell>
          <cell r="I451">
            <v>0</v>
          </cell>
          <cell r="J451">
            <v>0</v>
          </cell>
          <cell r="K451">
            <v>0</v>
          </cell>
        </row>
        <row r="452">
          <cell r="B452" t="str">
            <v>North West</v>
          </cell>
          <cell r="D452" t="str">
            <v>NW</v>
          </cell>
          <cell r="E452">
            <v>0</v>
          </cell>
          <cell r="F452">
            <v>0</v>
          </cell>
          <cell r="G452">
            <v>0</v>
          </cell>
          <cell r="H452">
            <v>0</v>
          </cell>
          <cell r="I452">
            <v>0</v>
          </cell>
          <cell r="J452">
            <v>0</v>
          </cell>
          <cell r="K452">
            <v>0</v>
          </cell>
        </row>
        <row r="453">
          <cell r="B453" t="str">
            <v>Yorkshire and Humber</v>
          </cell>
          <cell r="D453" t="str">
            <v>YH</v>
          </cell>
          <cell r="E453">
            <v>0</v>
          </cell>
          <cell r="F453">
            <v>0</v>
          </cell>
          <cell r="G453">
            <v>0</v>
          </cell>
          <cell r="H453">
            <v>0</v>
          </cell>
          <cell r="I453">
            <v>0</v>
          </cell>
          <cell r="J453">
            <v>0</v>
          </cell>
          <cell r="K453">
            <v>0</v>
          </cell>
        </row>
        <row r="454">
          <cell r="B454" t="str">
            <v>East Midlands</v>
          </cell>
          <cell r="D454" t="str">
            <v>EM</v>
          </cell>
          <cell r="E454">
            <v>0</v>
          </cell>
          <cell r="F454">
            <v>0</v>
          </cell>
          <cell r="G454">
            <v>0</v>
          </cell>
          <cell r="H454">
            <v>0</v>
          </cell>
          <cell r="I454">
            <v>0</v>
          </cell>
          <cell r="J454">
            <v>0</v>
          </cell>
          <cell r="K454">
            <v>0</v>
          </cell>
        </row>
        <row r="455">
          <cell r="B455" t="str">
            <v>West Midlands</v>
          </cell>
          <cell r="D455" t="str">
            <v>WM</v>
          </cell>
          <cell r="E455">
            <v>0</v>
          </cell>
          <cell r="F455">
            <v>0</v>
          </cell>
          <cell r="G455">
            <v>0</v>
          </cell>
          <cell r="H455">
            <v>0</v>
          </cell>
          <cell r="I455">
            <v>0</v>
          </cell>
          <cell r="J455">
            <v>0</v>
          </cell>
          <cell r="K455">
            <v>0</v>
          </cell>
        </row>
        <row r="456">
          <cell r="B456" t="str">
            <v>East of England</v>
          </cell>
          <cell r="D456" t="str">
            <v>EE</v>
          </cell>
          <cell r="E456">
            <v>0</v>
          </cell>
          <cell r="F456">
            <v>0</v>
          </cell>
          <cell r="G456">
            <v>0</v>
          </cell>
          <cell r="H456">
            <v>0</v>
          </cell>
          <cell r="I456">
            <v>0</v>
          </cell>
          <cell r="J456">
            <v>0</v>
          </cell>
          <cell r="K456">
            <v>0</v>
          </cell>
        </row>
        <row r="457">
          <cell r="B457" t="str">
            <v>London</v>
          </cell>
          <cell r="D457" t="str">
            <v>L</v>
          </cell>
          <cell r="E457">
            <v>0</v>
          </cell>
          <cell r="F457">
            <v>0</v>
          </cell>
          <cell r="G457">
            <v>0</v>
          </cell>
          <cell r="H457">
            <v>0</v>
          </cell>
          <cell r="I457">
            <v>0</v>
          </cell>
          <cell r="J457">
            <v>0</v>
          </cell>
          <cell r="K457">
            <v>0</v>
          </cell>
        </row>
        <row r="458">
          <cell r="B458" t="str">
            <v>South East</v>
          </cell>
          <cell r="D458" t="str">
            <v>SE</v>
          </cell>
          <cell r="E458">
            <v>0</v>
          </cell>
          <cell r="F458">
            <v>0</v>
          </cell>
          <cell r="G458">
            <v>0</v>
          </cell>
          <cell r="H458">
            <v>0</v>
          </cell>
          <cell r="I458">
            <v>0</v>
          </cell>
          <cell r="J458">
            <v>0</v>
          </cell>
          <cell r="K458">
            <v>0</v>
          </cell>
        </row>
        <row r="459">
          <cell r="B459" t="str">
            <v>South West</v>
          </cell>
          <cell r="D459" t="str">
            <v>SW</v>
          </cell>
          <cell r="E459">
            <v>0</v>
          </cell>
          <cell r="F459">
            <v>0</v>
          </cell>
          <cell r="G459">
            <v>0</v>
          </cell>
          <cell r="H459">
            <v>0</v>
          </cell>
          <cell r="I459">
            <v>0</v>
          </cell>
          <cell r="J459">
            <v>0</v>
          </cell>
          <cell r="K459">
            <v>0</v>
          </cell>
        </row>
        <row r="461">
          <cell r="B461" t="str">
            <v>CLASS BREAKDOWN</v>
          </cell>
        </row>
        <row r="462">
          <cell r="B462" t="str">
            <v>London boroughs</v>
          </cell>
          <cell r="D462" t="str">
            <v>L</v>
          </cell>
          <cell r="E462">
            <v>11386075</v>
          </cell>
          <cell r="F462">
            <v>81153</v>
          </cell>
          <cell r="G462">
            <v>70516</v>
          </cell>
          <cell r="H462">
            <v>10212</v>
          </cell>
          <cell r="I462">
            <v>182983</v>
          </cell>
          <cell r="J462">
            <v>3226358</v>
          </cell>
          <cell r="K462">
            <v>14957297</v>
          </cell>
        </row>
        <row r="463">
          <cell r="B463" t="str">
            <v>Metropolitan districts</v>
          </cell>
          <cell r="D463" t="str">
            <v>MD</v>
          </cell>
          <cell r="E463">
            <v>351499</v>
          </cell>
          <cell r="F463">
            <v>69768</v>
          </cell>
          <cell r="G463">
            <v>96620</v>
          </cell>
          <cell r="H463">
            <v>73457</v>
          </cell>
          <cell r="I463">
            <v>20390</v>
          </cell>
          <cell r="J463">
            <v>58478</v>
          </cell>
          <cell r="K463">
            <v>670212</v>
          </cell>
        </row>
        <row r="464">
          <cell r="B464" t="str">
            <v>Unitary authorities</v>
          </cell>
          <cell r="D464" t="str">
            <v>UA</v>
          </cell>
          <cell r="E464">
            <v>438407</v>
          </cell>
          <cell r="F464">
            <v>216354</v>
          </cell>
          <cell r="G464">
            <v>177999</v>
          </cell>
          <cell r="H464">
            <v>62528</v>
          </cell>
          <cell r="I464">
            <v>38263</v>
          </cell>
          <cell r="J464">
            <v>105245</v>
          </cell>
          <cell r="K464">
            <v>1038796</v>
          </cell>
        </row>
        <row r="465">
          <cell r="B465" t="str">
            <v>Shire counties</v>
          </cell>
          <cell r="D465" t="str">
            <v>SC</v>
          </cell>
          <cell r="E465">
            <v>656830</v>
          </cell>
          <cell r="F465">
            <v>272192.8</v>
          </cell>
          <cell r="G465">
            <v>372276</v>
          </cell>
          <cell r="H465">
            <v>69904.5</v>
          </cell>
          <cell r="I465">
            <v>35540.699999999997</v>
          </cell>
          <cell r="J465">
            <v>71548</v>
          </cell>
          <cell r="K465">
            <v>1478292</v>
          </cell>
        </row>
        <row r="466">
          <cell r="B466" t="str">
            <v>Shire districts</v>
          </cell>
          <cell r="D466" t="str">
            <v>SD</v>
          </cell>
          <cell r="E466">
            <v>19575</v>
          </cell>
          <cell r="F466">
            <v>150</v>
          </cell>
          <cell r="G466">
            <v>218</v>
          </cell>
          <cell r="H466">
            <v>759</v>
          </cell>
          <cell r="I466">
            <v>967</v>
          </cell>
          <cell r="J466">
            <v>1977</v>
          </cell>
          <cell r="K466">
            <v>23646</v>
          </cell>
        </row>
        <row r="467">
          <cell r="B467" t="str">
            <v>Other authorities</v>
          </cell>
          <cell r="D467" t="str">
            <v>O</v>
          </cell>
          <cell r="E467">
            <v>105420</v>
          </cell>
          <cell r="F467">
            <v>71645</v>
          </cell>
          <cell r="G467">
            <v>46624</v>
          </cell>
          <cell r="H467">
            <v>40566</v>
          </cell>
          <cell r="I467">
            <v>28872</v>
          </cell>
          <cell r="J467">
            <v>7471</v>
          </cell>
          <cell r="K467">
            <v>300598</v>
          </cell>
        </row>
      </sheetData>
      <sheetData sheetId="3"/>
      <sheetData sheetId="4">
        <row r="3">
          <cell r="B3" t="str">
            <v>Bath &amp; NE Somerset UA</v>
          </cell>
          <cell r="C3" t="str">
            <v>E06000022</v>
          </cell>
          <cell r="D3" t="str">
            <v>UA</v>
          </cell>
          <cell r="E3">
            <v>0</v>
          </cell>
          <cell r="F3">
            <v>0</v>
          </cell>
          <cell r="G3">
            <v>0</v>
          </cell>
          <cell r="H3">
            <v>0</v>
          </cell>
          <cell r="I3">
            <v>0</v>
          </cell>
          <cell r="J3">
            <v>0</v>
          </cell>
          <cell r="K3">
            <v>0</v>
          </cell>
          <cell r="L3">
            <v>0</v>
          </cell>
          <cell r="M3">
            <v>0</v>
          </cell>
          <cell r="N3">
            <v>0</v>
          </cell>
          <cell r="O3">
            <v>0</v>
          </cell>
          <cell r="P3">
            <v>0</v>
          </cell>
          <cell r="Q3">
            <v>50</v>
          </cell>
          <cell r="R3">
            <v>0</v>
          </cell>
          <cell r="S3">
            <v>50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8458</v>
          </cell>
          <cell r="AM3">
            <v>0</v>
          </cell>
          <cell r="AN3">
            <v>8458</v>
          </cell>
          <cell r="AO3">
            <v>8508</v>
          </cell>
          <cell r="AP3">
            <v>0</v>
          </cell>
          <cell r="AQ3">
            <v>8508</v>
          </cell>
        </row>
        <row r="4">
          <cell r="B4" t="str">
            <v>Bristol UA</v>
          </cell>
          <cell r="C4" t="str">
            <v>E06000023</v>
          </cell>
          <cell r="D4" t="str">
            <v>UA</v>
          </cell>
          <cell r="E4">
            <v>0</v>
          </cell>
          <cell r="F4">
            <v>0</v>
          </cell>
          <cell r="G4">
            <v>0</v>
          </cell>
          <cell r="H4">
            <v>0</v>
          </cell>
          <cell r="I4">
            <v>0</v>
          </cell>
          <cell r="J4">
            <v>0</v>
          </cell>
          <cell r="K4">
            <v>0</v>
          </cell>
          <cell r="L4">
            <v>0</v>
          </cell>
          <cell r="M4">
            <v>0</v>
          </cell>
          <cell r="N4">
            <v>0</v>
          </cell>
          <cell r="O4">
            <v>0</v>
          </cell>
          <cell r="P4">
            <v>0</v>
          </cell>
          <cell r="Q4">
            <v>26000</v>
          </cell>
          <cell r="R4">
            <v>0</v>
          </cell>
          <cell r="S4">
            <v>26000</v>
          </cell>
          <cell r="T4">
            <v>2460</v>
          </cell>
          <cell r="U4">
            <v>0</v>
          </cell>
          <cell r="V4">
            <v>2460</v>
          </cell>
          <cell r="W4">
            <v>0</v>
          </cell>
          <cell r="X4">
            <v>0</v>
          </cell>
          <cell r="Y4">
            <v>0</v>
          </cell>
          <cell r="Z4">
            <v>0</v>
          </cell>
          <cell r="AA4">
            <v>0</v>
          </cell>
          <cell r="AB4">
            <v>0</v>
          </cell>
          <cell r="AC4">
            <v>0</v>
          </cell>
          <cell r="AD4">
            <v>0</v>
          </cell>
          <cell r="AE4">
            <v>0</v>
          </cell>
          <cell r="AF4">
            <v>0</v>
          </cell>
          <cell r="AG4">
            <v>0</v>
          </cell>
          <cell r="AH4">
            <v>0</v>
          </cell>
          <cell r="AI4">
            <v>980</v>
          </cell>
          <cell r="AJ4">
            <v>0</v>
          </cell>
          <cell r="AK4">
            <v>980</v>
          </cell>
          <cell r="AL4">
            <v>2800</v>
          </cell>
          <cell r="AM4">
            <v>0</v>
          </cell>
          <cell r="AN4">
            <v>2800</v>
          </cell>
          <cell r="AO4">
            <v>32240</v>
          </cell>
          <cell r="AP4">
            <v>0</v>
          </cell>
          <cell r="AQ4">
            <v>32240</v>
          </cell>
        </row>
        <row r="5">
          <cell r="B5" t="str">
            <v>South Gloucestershire UA</v>
          </cell>
          <cell r="C5" t="str">
            <v>E06000025</v>
          </cell>
          <cell r="D5" t="str">
            <v>UA</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10000</v>
          </cell>
          <cell r="AJ5">
            <v>0</v>
          </cell>
          <cell r="AK5">
            <v>10000</v>
          </cell>
          <cell r="AL5">
            <v>0</v>
          </cell>
          <cell r="AM5">
            <v>0</v>
          </cell>
          <cell r="AN5">
            <v>0</v>
          </cell>
          <cell r="AO5">
            <v>10000</v>
          </cell>
          <cell r="AP5">
            <v>0</v>
          </cell>
          <cell r="AQ5">
            <v>10000</v>
          </cell>
        </row>
        <row r="6">
          <cell r="B6" t="str">
            <v>North Somerset UA</v>
          </cell>
          <cell r="C6" t="str">
            <v>E06000024</v>
          </cell>
          <cell r="D6" t="str">
            <v>UA</v>
          </cell>
          <cell r="E6">
            <v>0</v>
          </cell>
          <cell r="F6">
            <v>0</v>
          </cell>
          <cell r="G6">
            <v>0</v>
          </cell>
          <cell r="H6">
            <v>0</v>
          </cell>
          <cell r="I6">
            <v>0</v>
          </cell>
          <cell r="J6">
            <v>0</v>
          </cell>
          <cell r="K6">
            <v>0</v>
          </cell>
          <cell r="L6">
            <v>0</v>
          </cell>
          <cell r="M6">
            <v>0</v>
          </cell>
          <cell r="N6">
            <v>0</v>
          </cell>
          <cell r="O6">
            <v>0</v>
          </cell>
          <cell r="P6">
            <v>0</v>
          </cell>
          <cell r="Q6">
            <v>1500</v>
          </cell>
          <cell r="R6">
            <v>0</v>
          </cell>
          <cell r="S6">
            <v>1500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850</v>
          </cell>
          <cell r="AJ6">
            <v>0</v>
          </cell>
          <cell r="AK6">
            <v>850</v>
          </cell>
          <cell r="AL6">
            <v>0</v>
          </cell>
          <cell r="AM6">
            <v>0</v>
          </cell>
          <cell r="AN6">
            <v>0</v>
          </cell>
          <cell r="AO6">
            <v>2350</v>
          </cell>
          <cell r="AP6">
            <v>0</v>
          </cell>
          <cell r="AQ6">
            <v>2350</v>
          </cell>
        </row>
        <row r="7">
          <cell r="B7" t="str">
            <v>Luton UA</v>
          </cell>
          <cell r="C7" t="str">
            <v>E06000032</v>
          </cell>
          <cell r="D7" t="str">
            <v>UA</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13039</v>
          </cell>
          <cell r="U7">
            <v>0</v>
          </cell>
          <cell r="V7">
            <v>13039</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13039</v>
          </cell>
          <cell r="AP7">
            <v>0</v>
          </cell>
          <cell r="AQ7">
            <v>13039</v>
          </cell>
        </row>
        <row r="8">
          <cell r="B8" t="str">
            <v>Bedford UA</v>
          </cell>
          <cell r="C8" t="str">
            <v>E06000055</v>
          </cell>
          <cell r="D8" t="str">
            <v>UA</v>
          </cell>
          <cell r="E8">
            <v>1176</v>
          </cell>
          <cell r="F8">
            <v>0</v>
          </cell>
          <cell r="G8">
            <v>1176</v>
          </cell>
          <cell r="H8">
            <v>0</v>
          </cell>
          <cell r="I8">
            <v>0</v>
          </cell>
          <cell r="J8">
            <v>0</v>
          </cell>
          <cell r="K8">
            <v>0</v>
          </cell>
          <cell r="L8">
            <v>0</v>
          </cell>
          <cell r="M8">
            <v>0</v>
          </cell>
          <cell r="N8">
            <v>0</v>
          </cell>
          <cell r="O8">
            <v>0</v>
          </cell>
          <cell r="P8">
            <v>0</v>
          </cell>
          <cell r="Q8">
            <v>1650</v>
          </cell>
          <cell r="R8">
            <v>0</v>
          </cell>
          <cell r="S8">
            <v>1650</v>
          </cell>
          <cell r="T8">
            <v>193</v>
          </cell>
          <cell r="U8">
            <v>0</v>
          </cell>
          <cell r="V8">
            <v>193</v>
          </cell>
          <cell r="W8">
            <v>0</v>
          </cell>
          <cell r="X8">
            <v>0</v>
          </cell>
          <cell r="Y8">
            <v>0</v>
          </cell>
          <cell r="Z8">
            <v>0</v>
          </cell>
          <cell r="AA8">
            <v>0</v>
          </cell>
          <cell r="AB8">
            <v>0</v>
          </cell>
          <cell r="AC8">
            <v>0</v>
          </cell>
          <cell r="AD8">
            <v>0</v>
          </cell>
          <cell r="AE8">
            <v>0</v>
          </cell>
          <cell r="AF8">
            <v>0</v>
          </cell>
          <cell r="AG8">
            <v>0</v>
          </cell>
          <cell r="AH8">
            <v>0</v>
          </cell>
          <cell r="AI8">
            <v>7045</v>
          </cell>
          <cell r="AJ8">
            <v>0</v>
          </cell>
          <cell r="AK8">
            <v>7045</v>
          </cell>
          <cell r="AL8">
            <v>0</v>
          </cell>
          <cell r="AM8">
            <v>0</v>
          </cell>
          <cell r="AN8">
            <v>0</v>
          </cell>
          <cell r="AO8">
            <v>10064</v>
          </cell>
          <cell r="AP8">
            <v>0</v>
          </cell>
          <cell r="AQ8">
            <v>10064</v>
          </cell>
        </row>
        <row r="9">
          <cell r="B9" t="str">
            <v>Central Bedfordshire UA</v>
          </cell>
          <cell r="C9" t="str">
            <v>E06000056</v>
          </cell>
          <cell r="D9" t="str">
            <v>UA</v>
          </cell>
          <cell r="E9">
            <v>0</v>
          </cell>
          <cell r="F9">
            <v>0</v>
          </cell>
          <cell r="G9">
            <v>0</v>
          </cell>
          <cell r="H9">
            <v>0</v>
          </cell>
          <cell r="I9">
            <v>0</v>
          </cell>
          <cell r="J9">
            <v>0</v>
          </cell>
          <cell r="K9">
            <v>0</v>
          </cell>
          <cell r="L9">
            <v>0</v>
          </cell>
          <cell r="M9">
            <v>0</v>
          </cell>
          <cell r="N9">
            <v>0</v>
          </cell>
          <cell r="O9">
            <v>0</v>
          </cell>
          <cell r="P9">
            <v>0</v>
          </cell>
          <cell r="Q9">
            <v>4000</v>
          </cell>
          <cell r="R9">
            <v>0</v>
          </cell>
          <cell r="S9">
            <v>4000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10500</v>
          </cell>
          <cell r="AJ9">
            <v>0</v>
          </cell>
          <cell r="AK9">
            <v>10500</v>
          </cell>
          <cell r="AL9">
            <v>0</v>
          </cell>
          <cell r="AM9">
            <v>0</v>
          </cell>
          <cell r="AN9">
            <v>0</v>
          </cell>
          <cell r="AO9">
            <v>14500</v>
          </cell>
          <cell r="AP9">
            <v>0</v>
          </cell>
          <cell r="AQ9">
            <v>14500</v>
          </cell>
        </row>
        <row r="10">
          <cell r="B10" t="str">
            <v>Bracknell Forest UA</v>
          </cell>
          <cell r="C10" t="str">
            <v>E06000036</v>
          </cell>
          <cell r="D10" t="str">
            <v>UA</v>
          </cell>
          <cell r="E10">
            <v>0</v>
          </cell>
          <cell r="F10">
            <v>0</v>
          </cell>
          <cell r="G10">
            <v>0</v>
          </cell>
          <cell r="H10">
            <v>0</v>
          </cell>
          <cell r="I10">
            <v>0</v>
          </cell>
          <cell r="J10">
            <v>0</v>
          </cell>
          <cell r="K10">
            <v>0</v>
          </cell>
          <cell r="L10">
            <v>0</v>
          </cell>
          <cell r="M10">
            <v>0</v>
          </cell>
          <cell r="N10">
            <v>0</v>
          </cell>
          <cell r="O10">
            <v>0</v>
          </cell>
          <cell r="P10">
            <v>0</v>
          </cell>
          <cell r="Q10">
            <v>2800</v>
          </cell>
          <cell r="R10">
            <v>0</v>
          </cell>
          <cell r="S10">
            <v>2800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200</v>
          </cell>
          <cell r="AJ10">
            <v>0</v>
          </cell>
          <cell r="AK10">
            <v>200</v>
          </cell>
          <cell r="AL10">
            <v>0</v>
          </cell>
          <cell r="AM10">
            <v>0</v>
          </cell>
          <cell r="AN10">
            <v>0</v>
          </cell>
          <cell r="AO10">
            <v>3000</v>
          </cell>
          <cell r="AP10">
            <v>0</v>
          </cell>
          <cell r="AQ10">
            <v>3000</v>
          </cell>
        </row>
        <row r="11">
          <cell r="B11" t="str">
            <v>West Berkshire UA</v>
          </cell>
          <cell r="C11" t="str">
            <v>E06000037</v>
          </cell>
          <cell r="D11" t="str">
            <v>UA</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3050</v>
          </cell>
          <cell r="X11">
            <v>0</v>
          </cell>
          <cell r="Y11">
            <v>3050</v>
          </cell>
          <cell r="Z11">
            <v>387</v>
          </cell>
          <cell r="AA11">
            <v>0</v>
          </cell>
          <cell r="AB11">
            <v>387</v>
          </cell>
          <cell r="AC11">
            <v>0</v>
          </cell>
          <cell r="AD11">
            <v>0</v>
          </cell>
          <cell r="AE11">
            <v>0</v>
          </cell>
          <cell r="AF11">
            <v>0</v>
          </cell>
          <cell r="AG11">
            <v>0</v>
          </cell>
          <cell r="AH11">
            <v>0</v>
          </cell>
          <cell r="AI11">
            <v>0</v>
          </cell>
          <cell r="AJ11">
            <v>0</v>
          </cell>
          <cell r="AK11">
            <v>0</v>
          </cell>
          <cell r="AL11">
            <v>0</v>
          </cell>
          <cell r="AM11">
            <v>0</v>
          </cell>
          <cell r="AN11">
            <v>0</v>
          </cell>
          <cell r="AO11">
            <v>3437</v>
          </cell>
          <cell r="AP11">
            <v>0</v>
          </cell>
          <cell r="AQ11">
            <v>3437</v>
          </cell>
        </row>
        <row r="12">
          <cell r="B12" t="str">
            <v>Reading UA</v>
          </cell>
          <cell r="C12" t="str">
            <v>E06000038</v>
          </cell>
          <cell r="D12" t="str">
            <v>UA</v>
          </cell>
          <cell r="E12">
            <v>0</v>
          </cell>
          <cell r="F12">
            <v>0</v>
          </cell>
          <cell r="G12">
            <v>0</v>
          </cell>
          <cell r="H12">
            <v>1000</v>
          </cell>
          <cell r="I12">
            <v>0</v>
          </cell>
          <cell r="J12">
            <v>1000</v>
          </cell>
          <cell r="K12">
            <v>0</v>
          </cell>
          <cell r="L12">
            <v>0</v>
          </cell>
          <cell r="M12">
            <v>0</v>
          </cell>
          <cell r="N12">
            <v>0</v>
          </cell>
          <cell r="O12">
            <v>0</v>
          </cell>
          <cell r="P12">
            <v>0</v>
          </cell>
          <cell r="Q12">
            <v>5500</v>
          </cell>
          <cell r="R12">
            <v>0</v>
          </cell>
          <cell r="S12">
            <v>5500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5250</v>
          </cell>
          <cell r="AJ12">
            <v>0</v>
          </cell>
          <cell r="AK12">
            <v>5250</v>
          </cell>
          <cell r="AL12">
            <v>0</v>
          </cell>
          <cell r="AM12">
            <v>0</v>
          </cell>
          <cell r="AN12">
            <v>0</v>
          </cell>
          <cell r="AO12">
            <v>11750</v>
          </cell>
          <cell r="AP12">
            <v>0</v>
          </cell>
          <cell r="AQ12">
            <v>11750</v>
          </cell>
        </row>
        <row r="13">
          <cell r="B13" t="str">
            <v>Slough UA</v>
          </cell>
          <cell r="C13" t="str">
            <v>E06000039</v>
          </cell>
          <cell r="D13" t="str">
            <v>UA</v>
          </cell>
          <cell r="E13">
            <v>0</v>
          </cell>
          <cell r="F13">
            <v>0</v>
          </cell>
          <cell r="G13">
            <v>0</v>
          </cell>
          <cell r="H13">
            <v>0</v>
          </cell>
          <cell r="I13">
            <v>0</v>
          </cell>
          <cell r="J13">
            <v>0</v>
          </cell>
          <cell r="K13">
            <v>0</v>
          </cell>
          <cell r="L13">
            <v>0</v>
          </cell>
          <cell r="M13">
            <v>0</v>
          </cell>
          <cell r="N13">
            <v>0</v>
          </cell>
          <cell r="O13">
            <v>0</v>
          </cell>
          <cell r="P13">
            <v>0</v>
          </cell>
          <cell r="Q13">
            <v>7400</v>
          </cell>
          <cell r="R13">
            <v>0</v>
          </cell>
          <cell r="S13">
            <v>7400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9800</v>
          </cell>
          <cell r="AJ13">
            <v>0</v>
          </cell>
          <cell r="AK13">
            <v>9800</v>
          </cell>
          <cell r="AL13">
            <v>0</v>
          </cell>
          <cell r="AM13">
            <v>0</v>
          </cell>
          <cell r="AN13">
            <v>0</v>
          </cell>
          <cell r="AO13">
            <v>17200</v>
          </cell>
          <cell r="AP13">
            <v>0</v>
          </cell>
          <cell r="AQ13">
            <v>17200</v>
          </cell>
        </row>
        <row r="14">
          <cell r="B14" t="str">
            <v>Windsor &amp; Maidenhead UA</v>
          </cell>
          <cell r="C14" t="str">
            <v>E06000040</v>
          </cell>
          <cell r="D14" t="str">
            <v>UA</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row>
        <row r="15">
          <cell r="B15" t="str">
            <v>Wokingham UA</v>
          </cell>
          <cell r="C15" t="str">
            <v>E06000041</v>
          </cell>
          <cell r="D15" t="str">
            <v>UA</v>
          </cell>
          <cell r="E15">
            <v>0</v>
          </cell>
          <cell r="F15">
            <v>0</v>
          </cell>
          <cell r="G15">
            <v>0</v>
          </cell>
          <cell r="H15">
            <v>0</v>
          </cell>
          <cell r="I15">
            <v>0</v>
          </cell>
          <cell r="J15">
            <v>0</v>
          </cell>
          <cell r="K15">
            <v>0</v>
          </cell>
          <cell r="L15">
            <v>0</v>
          </cell>
          <cell r="M15">
            <v>0</v>
          </cell>
          <cell r="N15">
            <v>0</v>
          </cell>
          <cell r="O15">
            <v>0</v>
          </cell>
          <cell r="P15">
            <v>0</v>
          </cell>
          <cell r="Q15">
            <v>150</v>
          </cell>
          <cell r="R15">
            <v>0</v>
          </cell>
          <cell r="S15">
            <v>150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150</v>
          </cell>
          <cell r="AP15">
            <v>0</v>
          </cell>
          <cell r="AQ15">
            <v>150</v>
          </cell>
        </row>
        <row r="16">
          <cell r="B16" t="str">
            <v>Milton Keynes UA</v>
          </cell>
          <cell r="C16" t="str">
            <v>E06000042</v>
          </cell>
          <cell r="D16" t="str">
            <v>UA</v>
          </cell>
          <cell r="E16">
            <v>590</v>
          </cell>
          <cell r="F16">
            <v>0</v>
          </cell>
          <cell r="G16">
            <v>590</v>
          </cell>
          <cell r="H16">
            <v>0</v>
          </cell>
          <cell r="I16">
            <v>0</v>
          </cell>
          <cell r="J16">
            <v>0</v>
          </cell>
          <cell r="K16">
            <v>400</v>
          </cell>
          <cell r="L16">
            <v>0</v>
          </cell>
          <cell r="M16">
            <v>400</v>
          </cell>
          <cell r="N16">
            <v>0</v>
          </cell>
          <cell r="O16">
            <v>0</v>
          </cell>
          <cell r="P16">
            <v>0</v>
          </cell>
          <cell r="Q16">
            <v>1180</v>
          </cell>
          <cell r="R16">
            <v>0</v>
          </cell>
          <cell r="S16">
            <v>1180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2170</v>
          </cell>
          <cell r="AP16">
            <v>0</v>
          </cell>
          <cell r="AQ16">
            <v>2170</v>
          </cell>
        </row>
        <row r="17">
          <cell r="B17" t="str">
            <v>Buckinghamshire</v>
          </cell>
          <cell r="C17" t="str">
            <v>E10000002</v>
          </cell>
          <cell r="D17" t="str">
            <v>SC</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row>
        <row r="18">
          <cell r="B18" t="str">
            <v>Aylesbury Vale</v>
          </cell>
          <cell r="C18" t="str">
            <v>E07000004</v>
          </cell>
          <cell r="D18" t="str">
            <v>SD</v>
          </cell>
          <cell r="E18">
            <v>0</v>
          </cell>
          <cell r="F18">
            <v>0</v>
          </cell>
          <cell r="G18">
            <v>0</v>
          </cell>
          <cell r="H18">
            <v>0</v>
          </cell>
          <cell r="I18">
            <v>0</v>
          </cell>
          <cell r="J18">
            <v>0</v>
          </cell>
          <cell r="K18">
            <v>0</v>
          </cell>
          <cell r="L18">
            <v>0</v>
          </cell>
          <cell r="M18">
            <v>0</v>
          </cell>
          <cell r="N18">
            <v>0</v>
          </cell>
          <cell r="O18">
            <v>0</v>
          </cell>
          <cell r="P18">
            <v>0</v>
          </cell>
          <cell r="Q18">
            <v>1000</v>
          </cell>
          <cell r="R18">
            <v>0</v>
          </cell>
          <cell r="S18">
            <v>1000</v>
          </cell>
          <cell r="T18">
            <v>0</v>
          </cell>
          <cell r="U18">
            <v>0</v>
          </cell>
          <cell r="V18">
            <v>0</v>
          </cell>
          <cell r="W18">
            <v>0</v>
          </cell>
          <cell r="X18">
            <v>0</v>
          </cell>
          <cell r="Y18">
            <v>0</v>
          </cell>
          <cell r="Z18">
            <v>3408</v>
          </cell>
          <cell r="AA18">
            <v>0</v>
          </cell>
          <cell r="AB18">
            <v>3408</v>
          </cell>
          <cell r="AC18">
            <v>0</v>
          </cell>
          <cell r="AD18">
            <v>0</v>
          </cell>
          <cell r="AE18">
            <v>0</v>
          </cell>
          <cell r="AF18">
            <v>0</v>
          </cell>
          <cell r="AG18">
            <v>0</v>
          </cell>
          <cell r="AH18">
            <v>0</v>
          </cell>
          <cell r="AI18">
            <v>0</v>
          </cell>
          <cell r="AJ18">
            <v>0</v>
          </cell>
          <cell r="AK18">
            <v>0</v>
          </cell>
          <cell r="AL18">
            <v>0</v>
          </cell>
          <cell r="AM18">
            <v>0</v>
          </cell>
          <cell r="AN18">
            <v>0</v>
          </cell>
          <cell r="AO18">
            <v>4408</v>
          </cell>
          <cell r="AP18">
            <v>0</v>
          </cell>
          <cell r="AQ18">
            <v>4408</v>
          </cell>
        </row>
        <row r="19">
          <cell r="B19" t="str">
            <v>Chiltern</v>
          </cell>
          <cell r="C19" t="str">
            <v>E07000005</v>
          </cell>
          <cell r="D19" t="str">
            <v>SD</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B20" t="str">
            <v>South Bucks</v>
          </cell>
          <cell r="C20" t="str">
            <v>E07000006</v>
          </cell>
          <cell r="D20" t="str">
            <v>SD</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row>
        <row r="21">
          <cell r="B21" t="str">
            <v>Wycombe</v>
          </cell>
          <cell r="C21" t="str">
            <v>E07000007</v>
          </cell>
          <cell r="D21" t="str">
            <v>SD</v>
          </cell>
          <cell r="E21">
            <v>0</v>
          </cell>
          <cell r="F21">
            <v>0</v>
          </cell>
          <cell r="G21">
            <v>0</v>
          </cell>
          <cell r="H21">
            <v>0</v>
          </cell>
          <cell r="I21">
            <v>0</v>
          </cell>
          <cell r="J21">
            <v>0</v>
          </cell>
          <cell r="K21">
            <v>0</v>
          </cell>
          <cell r="L21">
            <v>0</v>
          </cell>
          <cell r="M21">
            <v>0</v>
          </cell>
          <cell r="N21">
            <v>0</v>
          </cell>
          <cell r="O21">
            <v>0</v>
          </cell>
          <cell r="P21">
            <v>0</v>
          </cell>
          <cell r="Q21">
            <v>791</v>
          </cell>
          <cell r="R21">
            <v>0</v>
          </cell>
          <cell r="S21">
            <v>791</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791</v>
          </cell>
          <cell r="AP21">
            <v>0</v>
          </cell>
          <cell r="AQ21">
            <v>791</v>
          </cell>
        </row>
        <row r="22">
          <cell r="B22" t="str">
            <v>Peterborough UA</v>
          </cell>
          <cell r="C22" t="str">
            <v>E06000031</v>
          </cell>
          <cell r="D22" t="str">
            <v>UA</v>
          </cell>
          <cell r="E22">
            <v>3345</v>
          </cell>
          <cell r="F22">
            <v>0</v>
          </cell>
          <cell r="G22">
            <v>3345</v>
          </cell>
          <cell r="H22">
            <v>350</v>
          </cell>
          <cell r="I22">
            <v>0</v>
          </cell>
          <cell r="J22">
            <v>350</v>
          </cell>
          <cell r="K22">
            <v>2245</v>
          </cell>
          <cell r="L22">
            <v>0</v>
          </cell>
          <cell r="M22">
            <v>2245</v>
          </cell>
          <cell r="N22">
            <v>0</v>
          </cell>
          <cell r="O22">
            <v>0</v>
          </cell>
          <cell r="P22">
            <v>0</v>
          </cell>
          <cell r="Q22">
            <v>305</v>
          </cell>
          <cell r="R22">
            <v>0</v>
          </cell>
          <cell r="S22">
            <v>305</v>
          </cell>
          <cell r="T22">
            <v>2740</v>
          </cell>
          <cell r="U22">
            <v>0</v>
          </cell>
          <cell r="V22">
            <v>2740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1270</v>
          </cell>
          <cell r="AM22">
            <v>0</v>
          </cell>
          <cell r="AN22">
            <v>1270</v>
          </cell>
          <cell r="AO22">
            <v>10255</v>
          </cell>
          <cell r="AP22">
            <v>0</v>
          </cell>
          <cell r="AQ22">
            <v>10255</v>
          </cell>
        </row>
        <row r="23">
          <cell r="B23" t="str">
            <v>Cambridgeshire</v>
          </cell>
          <cell r="C23" t="str">
            <v>E10000003</v>
          </cell>
          <cell r="D23" t="str">
            <v>SC</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10268</v>
          </cell>
          <cell r="AJ23">
            <v>0</v>
          </cell>
          <cell r="AK23">
            <v>10268</v>
          </cell>
          <cell r="AL23">
            <v>0</v>
          </cell>
          <cell r="AM23">
            <v>0</v>
          </cell>
          <cell r="AN23">
            <v>0</v>
          </cell>
          <cell r="AO23">
            <v>10268</v>
          </cell>
          <cell r="AP23">
            <v>0</v>
          </cell>
          <cell r="AQ23">
            <v>10268</v>
          </cell>
        </row>
        <row r="24">
          <cell r="B24" t="str">
            <v>Cambridge</v>
          </cell>
          <cell r="C24" t="str">
            <v>E07000008</v>
          </cell>
          <cell r="D24" t="str">
            <v>SD</v>
          </cell>
          <cell r="E24">
            <v>0</v>
          </cell>
          <cell r="F24">
            <v>0</v>
          </cell>
          <cell r="G24">
            <v>0</v>
          </cell>
          <cell r="H24">
            <v>0</v>
          </cell>
          <cell r="I24">
            <v>0</v>
          </cell>
          <cell r="J24">
            <v>0</v>
          </cell>
          <cell r="K24">
            <v>0</v>
          </cell>
          <cell r="L24">
            <v>0</v>
          </cell>
          <cell r="M24">
            <v>0</v>
          </cell>
          <cell r="N24">
            <v>0</v>
          </cell>
          <cell r="O24">
            <v>0</v>
          </cell>
          <cell r="P24">
            <v>0</v>
          </cell>
          <cell r="Q24">
            <v>4134</v>
          </cell>
          <cell r="R24">
            <v>0</v>
          </cell>
          <cell r="S24">
            <v>4134</v>
          </cell>
          <cell r="T24">
            <v>0</v>
          </cell>
          <cell r="U24">
            <v>0</v>
          </cell>
          <cell r="V24">
            <v>0</v>
          </cell>
          <cell r="W24">
            <v>400</v>
          </cell>
          <cell r="X24">
            <v>0</v>
          </cell>
          <cell r="Y24">
            <v>400</v>
          </cell>
          <cell r="Z24">
            <v>0</v>
          </cell>
          <cell r="AA24">
            <v>0</v>
          </cell>
          <cell r="AB24">
            <v>0</v>
          </cell>
          <cell r="AC24">
            <v>0</v>
          </cell>
          <cell r="AD24">
            <v>0</v>
          </cell>
          <cell r="AE24">
            <v>0</v>
          </cell>
          <cell r="AF24">
            <v>0</v>
          </cell>
          <cell r="AG24">
            <v>0</v>
          </cell>
          <cell r="AH24">
            <v>0</v>
          </cell>
          <cell r="AI24">
            <v>0</v>
          </cell>
          <cell r="AJ24">
            <v>0</v>
          </cell>
          <cell r="AK24">
            <v>0</v>
          </cell>
          <cell r="AL24">
            <v>3318</v>
          </cell>
          <cell r="AM24">
            <v>0</v>
          </cell>
          <cell r="AN24">
            <v>3318</v>
          </cell>
          <cell r="AO24">
            <v>7852</v>
          </cell>
          <cell r="AP24">
            <v>0</v>
          </cell>
          <cell r="AQ24">
            <v>7852</v>
          </cell>
        </row>
        <row r="25">
          <cell r="B25" t="str">
            <v>East Cambridgeshire</v>
          </cell>
          <cell r="C25" t="str">
            <v>E07000009</v>
          </cell>
          <cell r="D25" t="str">
            <v>SD</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615</v>
          </cell>
          <cell r="AJ25">
            <v>0</v>
          </cell>
          <cell r="AK25">
            <v>615</v>
          </cell>
          <cell r="AL25">
            <v>0</v>
          </cell>
          <cell r="AM25">
            <v>0</v>
          </cell>
          <cell r="AN25">
            <v>0</v>
          </cell>
          <cell r="AO25">
            <v>615</v>
          </cell>
          <cell r="AP25">
            <v>0</v>
          </cell>
          <cell r="AQ25">
            <v>615</v>
          </cell>
        </row>
        <row r="26">
          <cell r="B26" t="str">
            <v>Fenland</v>
          </cell>
          <cell r="C26" t="str">
            <v>E07000010</v>
          </cell>
          <cell r="D26" t="str">
            <v>SD</v>
          </cell>
          <cell r="E26">
            <v>0</v>
          </cell>
          <cell r="F26">
            <v>0</v>
          </cell>
          <cell r="G26">
            <v>0</v>
          </cell>
          <cell r="H26">
            <v>40</v>
          </cell>
          <cell r="I26">
            <v>0</v>
          </cell>
          <cell r="J26">
            <v>40</v>
          </cell>
          <cell r="K26">
            <v>0</v>
          </cell>
          <cell r="L26">
            <v>0</v>
          </cell>
          <cell r="M26">
            <v>0</v>
          </cell>
          <cell r="N26">
            <v>0</v>
          </cell>
          <cell r="O26">
            <v>0</v>
          </cell>
          <cell r="P26">
            <v>0</v>
          </cell>
          <cell r="Q26">
            <v>110</v>
          </cell>
          <cell r="R26">
            <v>0</v>
          </cell>
          <cell r="S26">
            <v>110</v>
          </cell>
          <cell r="T26">
            <v>0</v>
          </cell>
          <cell r="U26">
            <v>0</v>
          </cell>
          <cell r="V26">
            <v>0</v>
          </cell>
          <cell r="W26">
            <v>0</v>
          </cell>
          <cell r="X26">
            <v>0</v>
          </cell>
          <cell r="Y26">
            <v>0</v>
          </cell>
          <cell r="Z26">
            <v>145</v>
          </cell>
          <cell r="AA26">
            <v>0</v>
          </cell>
          <cell r="AB26">
            <v>145</v>
          </cell>
          <cell r="AC26">
            <v>0</v>
          </cell>
          <cell r="AD26">
            <v>0</v>
          </cell>
          <cell r="AE26">
            <v>0</v>
          </cell>
          <cell r="AF26">
            <v>0</v>
          </cell>
          <cell r="AG26">
            <v>0</v>
          </cell>
          <cell r="AH26">
            <v>0</v>
          </cell>
          <cell r="AI26">
            <v>0</v>
          </cell>
          <cell r="AJ26">
            <v>0</v>
          </cell>
          <cell r="AK26">
            <v>0</v>
          </cell>
          <cell r="AL26">
            <v>0</v>
          </cell>
          <cell r="AM26">
            <v>0</v>
          </cell>
          <cell r="AN26">
            <v>0</v>
          </cell>
          <cell r="AO26">
            <v>295</v>
          </cell>
          <cell r="AP26">
            <v>0</v>
          </cell>
          <cell r="AQ26">
            <v>295</v>
          </cell>
        </row>
        <row r="27">
          <cell r="B27" t="str">
            <v>South Cambridgeshire</v>
          </cell>
          <cell r="C27" t="str">
            <v>E07000012</v>
          </cell>
          <cell r="D27" t="str">
            <v>SD</v>
          </cell>
          <cell r="E27">
            <v>0</v>
          </cell>
          <cell r="F27">
            <v>0</v>
          </cell>
          <cell r="G27">
            <v>0</v>
          </cell>
          <cell r="H27">
            <v>0</v>
          </cell>
          <cell r="I27">
            <v>0</v>
          </cell>
          <cell r="J27">
            <v>0</v>
          </cell>
          <cell r="K27">
            <v>0</v>
          </cell>
          <cell r="L27">
            <v>0</v>
          </cell>
          <cell r="M27">
            <v>0</v>
          </cell>
          <cell r="N27">
            <v>0</v>
          </cell>
          <cell r="O27">
            <v>0</v>
          </cell>
          <cell r="P27">
            <v>0</v>
          </cell>
          <cell r="Q27">
            <v>5846</v>
          </cell>
          <cell r="R27">
            <v>0</v>
          </cell>
          <cell r="S27">
            <v>5846</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5846</v>
          </cell>
          <cell r="AP27">
            <v>0</v>
          </cell>
          <cell r="AQ27">
            <v>5846</v>
          </cell>
        </row>
        <row r="28">
          <cell r="B28" t="str">
            <v>Huntingdonshire</v>
          </cell>
          <cell r="C28" t="str">
            <v>E07000011</v>
          </cell>
          <cell r="D28" t="str">
            <v>SD</v>
          </cell>
          <cell r="E28">
            <v>0</v>
          </cell>
          <cell r="F28">
            <v>0</v>
          </cell>
          <cell r="G28">
            <v>0</v>
          </cell>
          <cell r="H28">
            <v>0</v>
          </cell>
          <cell r="I28">
            <v>0</v>
          </cell>
          <cell r="J28">
            <v>0</v>
          </cell>
          <cell r="K28">
            <v>0</v>
          </cell>
          <cell r="L28">
            <v>0</v>
          </cell>
          <cell r="M28">
            <v>0</v>
          </cell>
          <cell r="N28">
            <v>0</v>
          </cell>
          <cell r="O28">
            <v>0</v>
          </cell>
          <cell r="P28">
            <v>0</v>
          </cell>
          <cell r="Q28">
            <v>400</v>
          </cell>
          <cell r="R28">
            <v>0</v>
          </cell>
          <cell r="S28">
            <v>400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400</v>
          </cell>
          <cell r="AP28">
            <v>0</v>
          </cell>
          <cell r="AQ28">
            <v>400</v>
          </cell>
        </row>
        <row r="29">
          <cell r="B29" t="str">
            <v>Halton UA</v>
          </cell>
          <cell r="C29" t="str">
            <v>E06000006</v>
          </cell>
          <cell r="D29" t="str">
            <v>UA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3460</v>
          </cell>
          <cell r="AJ29">
            <v>0</v>
          </cell>
          <cell r="AK29">
            <v>3460</v>
          </cell>
          <cell r="AL29">
            <v>3750</v>
          </cell>
          <cell r="AM29">
            <v>0</v>
          </cell>
          <cell r="AN29">
            <v>3750</v>
          </cell>
          <cell r="AO29">
            <v>7210</v>
          </cell>
          <cell r="AP29">
            <v>0</v>
          </cell>
          <cell r="AQ29">
            <v>7210</v>
          </cell>
        </row>
        <row r="30">
          <cell r="B30" t="str">
            <v>Warrington UA</v>
          </cell>
          <cell r="C30" t="str">
            <v>E06000007</v>
          </cell>
          <cell r="D30" t="str">
            <v>UA</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row>
        <row r="31">
          <cell r="B31" t="str">
            <v>Cheshire East UA</v>
          </cell>
          <cell r="C31" t="str">
            <v>E06000049</v>
          </cell>
          <cell r="D31" t="str">
            <v>UA</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41099</v>
          </cell>
          <cell r="AJ31">
            <v>0</v>
          </cell>
          <cell r="AK31">
            <v>41099</v>
          </cell>
          <cell r="AL31">
            <v>0</v>
          </cell>
          <cell r="AM31">
            <v>0</v>
          </cell>
          <cell r="AN31">
            <v>0</v>
          </cell>
          <cell r="AO31">
            <v>41099</v>
          </cell>
          <cell r="AP31">
            <v>0</v>
          </cell>
          <cell r="AQ31">
            <v>41099</v>
          </cell>
        </row>
        <row r="32">
          <cell r="B32" t="str">
            <v>Cheshire West and Chester UA</v>
          </cell>
          <cell r="C32" t="str">
            <v>E06000050</v>
          </cell>
          <cell r="D32" t="str">
            <v>UA</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650</v>
          </cell>
          <cell r="U32">
            <v>0</v>
          </cell>
          <cell r="V32">
            <v>650</v>
          </cell>
          <cell r="W32">
            <v>1000</v>
          </cell>
          <cell r="X32">
            <v>0</v>
          </cell>
          <cell r="Y32">
            <v>1000</v>
          </cell>
          <cell r="Z32">
            <v>0</v>
          </cell>
          <cell r="AA32">
            <v>0</v>
          </cell>
          <cell r="AB32">
            <v>0</v>
          </cell>
          <cell r="AC32">
            <v>0</v>
          </cell>
          <cell r="AD32">
            <v>0</v>
          </cell>
          <cell r="AE32">
            <v>0</v>
          </cell>
          <cell r="AF32">
            <v>0</v>
          </cell>
          <cell r="AG32">
            <v>0</v>
          </cell>
          <cell r="AH32">
            <v>0</v>
          </cell>
          <cell r="AI32">
            <v>5000</v>
          </cell>
          <cell r="AJ32">
            <v>0</v>
          </cell>
          <cell r="AK32">
            <v>5000</v>
          </cell>
          <cell r="AL32">
            <v>0</v>
          </cell>
          <cell r="AM32">
            <v>0</v>
          </cell>
          <cell r="AN32">
            <v>0</v>
          </cell>
          <cell r="AO32">
            <v>6650</v>
          </cell>
          <cell r="AP32">
            <v>0</v>
          </cell>
          <cell r="AQ32">
            <v>6650</v>
          </cell>
        </row>
        <row r="33">
          <cell r="B33" t="str">
            <v>Hartlepool UA</v>
          </cell>
          <cell r="C33" t="str">
            <v>E06000001</v>
          </cell>
          <cell r="D33" t="str">
            <v>UA</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2500</v>
          </cell>
          <cell r="AJ33">
            <v>0</v>
          </cell>
          <cell r="AK33">
            <v>2500</v>
          </cell>
          <cell r="AL33">
            <v>0</v>
          </cell>
          <cell r="AM33">
            <v>0</v>
          </cell>
          <cell r="AN33">
            <v>0</v>
          </cell>
          <cell r="AO33">
            <v>2500</v>
          </cell>
          <cell r="AP33">
            <v>0</v>
          </cell>
          <cell r="AQ33">
            <v>2500</v>
          </cell>
        </row>
        <row r="34">
          <cell r="B34" t="str">
            <v>Middlesbrough UA</v>
          </cell>
          <cell r="C34" t="str">
            <v>E06000002</v>
          </cell>
          <cell r="D34" t="str">
            <v>UA</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10842</v>
          </cell>
          <cell r="AJ34">
            <v>0</v>
          </cell>
          <cell r="AK34">
            <v>10842</v>
          </cell>
          <cell r="AL34">
            <v>0</v>
          </cell>
          <cell r="AM34">
            <v>0</v>
          </cell>
          <cell r="AN34">
            <v>0</v>
          </cell>
          <cell r="AO34">
            <v>10842</v>
          </cell>
          <cell r="AP34">
            <v>0</v>
          </cell>
          <cell r="AQ34">
            <v>10842</v>
          </cell>
        </row>
        <row r="35">
          <cell r="B35" t="str">
            <v>Redcar and Cleveland UA</v>
          </cell>
          <cell r="C35" t="str">
            <v>E06000003</v>
          </cell>
          <cell r="D35" t="str">
            <v>UA</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8100</v>
          </cell>
          <cell r="AJ35">
            <v>0</v>
          </cell>
          <cell r="AK35">
            <v>8100</v>
          </cell>
          <cell r="AL35">
            <v>0</v>
          </cell>
          <cell r="AM35">
            <v>0</v>
          </cell>
          <cell r="AN35">
            <v>0</v>
          </cell>
          <cell r="AO35">
            <v>8100</v>
          </cell>
          <cell r="AP35">
            <v>0</v>
          </cell>
          <cell r="AQ35">
            <v>8100</v>
          </cell>
        </row>
        <row r="36">
          <cell r="B36" t="str">
            <v>Stockton-on-Tees UA</v>
          </cell>
          <cell r="C36" t="str">
            <v>E06000004</v>
          </cell>
          <cell r="D36" t="str">
            <v>UA</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2880</v>
          </cell>
          <cell r="AA36">
            <v>0</v>
          </cell>
          <cell r="AB36">
            <v>2880</v>
          </cell>
          <cell r="AC36">
            <v>0</v>
          </cell>
          <cell r="AD36">
            <v>0</v>
          </cell>
          <cell r="AE36">
            <v>0</v>
          </cell>
          <cell r="AF36">
            <v>0</v>
          </cell>
          <cell r="AG36">
            <v>0</v>
          </cell>
          <cell r="AH36">
            <v>0</v>
          </cell>
          <cell r="AI36">
            <v>0</v>
          </cell>
          <cell r="AJ36">
            <v>0</v>
          </cell>
          <cell r="AK36">
            <v>0</v>
          </cell>
          <cell r="AL36">
            <v>0</v>
          </cell>
          <cell r="AM36">
            <v>0</v>
          </cell>
          <cell r="AN36">
            <v>0</v>
          </cell>
          <cell r="AO36">
            <v>2880</v>
          </cell>
          <cell r="AP36">
            <v>0</v>
          </cell>
          <cell r="AQ36">
            <v>2880</v>
          </cell>
        </row>
        <row r="37">
          <cell r="B37" t="str">
            <v>Cornwall UA</v>
          </cell>
          <cell r="C37" t="str">
            <v>E06000052</v>
          </cell>
          <cell r="D37" t="str">
            <v>UA</v>
          </cell>
          <cell r="E37">
            <v>0</v>
          </cell>
          <cell r="F37">
            <v>0</v>
          </cell>
          <cell r="G37">
            <v>0</v>
          </cell>
          <cell r="H37">
            <v>0</v>
          </cell>
          <cell r="I37">
            <v>0</v>
          </cell>
          <cell r="J37">
            <v>0</v>
          </cell>
          <cell r="K37">
            <v>0</v>
          </cell>
          <cell r="L37">
            <v>0</v>
          </cell>
          <cell r="M37">
            <v>0</v>
          </cell>
          <cell r="N37">
            <v>0</v>
          </cell>
          <cell r="O37">
            <v>0</v>
          </cell>
          <cell r="P37">
            <v>0</v>
          </cell>
          <cell r="Q37">
            <v>3560</v>
          </cell>
          <cell r="R37">
            <v>0</v>
          </cell>
          <cell r="S37">
            <v>3560</v>
          </cell>
          <cell r="T37">
            <v>0</v>
          </cell>
          <cell r="U37">
            <v>0</v>
          </cell>
          <cell r="V37">
            <v>0</v>
          </cell>
          <cell r="W37">
            <v>1618</v>
          </cell>
          <cell r="X37">
            <v>0</v>
          </cell>
          <cell r="Y37">
            <v>1618</v>
          </cell>
          <cell r="Z37">
            <v>0</v>
          </cell>
          <cell r="AA37">
            <v>0</v>
          </cell>
          <cell r="AB37">
            <v>0</v>
          </cell>
          <cell r="AC37">
            <v>0</v>
          </cell>
          <cell r="AD37">
            <v>0</v>
          </cell>
          <cell r="AE37">
            <v>0</v>
          </cell>
          <cell r="AF37">
            <v>0</v>
          </cell>
          <cell r="AG37">
            <v>0</v>
          </cell>
          <cell r="AH37">
            <v>0</v>
          </cell>
          <cell r="AI37">
            <v>11711</v>
          </cell>
          <cell r="AJ37">
            <v>0</v>
          </cell>
          <cell r="AK37">
            <v>11711</v>
          </cell>
          <cell r="AL37">
            <v>0</v>
          </cell>
          <cell r="AM37">
            <v>0</v>
          </cell>
          <cell r="AN37">
            <v>0</v>
          </cell>
          <cell r="AO37">
            <v>16889</v>
          </cell>
          <cell r="AP37">
            <v>0</v>
          </cell>
          <cell r="AQ37">
            <v>16889</v>
          </cell>
        </row>
        <row r="38">
          <cell r="B38" t="str">
            <v>Cumbria</v>
          </cell>
          <cell r="C38" t="str">
            <v>E10000006</v>
          </cell>
          <cell r="D38" t="str">
            <v>SC</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4959</v>
          </cell>
          <cell r="AJ38">
            <v>0</v>
          </cell>
          <cell r="AK38">
            <v>4959</v>
          </cell>
          <cell r="AL38">
            <v>0</v>
          </cell>
          <cell r="AM38">
            <v>0</v>
          </cell>
          <cell r="AN38">
            <v>0</v>
          </cell>
          <cell r="AO38">
            <v>4959</v>
          </cell>
          <cell r="AP38">
            <v>0</v>
          </cell>
          <cell r="AQ38">
            <v>4959</v>
          </cell>
        </row>
        <row r="39">
          <cell r="B39" t="str">
            <v>Allerdale</v>
          </cell>
          <cell r="C39" t="str">
            <v>E07000026</v>
          </cell>
          <cell r="D39" t="str">
            <v>SD</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45</v>
          </cell>
          <cell r="U39">
            <v>0</v>
          </cell>
          <cell r="V39">
            <v>45</v>
          </cell>
          <cell r="W39">
            <v>70</v>
          </cell>
          <cell r="X39">
            <v>0</v>
          </cell>
          <cell r="Y39">
            <v>70</v>
          </cell>
          <cell r="Z39">
            <v>0</v>
          </cell>
          <cell r="AA39">
            <v>0</v>
          </cell>
          <cell r="AB39">
            <v>0</v>
          </cell>
          <cell r="AC39">
            <v>0</v>
          </cell>
          <cell r="AD39">
            <v>0</v>
          </cell>
          <cell r="AE39">
            <v>0</v>
          </cell>
          <cell r="AF39">
            <v>0</v>
          </cell>
          <cell r="AG39">
            <v>0</v>
          </cell>
          <cell r="AH39">
            <v>0</v>
          </cell>
          <cell r="AI39">
            <v>0</v>
          </cell>
          <cell r="AJ39">
            <v>0</v>
          </cell>
          <cell r="AK39">
            <v>0</v>
          </cell>
          <cell r="AL39">
            <v>340</v>
          </cell>
          <cell r="AM39">
            <v>0</v>
          </cell>
          <cell r="AN39">
            <v>340</v>
          </cell>
          <cell r="AO39">
            <v>455</v>
          </cell>
          <cell r="AP39">
            <v>0</v>
          </cell>
          <cell r="AQ39">
            <v>455</v>
          </cell>
        </row>
        <row r="40">
          <cell r="B40" t="str">
            <v>Barrow-in-Furness</v>
          </cell>
          <cell r="C40" t="str">
            <v>E07000027</v>
          </cell>
          <cell r="D40" t="str">
            <v>SD</v>
          </cell>
          <cell r="E40">
            <v>0</v>
          </cell>
          <cell r="F40">
            <v>0</v>
          </cell>
          <cell r="G40">
            <v>0</v>
          </cell>
          <cell r="H40">
            <v>0</v>
          </cell>
          <cell r="I40">
            <v>0</v>
          </cell>
          <cell r="J40">
            <v>0</v>
          </cell>
          <cell r="K40">
            <v>0</v>
          </cell>
          <cell r="L40">
            <v>0</v>
          </cell>
          <cell r="M40">
            <v>0</v>
          </cell>
          <cell r="N40">
            <v>0</v>
          </cell>
          <cell r="O40">
            <v>0</v>
          </cell>
          <cell r="P40">
            <v>0</v>
          </cell>
          <cell r="Q40">
            <v>600</v>
          </cell>
          <cell r="R40">
            <v>0</v>
          </cell>
          <cell r="S40">
            <v>600</v>
          </cell>
          <cell r="T40">
            <v>0</v>
          </cell>
          <cell r="U40">
            <v>0</v>
          </cell>
          <cell r="V40">
            <v>0</v>
          </cell>
          <cell r="W40">
            <v>0</v>
          </cell>
          <cell r="X40">
            <v>0</v>
          </cell>
          <cell r="Y40">
            <v>0</v>
          </cell>
          <cell r="Z40">
            <v>50</v>
          </cell>
          <cell r="AA40">
            <v>0</v>
          </cell>
          <cell r="AB40">
            <v>50</v>
          </cell>
          <cell r="AC40">
            <v>0</v>
          </cell>
          <cell r="AD40">
            <v>0</v>
          </cell>
          <cell r="AE40">
            <v>0</v>
          </cell>
          <cell r="AF40">
            <v>0</v>
          </cell>
          <cell r="AG40">
            <v>0</v>
          </cell>
          <cell r="AH40">
            <v>0</v>
          </cell>
          <cell r="AI40">
            <v>0</v>
          </cell>
          <cell r="AJ40">
            <v>0</v>
          </cell>
          <cell r="AK40">
            <v>0</v>
          </cell>
          <cell r="AL40">
            <v>0</v>
          </cell>
          <cell r="AM40">
            <v>0</v>
          </cell>
          <cell r="AN40">
            <v>0</v>
          </cell>
          <cell r="AO40">
            <v>650</v>
          </cell>
          <cell r="AP40">
            <v>0</v>
          </cell>
          <cell r="AQ40">
            <v>650</v>
          </cell>
        </row>
        <row r="41">
          <cell r="B41" t="str">
            <v>Carlisle</v>
          </cell>
          <cell r="C41" t="str">
            <v>E07000028</v>
          </cell>
          <cell r="D41" t="str">
            <v>SD</v>
          </cell>
          <cell r="E41">
            <v>0</v>
          </cell>
          <cell r="F41">
            <v>0</v>
          </cell>
          <cell r="G41">
            <v>0</v>
          </cell>
          <cell r="H41">
            <v>0</v>
          </cell>
          <cell r="I41">
            <v>0</v>
          </cell>
          <cell r="J41">
            <v>0</v>
          </cell>
          <cell r="K41">
            <v>0</v>
          </cell>
          <cell r="L41">
            <v>0</v>
          </cell>
          <cell r="M41">
            <v>0</v>
          </cell>
          <cell r="N41">
            <v>0</v>
          </cell>
          <cell r="O41">
            <v>0</v>
          </cell>
          <cell r="P41">
            <v>0</v>
          </cell>
          <cell r="Q41">
            <v>150</v>
          </cell>
          <cell r="R41">
            <v>0</v>
          </cell>
          <cell r="S41">
            <v>150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150</v>
          </cell>
          <cell r="AP41">
            <v>0</v>
          </cell>
          <cell r="AQ41">
            <v>150</v>
          </cell>
        </row>
        <row r="42">
          <cell r="B42" t="str">
            <v>Copeland</v>
          </cell>
          <cell r="C42" t="str">
            <v>E07000029</v>
          </cell>
          <cell r="D42" t="str">
            <v>SD</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562</v>
          </cell>
          <cell r="AJ42">
            <v>0</v>
          </cell>
          <cell r="AK42">
            <v>562</v>
          </cell>
          <cell r="AL42">
            <v>0</v>
          </cell>
          <cell r="AM42">
            <v>0</v>
          </cell>
          <cell r="AN42">
            <v>0</v>
          </cell>
          <cell r="AO42">
            <v>562</v>
          </cell>
          <cell r="AP42">
            <v>0</v>
          </cell>
          <cell r="AQ42">
            <v>562</v>
          </cell>
        </row>
        <row r="43">
          <cell r="B43" t="str">
            <v>Eden</v>
          </cell>
          <cell r="C43" t="str">
            <v>E07000030</v>
          </cell>
          <cell r="D43" t="str">
            <v>SD</v>
          </cell>
          <cell r="E43">
            <v>0</v>
          </cell>
          <cell r="F43">
            <v>0</v>
          </cell>
          <cell r="G43">
            <v>0</v>
          </cell>
          <cell r="H43">
            <v>0</v>
          </cell>
          <cell r="I43">
            <v>0</v>
          </cell>
          <cell r="J43">
            <v>0</v>
          </cell>
          <cell r="K43">
            <v>0</v>
          </cell>
          <cell r="L43">
            <v>0</v>
          </cell>
          <cell r="M43">
            <v>0</v>
          </cell>
          <cell r="N43">
            <v>0</v>
          </cell>
          <cell r="O43">
            <v>0</v>
          </cell>
          <cell r="P43">
            <v>0</v>
          </cell>
          <cell r="Q43">
            <v>5</v>
          </cell>
          <cell r="R43">
            <v>0</v>
          </cell>
          <cell r="S43">
            <v>5</v>
          </cell>
          <cell r="T43">
            <v>8</v>
          </cell>
          <cell r="U43">
            <v>0</v>
          </cell>
          <cell r="V43">
            <v>8</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100</v>
          </cell>
          <cell r="AM43">
            <v>0</v>
          </cell>
          <cell r="AN43">
            <v>100</v>
          </cell>
          <cell r="AO43">
            <v>113</v>
          </cell>
          <cell r="AP43">
            <v>0</v>
          </cell>
          <cell r="AQ43">
            <v>113</v>
          </cell>
        </row>
        <row r="44">
          <cell r="B44" t="str">
            <v>South Lakeland</v>
          </cell>
          <cell r="C44" t="str">
            <v>E07000031</v>
          </cell>
          <cell r="D44" t="str">
            <v>SD</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row>
        <row r="45">
          <cell r="B45" t="str">
            <v>Derby City UA</v>
          </cell>
          <cell r="C45" t="str">
            <v>E06000015</v>
          </cell>
          <cell r="D45" t="str">
            <v>UA</v>
          </cell>
          <cell r="E45">
            <v>440</v>
          </cell>
          <cell r="F45">
            <v>0</v>
          </cell>
          <cell r="G45">
            <v>440</v>
          </cell>
          <cell r="H45">
            <v>50</v>
          </cell>
          <cell r="I45">
            <v>0</v>
          </cell>
          <cell r="J45">
            <v>50</v>
          </cell>
          <cell r="K45">
            <v>700</v>
          </cell>
          <cell r="L45">
            <v>0</v>
          </cell>
          <cell r="M45">
            <v>700</v>
          </cell>
          <cell r="N45">
            <v>0</v>
          </cell>
          <cell r="O45">
            <v>0</v>
          </cell>
          <cell r="P45">
            <v>0</v>
          </cell>
          <cell r="Q45">
            <v>6254</v>
          </cell>
          <cell r="R45">
            <v>0</v>
          </cell>
          <cell r="S45">
            <v>6254</v>
          </cell>
          <cell r="T45">
            <v>100</v>
          </cell>
          <cell r="U45">
            <v>0</v>
          </cell>
          <cell r="V45">
            <v>100</v>
          </cell>
          <cell r="W45">
            <v>0</v>
          </cell>
          <cell r="X45">
            <v>0</v>
          </cell>
          <cell r="Y45">
            <v>0</v>
          </cell>
          <cell r="Z45">
            <v>1215</v>
          </cell>
          <cell r="AA45">
            <v>0</v>
          </cell>
          <cell r="AB45">
            <v>1215</v>
          </cell>
          <cell r="AC45">
            <v>0</v>
          </cell>
          <cell r="AD45">
            <v>0</v>
          </cell>
          <cell r="AE45">
            <v>0</v>
          </cell>
          <cell r="AF45">
            <v>0</v>
          </cell>
          <cell r="AG45">
            <v>0</v>
          </cell>
          <cell r="AH45">
            <v>0</v>
          </cell>
          <cell r="AI45">
            <v>0</v>
          </cell>
          <cell r="AJ45">
            <v>0</v>
          </cell>
          <cell r="AK45">
            <v>0</v>
          </cell>
          <cell r="AL45">
            <v>0</v>
          </cell>
          <cell r="AM45">
            <v>0</v>
          </cell>
          <cell r="AN45">
            <v>0</v>
          </cell>
          <cell r="AO45">
            <v>8759</v>
          </cell>
          <cell r="AP45">
            <v>0</v>
          </cell>
          <cell r="AQ45">
            <v>8759</v>
          </cell>
        </row>
        <row r="46">
          <cell r="B46" t="str">
            <v>Derbyshire</v>
          </cell>
          <cell r="C46" t="str">
            <v>E10000007</v>
          </cell>
          <cell r="D46" t="str">
            <v>SC</v>
          </cell>
          <cell r="E46">
            <v>1731</v>
          </cell>
          <cell r="F46">
            <v>0</v>
          </cell>
          <cell r="G46">
            <v>1731</v>
          </cell>
          <cell r="H46">
            <v>1702</v>
          </cell>
          <cell r="I46">
            <v>0</v>
          </cell>
          <cell r="J46">
            <v>1702</v>
          </cell>
          <cell r="K46">
            <v>769</v>
          </cell>
          <cell r="L46">
            <v>0</v>
          </cell>
          <cell r="M46">
            <v>769</v>
          </cell>
          <cell r="N46">
            <v>0</v>
          </cell>
          <cell r="O46">
            <v>0</v>
          </cell>
          <cell r="P46">
            <v>0</v>
          </cell>
          <cell r="Q46">
            <v>0</v>
          </cell>
          <cell r="R46">
            <v>0</v>
          </cell>
          <cell r="S46">
            <v>0</v>
          </cell>
          <cell r="T46">
            <v>28</v>
          </cell>
          <cell r="U46">
            <v>0</v>
          </cell>
          <cell r="V46">
            <v>28</v>
          </cell>
          <cell r="W46">
            <v>0</v>
          </cell>
          <cell r="X46">
            <v>0</v>
          </cell>
          <cell r="Y46">
            <v>0</v>
          </cell>
          <cell r="Z46">
            <v>48</v>
          </cell>
          <cell r="AA46">
            <v>0</v>
          </cell>
          <cell r="AB46">
            <v>48</v>
          </cell>
          <cell r="AC46">
            <v>0</v>
          </cell>
          <cell r="AD46">
            <v>0</v>
          </cell>
          <cell r="AE46">
            <v>0</v>
          </cell>
          <cell r="AF46">
            <v>0</v>
          </cell>
          <cell r="AG46">
            <v>0</v>
          </cell>
          <cell r="AH46">
            <v>0</v>
          </cell>
          <cell r="AI46">
            <v>160</v>
          </cell>
          <cell r="AJ46">
            <v>0</v>
          </cell>
          <cell r="AK46">
            <v>160</v>
          </cell>
          <cell r="AL46">
            <v>0</v>
          </cell>
          <cell r="AM46">
            <v>0</v>
          </cell>
          <cell r="AN46">
            <v>0</v>
          </cell>
          <cell r="AO46">
            <v>4438</v>
          </cell>
          <cell r="AP46">
            <v>0</v>
          </cell>
          <cell r="AQ46">
            <v>4438</v>
          </cell>
        </row>
        <row r="47">
          <cell r="B47" t="str">
            <v>Amber Valley</v>
          </cell>
          <cell r="C47" t="str">
            <v>E07000032</v>
          </cell>
          <cell r="D47" t="str">
            <v>SD</v>
          </cell>
          <cell r="E47">
            <v>0</v>
          </cell>
          <cell r="F47">
            <v>0</v>
          </cell>
          <cell r="G47">
            <v>0</v>
          </cell>
          <cell r="H47">
            <v>0</v>
          </cell>
          <cell r="I47">
            <v>0</v>
          </cell>
          <cell r="J47">
            <v>0</v>
          </cell>
          <cell r="K47">
            <v>0</v>
          </cell>
          <cell r="L47">
            <v>0</v>
          </cell>
          <cell r="M47">
            <v>0</v>
          </cell>
          <cell r="N47">
            <v>0</v>
          </cell>
          <cell r="O47">
            <v>0</v>
          </cell>
          <cell r="P47">
            <v>0</v>
          </cell>
          <cell r="Q47">
            <v>211</v>
          </cell>
          <cell r="R47">
            <v>0</v>
          </cell>
          <cell r="S47">
            <v>211</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211</v>
          </cell>
          <cell r="AP47">
            <v>0</v>
          </cell>
          <cell r="AQ47">
            <v>211</v>
          </cell>
        </row>
        <row r="48">
          <cell r="B48" t="str">
            <v>Bolsover</v>
          </cell>
          <cell r="C48" t="str">
            <v>E07000033</v>
          </cell>
          <cell r="D48" t="str">
            <v>SD</v>
          </cell>
          <cell r="E48">
            <v>0</v>
          </cell>
          <cell r="F48">
            <v>0</v>
          </cell>
          <cell r="G48">
            <v>0</v>
          </cell>
          <cell r="H48">
            <v>0</v>
          </cell>
          <cell r="I48">
            <v>0</v>
          </cell>
          <cell r="J48">
            <v>0</v>
          </cell>
          <cell r="K48">
            <v>0</v>
          </cell>
          <cell r="L48">
            <v>0</v>
          </cell>
          <cell r="M48">
            <v>0</v>
          </cell>
          <cell r="N48">
            <v>0</v>
          </cell>
          <cell r="O48">
            <v>0</v>
          </cell>
          <cell r="P48">
            <v>0</v>
          </cell>
          <cell r="Q48">
            <v>1350</v>
          </cell>
          <cell r="R48">
            <v>0</v>
          </cell>
          <cell r="S48">
            <v>1350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1350</v>
          </cell>
          <cell r="AP48">
            <v>0</v>
          </cell>
          <cell r="AQ48">
            <v>1350</v>
          </cell>
        </row>
        <row r="49">
          <cell r="B49" t="str">
            <v>Chesterfield</v>
          </cell>
          <cell r="C49" t="str">
            <v>E07000034</v>
          </cell>
          <cell r="D49" t="str">
            <v>SD</v>
          </cell>
          <cell r="E49">
            <v>0</v>
          </cell>
          <cell r="F49">
            <v>0</v>
          </cell>
          <cell r="G49">
            <v>0</v>
          </cell>
          <cell r="H49">
            <v>366</v>
          </cell>
          <cell r="I49">
            <v>0</v>
          </cell>
          <cell r="J49">
            <v>366</v>
          </cell>
          <cell r="K49">
            <v>0</v>
          </cell>
          <cell r="L49">
            <v>0</v>
          </cell>
          <cell r="M49">
            <v>0</v>
          </cell>
          <cell r="N49">
            <v>0</v>
          </cell>
          <cell r="O49">
            <v>0</v>
          </cell>
          <cell r="P49">
            <v>0</v>
          </cell>
          <cell r="Q49">
            <v>2760</v>
          </cell>
          <cell r="R49">
            <v>0</v>
          </cell>
          <cell r="S49">
            <v>2760</v>
          </cell>
          <cell r="T49">
            <v>0</v>
          </cell>
          <cell r="U49">
            <v>0</v>
          </cell>
          <cell r="V49">
            <v>0</v>
          </cell>
          <cell r="W49">
            <v>0</v>
          </cell>
          <cell r="X49">
            <v>0</v>
          </cell>
          <cell r="Y49">
            <v>0</v>
          </cell>
          <cell r="Z49">
            <v>1413</v>
          </cell>
          <cell r="AA49">
            <v>0</v>
          </cell>
          <cell r="AB49">
            <v>1413</v>
          </cell>
          <cell r="AC49">
            <v>0</v>
          </cell>
          <cell r="AD49">
            <v>0</v>
          </cell>
          <cell r="AE49">
            <v>0</v>
          </cell>
          <cell r="AF49">
            <v>0</v>
          </cell>
          <cell r="AG49">
            <v>0</v>
          </cell>
          <cell r="AH49">
            <v>0</v>
          </cell>
          <cell r="AI49">
            <v>0</v>
          </cell>
          <cell r="AJ49">
            <v>0</v>
          </cell>
          <cell r="AK49">
            <v>0</v>
          </cell>
          <cell r="AL49">
            <v>0</v>
          </cell>
          <cell r="AM49">
            <v>0</v>
          </cell>
          <cell r="AN49">
            <v>0</v>
          </cell>
          <cell r="AO49">
            <v>4539</v>
          </cell>
          <cell r="AP49">
            <v>0</v>
          </cell>
          <cell r="AQ49">
            <v>4539</v>
          </cell>
        </row>
        <row r="50">
          <cell r="B50" t="str">
            <v>Derbyshire Dales</v>
          </cell>
          <cell r="C50" t="str">
            <v>E07000035</v>
          </cell>
          <cell r="D50" t="str">
            <v>SD</v>
          </cell>
          <cell r="E50">
            <v>0</v>
          </cell>
          <cell r="F50">
            <v>0</v>
          </cell>
          <cell r="G50">
            <v>0</v>
          </cell>
          <cell r="H50">
            <v>0</v>
          </cell>
          <cell r="I50">
            <v>0</v>
          </cell>
          <cell r="J50">
            <v>0</v>
          </cell>
          <cell r="K50">
            <v>0</v>
          </cell>
          <cell r="L50">
            <v>0</v>
          </cell>
          <cell r="M50">
            <v>0</v>
          </cell>
          <cell r="N50">
            <v>0</v>
          </cell>
          <cell r="O50">
            <v>0</v>
          </cell>
          <cell r="P50">
            <v>0</v>
          </cell>
          <cell r="Q50">
            <v>250</v>
          </cell>
          <cell r="R50">
            <v>0</v>
          </cell>
          <cell r="S50">
            <v>250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50</v>
          </cell>
          <cell r="AJ50">
            <v>0</v>
          </cell>
          <cell r="AK50">
            <v>50</v>
          </cell>
          <cell r="AL50">
            <v>0</v>
          </cell>
          <cell r="AM50">
            <v>0</v>
          </cell>
          <cell r="AN50">
            <v>0</v>
          </cell>
          <cell r="AO50">
            <v>300</v>
          </cell>
          <cell r="AP50">
            <v>0</v>
          </cell>
          <cell r="AQ50">
            <v>300</v>
          </cell>
        </row>
        <row r="51">
          <cell r="B51" t="str">
            <v>Erewash</v>
          </cell>
          <cell r="C51" t="str">
            <v>E07000036</v>
          </cell>
          <cell r="D51" t="str">
            <v>SD</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row>
        <row r="52">
          <cell r="B52" t="str">
            <v>High Peak</v>
          </cell>
          <cell r="C52" t="str">
            <v>E07000037</v>
          </cell>
          <cell r="D52" t="str">
            <v>SD</v>
          </cell>
          <cell r="E52">
            <v>0</v>
          </cell>
          <cell r="F52">
            <v>0</v>
          </cell>
          <cell r="G52">
            <v>0</v>
          </cell>
          <cell r="H52">
            <v>0</v>
          </cell>
          <cell r="I52">
            <v>0</v>
          </cell>
          <cell r="J52">
            <v>0</v>
          </cell>
          <cell r="K52">
            <v>0</v>
          </cell>
          <cell r="L52">
            <v>0</v>
          </cell>
          <cell r="M52">
            <v>0</v>
          </cell>
          <cell r="N52">
            <v>0</v>
          </cell>
          <cell r="O52">
            <v>0</v>
          </cell>
          <cell r="P52">
            <v>0</v>
          </cell>
          <cell r="Q52">
            <v>880</v>
          </cell>
          <cell r="R52">
            <v>0</v>
          </cell>
          <cell r="S52">
            <v>880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679</v>
          </cell>
          <cell r="AJ52">
            <v>0</v>
          </cell>
          <cell r="AK52">
            <v>679</v>
          </cell>
          <cell r="AL52">
            <v>0</v>
          </cell>
          <cell r="AM52">
            <v>0</v>
          </cell>
          <cell r="AN52">
            <v>0</v>
          </cell>
          <cell r="AO52">
            <v>1559</v>
          </cell>
          <cell r="AP52">
            <v>0</v>
          </cell>
          <cell r="AQ52">
            <v>1559</v>
          </cell>
        </row>
        <row r="53">
          <cell r="B53" t="str">
            <v>North East Derbyshire</v>
          </cell>
          <cell r="C53" t="str">
            <v>E07000038</v>
          </cell>
          <cell r="D53" t="str">
            <v>SD</v>
          </cell>
          <cell r="E53">
            <v>0</v>
          </cell>
          <cell r="F53">
            <v>0</v>
          </cell>
          <cell r="G53">
            <v>0</v>
          </cell>
          <cell r="H53">
            <v>0</v>
          </cell>
          <cell r="I53">
            <v>0</v>
          </cell>
          <cell r="J53">
            <v>0</v>
          </cell>
          <cell r="K53">
            <v>0</v>
          </cell>
          <cell r="L53">
            <v>0</v>
          </cell>
          <cell r="M53">
            <v>0</v>
          </cell>
          <cell r="N53">
            <v>0</v>
          </cell>
          <cell r="O53">
            <v>0</v>
          </cell>
          <cell r="P53">
            <v>0</v>
          </cell>
          <cell r="Q53">
            <v>2000</v>
          </cell>
          <cell r="R53">
            <v>0</v>
          </cell>
          <cell r="S53">
            <v>2000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2000</v>
          </cell>
          <cell r="AP53">
            <v>0</v>
          </cell>
          <cell r="AQ53">
            <v>2000</v>
          </cell>
        </row>
        <row r="54">
          <cell r="B54" t="str">
            <v>South Derbyshire</v>
          </cell>
          <cell r="C54" t="str">
            <v>E07000039</v>
          </cell>
          <cell r="D54" t="str">
            <v>SD</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row>
        <row r="55">
          <cell r="B55" t="str">
            <v>Plymouth UA</v>
          </cell>
          <cell r="C55" t="str">
            <v>E06000026</v>
          </cell>
          <cell r="D55" t="str">
            <v>UA</v>
          </cell>
          <cell r="E55">
            <v>1908</v>
          </cell>
          <cell r="F55">
            <v>0</v>
          </cell>
          <cell r="G55">
            <v>1908</v>
          </cell>
          <cell r="H55">
            <v>261</v>
          </cell>
          <cell r="I55">
            <v>0</v>
          </cell>
          <cell r="J55">
            <v>261</v>
          </cell>
          <cell r="K55">
            <v>315</v>
          </cell>
          <cell r="L55">
            <v>0</v>
          </cell>
          <cell r="M55">
            <v>315</v>
          </cell>
          <cell r="N55">
            <v>0</v>
          </cell>
          <cell r="O55">
            <v>0</v>
          </cell>
          <cell r="P55">
            <v>0</v>
          </cell>
          <cell r="Q55">
            <v>6045</v>
          </cell>
          <cell r="R55">
            <v>0</v>
          </cell>
          <cell r="S55">
            <v>6045</v>
          </cell>
          <cell r="T55">
            <v>17</v>
          </cell>
          <cell r="U55">
            <v>0</v>
          </cell>
          <cell r="V55">
            <v>17</v>
          </cell>
          <cell r="W55">
            <v>0</v>
          </cell>
          <cell r="X55">
            <v>0</v>
          </cell>
          <cell r="Y55">
            <v>0</v>
          </cell>
          <cell r="Z55">
            <v>0</v>
          </cell>
          <cell r="AA55">
            <v>0</v>
          </cell>
          <cell r="AB55">
            <v>0</v>
          </cell>
          <cell r="AC55">
            <v>0</v>
          </cell>
          <cell r="AD55">
            <v>0</v>
          </cell>
          <cell r="AE55">
            <v>0</v>
          </cell>
          <cell r="AF55">
            <v>0</v>
          </cell>
          <cell r="AG55">
            <v>0</v>
          </cell>
          <cell r="AH55">
            <v>0</v>
          </cell>
          <cell r="AI55">
            <v>22</v>
          </cell>
          <cell r="AJ55">
            <v>0</v>
          </cell>
          <cell r="AK55">
            <v>22</v>
          </cell>
          <cell r="AL55">
            <v>135</v>
          </cell>
          <cell r="AM55">
            <v>0</v>
          </cell>
          <cell r="AN55">
            <v>135</v>
          </cell>
          <cell r="AO55">
            <v>8703</v>
          </cell>
          <cell r="AP55">
            <v>0</v>
          </cell>
          <cell r="AQ55">
            <v>8703</v>
          </cell>
        </row>
        <row r="56">
          <cell r="B56" t="str">
            <v>Torbay UA</v>
          </cell>
          <cell r="C56" t="str">
            <v>E06000027</v>
          </cell>
          <cell r="D56" t="str">
            <v>UA</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10</v>
          </cell>
          <cell r="U56">
            <v>0</v>
          </cell>
          <cell r="V56">
            <v>10</v>
          </cell>
          <cell r="W56">
            <v>0</v>
          </cell>
          <cell r="X56">
            <v>0</v>
          </cell>
          <cell r="Y56">
            <v>0</v>
          </cell>
          <cell r="Z56">
            <v>0</v>
          </cell>
          <cell r="AA56">
            <v>0</v>
          </cell>
          <cell r="AB56">
            <v>0</v>
          </cell>
          <cell r="AC56">
            <v>0</v>
          </cell>
          <cell r="AD56">
            <v>0</v>
          </cell>
          <cell r="AE56">
            <v>0</v>
          </cell>
          <cell r="AF56">
            <v>0</v>
          </cell>
          <cell r="AG56">
            <v>0</v>
          </cell>
          <cell r="AH56">
            <v>0</v>
          </cell>
          <cell r="AI56">
            <v>960</v>
          </cell>
          <cell r="AJ56">
            <v>0</v>
          </cell>
          <cell r="AK56">
            <v>960</v>
          </cell>
          <cell r="AL56">
            <v>0</v>
          </cell>
          <cell r="AM56">
            <v>0</v>
          </cell>
          <cell r="AN56">
            <v>0</v>
          </cell>
          <cell r="AO56">
            <v>970</v>
          </cell>
          <cell r="AP56">
            <v>0</v>
          </cell>
          <cell r="AQ56">
            <v>970</v>
          </cell>
        </row>
        <row r="57">
          <cell r="B57" t="str">
            <v>Devon</v>
          </cell>
          <cell r="C57" t="str">
            <v>E10000008</v>
          </cell>
          <cell r="D57" t="str">
            <v>SC</v>
          </cell>
          <cell r="E57">
            <v>0</v>
          </cell>
          <cell r="F57">
            <v>0</v>
          </cell>
          <cell r="G57">
            <v>0</v>
          </cell>
          <cell r="H57">
            <v>0</v>
          </cell>
          <cell r="I57">
            <v>0</v>
          </cell>
          <cell r="J57">
            <v>0</v>
          </cell>
          <cell r="K57">
            <v>3500</v>
          </cell>
          <cell r="L57">
            <v>0</v>
          </cell>
          <cell r="M57">
            <v>3500</v>
          </cell>
          <cell r="N57">
            <v>0</v>
          </cell>
          <cell r="O57">
            <v>0</v>
          </cell>
          <cell r="P57">
            <v>0</v>
          </cell>
          <cell r="Q57">
            <v>0</v>
          </cell>
          <cell r="R57">
            <v>0</v>
          </cell>
          <cell r="S57">
            <v>0</v>
          </cell>
          <cell r="T57">
            <v>0</v>
          </cell>
          <cell r="U57">
            <v>0</v>
          </cell>
          <cell r="V57">
            <v>0</v>
          </cell>
          <cell r="W57">
            <v>3000</v>
          </cell>
          <cell r="X57">
            <v>0</v>
          </cell>
          <cell r="Y57">
            <v>3000</v>
          </cell>
          <cell r="Z57">
            <v>0</v>
          </cell>
          <cell r="AA57">
            <v>0</v>
          </cell>
          <cell r="AB57">
            <v>0</v>
          </cell>
          <cell r="AC57">
            <v>0</v>
          </cell>
          <cell r="AD57">
            <v>0</v>
          </cell>
          <cell r="AE57">
            <v>0</v>
          </cell>
          <cell r="AF57">
            <v>0</v>
          </cell>
          <cell r="AG57">
            <v>0</v>
          </cell>
          <cell r="AH57">
            <v>0</v>
          </cell>
          <cell r="AI57">
            <v>500</v>
          </cell>
          <cell r="AJ57">
            <v>0</v>
          </cell>
          <cell r="AK57">
            <v>500</v>
          </cell>
          <cell r="AL57">
            <v>0</v>
          </cell>
          <cell r="AM57">
            <v>0</v>
          </cell>
          <cell r="AN57">
            <v>0</v>
          </cell>
          <cell r="AO57">
            <v>7000</v>
          </cell>
          <cell r="AP57">
            <v>0</v>
          </cell>
          <cell r="AQ57">
            <v>7000</v>
          </cell>
        </row>
        <row r="58">
          <cell r="B58" t="str">
            <v>East Devon</v>
          </cell>
          <cell r="C58" t="str">
            <v>E07000040</v>
          </cell>
          <cell r="D58" t="str">
            <v>SD</v>
          </cell>
          <cell r="E58">
            <v>0</v>
          </cell>
          <cell r="F58">
            <v>0</v>
          </cell>
          <cell r="G58">
            <v>0</v>
          </cell>
          <cell r="H58">
            <v>0</v>
          </cell>
          <cell r="I58">
            <v>0</v>
          </cell>
          <cell r="J58">
            <v>0</v>
          </cell>
          <cell r="K58">
            <v>0</v>
          </cell>
          <cell r="L58">
            <v>0</v>
          </cell>
          <cell r="M58">
            <v>0</v>
          </cell>
          <cell r="N58">
            <v>0</v>
          </cell>
          <cell r="O58">
            <v>0</v>
          </cell>
          <cell r="P58">
            <v>0</v>
          </cell>
          <cell r="Q58">
            <v>679</v>
          </cell>
          <cell r="R58">
            <v>0</v>
          </cell>
          <cell r="S58">
            <v>679</v>
          </cell>
          <cell r="T58">
            <v>1557</v>
          </cell>
          <cell r="U58">
            <v>0</v>
          </cell>
          <cell r="V58">
            <v>1557</v>
          </cell>
          <cell r="W58">
            <v>60</v>
          </cell>
          <cell r="X58">
            <v>0</v>
          </cell>
          <cell r="Y58">
            <v>60</v>
          </cell>
          <cell r="Z58">
            <v>0</v>
          </cell>
          <cell r="AA58">
            <v>0</v>
          </cell>
          <cell r="AB58">
            <v>0</v>
          </cell>
          <cell r="AC58">
            <v>0</v>
          </cell>
          <cell r="AD58">
            <v>0</v>
          </cell>
          <cell r="AE58">
            <v>0</v>
          </cell>
          <cell r="AF58">
            <v>0</v>
          </cell>
          <cell r="AG58">
            <v>0</v>
          </cell>
          <cell r="AH58">
            <v>0</v>
          </cell>
          <cell r="AI58">
            <v>0</v>
          </cell>
          <cell r="AJ58">
            <v>0</v>
          </cell>
          <cell r="AK58">
            <v>0</v>
          </cell>
          <cell r="AL58">
            <v>325</v>
          </cell>
          <cell r="AM58">
            <v>0</v>
          </cell>
          <cell r="AN58">
            <v>325</v>
          </cell>
          <cell r="AO58">
            <v>2621</v>
          </cell>
          <cell r="AP58">
            <v>0</v>
          </cell>
          <cell r="AQ58">
            <v>2621</v>
          </cell>
        </row>
        <row r="59">
          <cell r="B59" t="str">
            <v>Exeter</v>
          </cell>
          <cell r="C59" t="str">
            <v>E07000041</v>
          </cell>
          <cell r="D59" t="str">
            <v>SD</v>
          </cell>
          <cell r="E59">
            <v>0</v>
          </cell>
          <cell r="F59">
            <v>0</v>
          </cell>
          <cell r="G59">
            <v>0</v>
          </cell>
          <cell r="H59">
            <v>0</v>
          </cell>
          <cell r="I59">
            <v>0</v>
          </cell>
          <cell r="J59">
            <v>0</v>
          </cell>
          <cell r="K59">
            <v>0</v>
          </cell>
          <cell r="L59">
            <v>0</v>
          </cell>
          <cell r="M59">
            <v>0</v>
          </cell>
          <cell r="N59">
            <v>0</v>
          </cell>
          <cell r="O59">
            <v>0</v>
          </cell>
          <cell r="P59">
            <v>0</v>
          </cell>
          <cell r="Q59">
            <v>1178</v>
          </cell>
          <cell r="R59">
            <v>0</v>
          </cell>
          <cell r="S59">
            <v>1178</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1178</v>
          </cell>
          <cell r="AP59">
            <v>0</v>
          </cell>
          <cell r="AQ59">
            <v>1178</v>
          </cell>
        </row>
        <row r="60">
          <cell r="B60" t="str">
            <v>Mid Devon</v>
          </cell>
          <cell r="C60" t="str">
            <v>E07000042</v>
          </cell>
          <cell r="D60" t="str">
            <v>SD</v>
          </cell>
          <cell r="E60">
            <v>0</v>
          </cell>
          <cell r="F60">
            <v>0</v>
          </cell>
          <cell r="G60">
            <v>0</v>
          </cell>
          <cell r="H60">
            <v>0</v>
          </cell>
          <cell r="I60">
            <v>0</v>
          </cell>
          <cell r="J60">
            <v>0</v>
          </cell>
          <cell r="K60">
            <v>0</v>
          </cell>
          <cell r="L60">
            <v>0</v>
          </cell>
          <cell r="M60">
            <v>0</v>
          </cell>
          <cell r="N60">
            <v>0</v>
          </cell>
          <cell r="O60">
            <v>0</v>
          </cell>
          <cell r="P60">
            <v>0</v>
          </cell>
          <cell r="Q60">
            <v>1054</v>
          </cell>
          <cell r="R60">
            <v>0</v>
          </cell>
          <cell r="S60">
            <v>1054</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1054</v>
          </cell>
          <cell r="AP60">
            <v>0</v>
          </cell>
          <cell r="AQ60">
            <v>1054</v>
          </cell>
        </row>
        <row r="61">
          <cell r="B61" t="str">
            <v>North Devon</v>
          </cell>
          <cell r="C61" t="str">
            <v>E07000043</v>
          </cell>
          <cell r="D61" t="str">
            <v>SD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910</v>
          </cell>
          <cell r="AA61">
            <v>0</v>
          </cell>
          <cell r="AB61">
            <v>910</v>
          </cell>
          <cell r="AC61">
            <v>0</v>
          </cell>
          <cell r="AD61">
            <v>0</v>
          </cell>
          <cell r="AE61">
            <v>0</v>
          </cell>
          <cell r="AF61">
            <v>0</v>
          </cell>
          <cell r="AG61">
            <v>0</v>
          </cell>
          <cell r="AH61">
            <v>0</v>
          </cell>
          <cell r="AI61">
            <v>0</v>
          </cell>
          <cell r="AJ61">
            <v>0</v>
          </cell>
          <cell r="AK61">
            <v>0</v>
          </cell>
          <cell r="AL61">
            <v>0</v>
          </cell>
          <cell r="AM61">
            <v>0</v>
          </cell>
          <cell r="AN61">
            <v>0</v>
          </cell>
          <cell r="AO61">
            <v>910</v>
          </cell>
          <cell r="AP61">
            <v>0</v>
          </cell>
          <cell r="AQ61">
            <v>910</v>
          </cell>
        </row>
        <row r="62">
          <cell r="B62" t="str">
            <v>South Hams</v>
          </cell>
          <cell r="C62" t="str">
            <v>E07000044</v>
          </cell>
          <cell r="D62" t="str">
            <v>SD</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row>
        <row r="63">
          <cell r="B63" t="str">
            <v>Teignbridge</v>
          </cell>
          <cell r="C63" t="str">
            <v>E07000045</v>
          </cell>
          <cell r="D63" t="str">
            <v>SD</v>
          </cell>
          <cell r="E63">
            <v>0</v>
          </cell>
          <cell r="F63">
            <v>0</v>
          </cell>
          <cell r="G63">
            <v>0</v>
          </cell>
          <cell r="H63">
            <v>95</v>
          </cell>
          <cell r="I63">
            <v>0</v>
          </cell>
          <cell r="J63">
            <v>95</v>
          </cell>
          <cell r="K63">
            <v>0</v>
          </cell>
          <cell r="L63">
            <v>0</v>
          </cell>
          <cell r="M63">
            <v>0</v>
          </cell>
          <cell r="N63">
            <v>0</v>
          </cell>
          <cell r="O63">
            <v>0</v>
          </cell>
          <cell r="P63">
            <v>0</v>
          </cell>
          <cell r="Q63">
            <v>512</v>
          </cell>
          <cell r="R63">
            <v>0</v>
          </cell>
          <cell r="S63">
            <v>512</v>
          </cell>
          <cell r="T63">
            <v>0</v>
          </cell>
          <cell r="U63">
            <v>0</v>
          </cell>
          <cell r="V63">
            <v>0</v>
          </cell>
          <cell r="W63">
            <v>70</v>
          </cell>
          <cell r="X63">
            <v>0</v>
          </cell>
          <cell r="Y63">
            <v>70</v>
          </cell>
          <cell r="Z63">
            <v>0</v>
          </cell>
          <cell r="AA63">
            <v>0</v>
          </cell>
          <cell r="AB63">
            <v>0</v>
          </cell>
          <cell r="AC63">
            <v>0</v>
          </cell>
          <cell r="AD63">
            <v>0</v>
          </cell>
          <cell r="AE63">
            <v>0</v>
          </cell>
          <cell r="AF63">
            <v>0</v>
          </cell>
          <cell r="AG63">
            <v>0</v>
          </cell>
          <cell r="AH63">
            <v>0</v>
          </cell>
          <cell r="AI63">
            <v>0</v>
          </cell>
          <cell r="AJ63">
            <v>0</v>
          </cell>
          <cell r="AK63">
            <v>0</v>
          </cell>
          <cell r="AL63">
            <v>80</v>
          </cell>
          <cell r="AM63">
            <v>0</v>
          </cell>
          <cell r="AN63">
            <v>80</v>
          </cell>
          <cell r="AO63">
            <v>757</v>
          </cell>
          <cell r="AP63">
            <v>0</v>
          </cell>
          <cell r="AQ63">
            <v>757</v>
          </cell>
        </row>
        <row r="64">
          <cell r="B64" t="str">
            <v>Torridge</v>
          </cell>
          <cell r="C64" t="str">
            <v>E07000046</v>
          </cell>
          <cell r="D64" t="str">
            <v>SD</v>
          </cell>
          <cell r="E64">
            <v>0</v>
          </cell>
          <cell r="F64">
            <v>0</v>
          </cell>
          <cell r="G64">
            <v>0</v>
          </cell>
          <cell r="H64">
            <v>0</v>
          </cell>
          <cell r="I64">
            <v>0</v>
          </cell>
          <cell r="J64">
            <v>0</v>
          </cell>
          <cell r="K64">
            <v>0</v>
          </cell>
          <cell r="L64">
            <v>0</v>
          </cell>
          <cell r="M64">
            <v>0</v>
          </cell>
          <cell r="N64">
            <v>0</v>
          </cell>
          <cell r="O64">
            <v>0</v>
          </cell>
          <cell r="P64">
            <v>0</v>
          </cell>
          <cell r="Q64">
            <v>140</v>
          </cell>
          <cell r="R64">
            <v>0</v>
          </cell>
          <cell r="S64">
            <v>140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210</v>
          </cell>
          <cell r="AJ64">
            <v>0</v>
          </cell>
          <cell r="AK64">
            <v>210</v>
          </cell>
          <cell r="AL64">
            <v>0</v>
          </cell>
          <cell r="AM64">
            <v>0</v>
          </cell>
          <cell r="AN64">
            <v>0</v>
          </cell>
          <cell r="AO64">
            <v>350</v>
          </cell>
          <cell r="AP64">
            <v>0</v>
          </cell>
          <cell r="AQ64">
            <v>350</v>
          </cell>
        </row>
        <row r="65">
          <cell r="B65" t="str">
            <v>West Devon</v>
          </cell>
          <cell r="C65" t="str">
            <v>E07000047</v>
          </cell>
          <cell r="D65" t="str">
            <v>SD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row>
        <row r="66">
          <cell r="B66" t="str">
            <v>Poole UA</v>
          </cell>
          <cell r="C66" t="str">
            <v>E06000029</v>
          </cell>
          <cell r="D66" t="str">
            <v>UA</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row>
        <row r="67">
          <cell r="B67" t="str">
            <v>Bournemouth UA</v>
          </cell>
          <cell r="C67" t="str">
            <v>E06000028</v>
          </cell>
          <cell r="D67" t="str">
            <v>UA</v>
          </cell>
          <cell r="E67">
            <v>0</v>
          </cell>
          <cell r="F67">
            <v>0</v>
          </cell>
          <cell r="G67">
            <v>0</v>
          </cell>
          <cell r="H67">
            <v>0</v>
          </cell>
          <cell r="I67">
            <v>0</v>
          </cell>
          <cell r="J67">
            <v>0</v>
          </cell>
          <cell r="K67">
            <v>0</v>
          </cell>
          <cell r="L67">
            <v>0</v>
          </cell>
          <cell r="M67">
            <v>0</v>
          </cell>
          <cell r="N67">
            <v>0</v>
          </cell>
          <cell r="O67">
            <v>0</v>
          </cell>
          <cell r="P67">
            <v>0</v>
          </cell>
          <cell r="Q67">
            <v>2214</v>
          </cell>
          <cell r="R67">
            <v>0</v>
          </cell>
          <cell r="S67">
            <v>2214</v>
          </cell>
          <cell r="T67">
            <v>0</v>
          </cell>
          <cell r="U67">
            <v>0</v>
          </cell>
          <cell r="V67">
            <v>0</v>
          </cell>
          <cell r="W67">
            <v>80</v>
          </cell>
          <cell r="X67">
            <v>0</v>
          </cell>
          <cell r="Y67">
            <v>80</v>
          </cell>
          <cell r="Z67">
            <v>1010</v>
          </cell>
          <cell r="AA67">
            <v>0</v>
          </cell>
          <cell r="AB67">
            <v>1010</v>
          </cell>
          <cell r="AC67">
            <v>0</v>
          </cell>
          <cell r="AD67">
            <v>0</v>
          </cell>
          <cell r="AE67">
            <v>0</v>
          </cell>
          <cell r="AF67">
            <v>0</v>
          </cell>
          <cell r="AG67">
            <v>0</v>
          </cell>
          <cell r="AH67">
            <v>0</v>
          </cell>
          <cell r="AI67">
            <v>0</v>
          </cell>
          <cell r="AJ67">
            <v>0</v>
          </cell>
          <cell r="AK67">
            <v>0</v>
          </cell>
          <cell r="AL67">
            <v>0</v>
          </cell>
          <cell r="AM67">
            <v>0</v>
          </cell>
          <cell r="AN67">
            <v>0</v>
          </cell>
          <cell r="AO67">
            <v>3304</v>
          </cell>
          <cell r="AP67">
            <v>0</v>
          </cell>
          <cell r="AQ67">
            <v>3304</v>
          </cell>
        </row>
        <row r="68">
          <cell r="B68" t="str">
            <v>Dorset</v>
          </cell>
          <cell r="C68" t="str">
            <v>E10000009</v>
          </cell>
          <cell r="D68" t="str">
            <v>SC</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1276</v>
          </cell>
          <cell r="AJ68">
            <v>0</v>
          </cell>
          <cell r="AK68">
            <v>1276</v>
          </cell>
          <cell r="AL68">
            <v>0</v>
          </cell>
          <cell r="AM68">
            <v>0</v>
          </cell>
          <cell r="AN68">
            <v>0</v>
          </cell>
          <cell r="AO68">
            <v>1276</v>
          </cell>
          <cell r="AP68">
            <v>0</v>
          </cell>
          <cell r="AQ68">
            <v>1276</v>
          </cell>
        </row>
        <row r="69">
          <cell r="B69" t="str">
            <v>Christchurch</v>
          </cell>
          <cell r="C69" t="str">
            <v>E07000048</v>
          </cell>
          <cell r="D69" t="str">
            <v>SD</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row>
        <row r="70">
          <cell r="B70" t="str">
            <v>East Dorset</v>
          </cell>
          <cell r="C70" t="str">
            <v>E07000049</v>
          </cell>
          <cell r="D70" t="str">
            <v>SD</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row>
        <row r="71">
          <cell r="B71" t="str">
            <v>North Dorset</v>
          </cell>
          <cell r="C71" t="str">
            <v>E07000050</v>
          </cell>
          <cell r="D71" t="str">
            <v>SD</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1500</v>
          </cell>
          <cell r="AJ71">
            <v>0</v>
          </cell>
          <cell r="AK71">
            <v>1500</v>
          </cell>
          <cell r="AL71">
            <v>0</v>
          </cell>
          <cell r="AM71">
            <v>0</v>
          </cell>
          <cell r="AN71">
            <v>0</v>
          </cell>
          <cell r="AO71">
            <v>1500</v>
          </cell>
          <cell r="AP71">
            <v>0</v>
          </cell>
          <cell r="AQ71">
            <v>1500</v>
          </cell>
        </row>
        <row r="72">
          <cell r="B72" t="str">
            <v>Purbeck</v>
          </cell>
          <cell r="C72" t="str">
            <v>E07000051</v>
          </cell>
          <cell r="D72" t="str">
            <v>SD</v>
          </cell>
          <cell r="E72">
            <v>0</v>
          </cell>
          <cell r="F72">
            <v>0</v>
          </cell>
          <cell r="G72">
            <v>0</v>
          </cell>
          <cell r="H72">
            <v>0</v>
          </cell>
          <cell r="I72">
            <v>0</v>
          </cell>
          <cell r="J72">
            <v>0</v>
          </cell>
          <cell r="K72">
            <v>0</v>
          </cell>
          <cell r="L72">
            <v>0</v>
          </cell>
          <cell r="M72">
            <v>0</v>
          </cell>
          <cell r="N72">
            <v>0</v>
          </cell>
          <cell r="O72">
            <v>0</v>
          </cell>
          <cell r="P72">
            <v>0</v>
          </cell>
          <cell r="Q72">
            <v>75</v>
          </cell>
          <cell r="R72">
            <v>0</v>
          </cell>
          <cell r="S72">
            <v>75</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75</v>
          </cell>
          <cell r="AP72">
            <v>0</v>
          </cell>
          <cell r="AQ72">
            <v>75</v>
          </cell>
        </row>
        <row r="73">
          <cell r="B73" t="str">
            <v>West Dorset</v>
          </cell>
          <cell r="C73" t="str">
            <v>E07000052</v>
          </cell>
          <cell r="D73" t="str">
            <v>SD</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row>
        <row r="74">
          <cell r="B74" t="str">
            <v>Weymouth &amp; Portland</v>
          </cell>
          <cell r="C74" t="str">
            <v>E07000053</v>
          </cell>
          <cell r="D74" t="str">
            <v>SD</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row>
        <row r="75">
          <cell r="B75" t="str">
            <v>Darlington UA</v>
          </cell>
          <cell r="C75" t="str">
            <v>E06000005</v>
          </cell>
          <cell r="D75" t="str">
            <v>UA</v>
          </cell>
          <cell r="E75">
            <v>170</v>
          </cell>
          <cell r="F75">
            <v>0</v>
          </cell>
          <cell r="G75">
            <v>170</v>
          </cell>
          <cell r="H75">
            <v>0</v>
          </cell>
          <cell r="I75">
            <v>0</v>
          </cell>
          <cell r="J75">
            <v>0</v>
          </cell>
          <cell r="K75">
            <v>0</v>
          </cell>
          <cell r="L75">
            <v>0</v>
          </cell>
          <cell r="M75">
            <v>0</v>
          </cell>
          <cell r="N75">
            <v>0</v>
          </cell>
          <cell r="O75">
            <v>0</v>
          </cell>
          <cell r="P75">
            <v>0</v>
          </cell>
          <cell r="Q75">
            <v>194</v>
          </cell>
          <cell r="R75">
            <v>0</v>
          </cell>
          <cell r="S75">
            <v>194</v>
          </cell>
          <cell r="T75">
            <v>300</v>
          </cell>
          <cell r="U75">
            <v>0</v>
          </cell>
          <cell r="V75">
            <v>300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664</v>
          </cell>
          <cell r="AP75">
            <v>0</v>
          </cell>
          <cell r="AQ75">
            <v>664</v>
          </cell>
        </row>
        <row r="76">
          <cell r="B76" t="str">
            <v>County Durham UA</v>
          </cell>
          <cell r="C76" t="str">
            <v>E06000047</v>
          </cell>
          <cell r="D76" t="str">
            <v>UA</v>
          </cell>
          <cell r="E76">
            <v>5223</v>
          </cell>
          <cell r="F76">
            <v>0</v>
          </cell>
          <cell r="G76">
            <v>5223</v>
          </cell>
          <cell r="H76">
            <v>0</v>
          </cell>
          <cell r="I76">
            <v>0</v>
          </cell>
          <cell r="J76">
            <v>0</v>
          </cell>
          <cell r="K76">
            <v>0</v>
          </cell>
          <cell r="L76">
            <v>0</v>
          </cell>
          <cell r="M76">
            <v>0</v>
          </cell>
          <cell r="N76">
            <v>0</v>
          </cell>
          <cell r="O76">
            <v>0</v>
          </cell>
          <cell r="P76">
            <v>0</v>
          </cell>
          <cell r="Q76">
            <v>615</v>
          </cell>
          <cell r="R76">
            <v>0</v>
          </cell>
          <cell r="S76">
            <v>615</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10045</v>
          </cell>
          <cell r="AJ76">
            <v>0</v>
          </cell>
          <cell r="AK76">
            <v>10045</v>
          </cell>
          <cell r="AL76">
            <v>0</v>
          </cell>
          <cell r="AM76">
            <v>0</v>
          </cell>
          <cell r="AN76">
            <v>0</v>
          </cell>
          <cell r="AO76">
            <v>15883</v>
          </cell>
          <cell r="AP76">
            <v>0</v>
          </cell>
          <cell r="AQ76">
            <v>15883</v>
          </cell>
        </row>
        <row r="77">
          <cell r="B77" t="str">
            <v>Brighton &amp; Hove UA</v>
          </cell>
          <cell r="C77" t="str">
            <v>E06000043</v>
          </cell>
          <cell r="D77" t="str">
            <v>UA</v>
          </cell>
          <cell r="E77">
            <v>0</v>
          </cell>
          <cell r="F77">
            <v>0</v>
          </cell>
          <cell r="G77">
            <v>0</v>
          </cell>
          <cell r="H77">
            <v>0</v>
          </cell>
          <cell r="I77">
            <v>0</v>
          </cell>
          <cell r="J77">
            <v>0</v>
          </cell>
          <cell r="K77">
            <v>0</v>
          </cell>
          <cell r="L77">
            <v>0</v>
          </cell>
          <cell r="M77">
            <v>0</v>
          </cell>
          <cell r="N77">
            <v>0</v>
          </cell>
          <cell r="O77">
            <v>0</v>
          </cell>
          <cell r="P77">
            <v>0</v>
          </cell>
          <cell r="Q77">
            <v>6122</v>
          </cell>
          <cell r="R77">
            <v>0</v>
          </cell>
          <cell r="S77">
            <v>6122</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9180</v>
          </cell>
          <cell r="AJ77">
            <v>0</v>
          </cell>
          <cell r="AK77">
            <v>9180</v>
          </cell>
          <cell r="AL77">
            <v>6850</v>
          </cell>
          <cell r="AM77">
            <v>0</v>
          </cell>
          <cell r="AN77">
            <v>6850</v>
          </cell>
          <cell r="AO77">
            <v>22152</v>
          </cell>
          <cell r="AP77">
            <v>0</v>
          </cell>
          <cell r="AQ77">
            <v>22152</v>
          </cell>
        </row>
        <row r="78">
          <cell r="B78" t="str">
            <v>East Sussex</v>
          </cell>
          <cell r="C78" t="str">
            <v>E10000011</v>
          </cell>
          <cell r="D78" t="str">
            <v>SC</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3114</v>
          </cell>
          <cell r="AJ78">
            <v>0</v>
          </cell>
          <cell r="AK78">
            <v>3114</v>
          </cell>
          <cell r="AL78">
            <v>0</v>
          </cell>
          <cell r="AM78">
            <v>0</v>
          </cell>
          <cell r="AN78">
            <v>0</v>
          </cell>
          <cell r="AO78">
            <v>3114</v>
          </cell>
          <cell r="AP78">
            <v>0</v>
          </cell>
          <cell r="AQ78">
            <v>3114</v>
          </cell>
        </row>
        <row r="79">
          <cell r="B79" t="str">
            <v>Eastbourne</v>
          </cell>
          <cell r="C79" t="str">
            <v>E07000061</v>
          </cell>
          <cell r="D79" t="str">
            <v>SD</v>
          </cell>
          <cell r="E79">
            <v>0</v>
          </cell>
          <cell r="F79">
            <v>0</v>
          </cell>
          <cell r="G79">
            <v>0</v>
          </cell>
          <cell r="H79">
            <v>0</v>
          </cell>
          <cell r="I79">
            <v>0</v>
          </cell>
          <cell r="J79">
            <v>0</v>
          </cell>
          <cell r="K79">
            <v>0</v>
          </cell>
          <cell r="L79">
            <v>0</v>
          </cell>
          <cell r="M79">
            <v>0</v>
          </cell>
          <cell r="N79">
            <v>0</v>
          </cell>
          <cell r="O79">
            <v>0</v>
          </cell>
          <cell r="P79">
            <v>0</v>
          </cell>
          <cell r="Q79">
            <v>1000</v>
          </cell>
          <cell r="R79">
            <v>0</v>
          </cell>
          <cell r="S79">
            <v>1000</v>
          </cell>
          <cell r="T79">
            <v>0</v>
          </cell>
          <cell r="U79">
            <v>0</v>
          </cell>
          <cell r="V79">
            <v>0</v>
          </cell>
          <cell r="W79">
            <v>20000</v>
          </cell>
          <cell r="X79">
            <v>0</v>
          </cell>
          <cell r="Y79">
            <v>20000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21000</v>
          </cell>
          <cell r="AP79">
            <v>0</v>
          </cell>
          <cell r="AQ79">
            <v>21000</v>
          </cell>
        </row>
        <row r="80">
          <cell r="B80" t="str">
            <v>Hastings</v>
          </cell>
          <cell r="C80" t="str">
            <v>E07000062</v>
          </cell>
          <cell r="D80" t="str">
            <v>SD</v>
          </cell>
          <cell r="E80">
            <v>0</v>
          </cell>
          <cell r="F80">
            <v>0</v>
          </cell>
          <cell r="G80">
            <v>0</v>
          </cell>
          <cell r="H80">
            <v>0</v>
          </cell>
          <cell r="I80">
            <v>0</v>
          </cell>
          <cell r="J80">
            <v>0</v>
          </cell>
          <cell r="K80">
            <v>0</v>
          </cell>
          <cell r="L80">
            <v>0</v>
          </cell>
          <cell r="M80">
            <v>0</v>
          </cell>
          <cell r="N80">
            <v>0</v>
          </cell>
          <cell r="O80">
            <v>0</v>
          </cell>
          <cell r="P80">
            <v>0</v>
          </cell>
          <cell r="Q80">
            <v>530</v>
          </cell>
          <cell r="R80">
            <v>0</v>
          </cell>
          <cell r="S80">
            <v>530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530</v>
          </cell>
          <cell r="AP80">
            <v>0</v>
          </cell>
          <cell r="AQ80">
            <v>530</v>
          </cell>
        </row>
        <row r="81">
          <cell r="B81" t="str">
            <v>Lewes</v>
          </cell>
          <cell r="C81" t="str">
            <v>E07000063</v>
          </cell>
          <cell r="D81" t="str">
            <v>SD</v>
          </cell>
          <cell r="E81">
            <v>0</v>
          </cell>
          <cell r="F81">
            <v>0</v>
          </cell>
          <cell r="G81">
            <v>0</v>
          </cell>
          <cell r="H81">
            <v>0</v>
          </cell>
          <cell r="I81">
            <v>0</v>
          </cell>
          <cell r="J81">
            <v>0</v>
          </cell>
          <cell r="K81">
            <v>0</v>
          </cell>
          <cell r="L81">
            <v>0</v>
          </cell>
          <cell r="M81">
            <v>0</v>
          </cell>
          <cell r="N81">
            <v>0</v>
          </cell>
          <cell r="O81">
            <v>0</v>
          </cell>
          <cell r="P81">
            <v>0</v>
          </cell>
          <cell r="Q81">
            <v>1435</v>
          </cell>
          <cell r="R81">
            <v>0</v>
          </cell>
          <cell r="S81">
            <v>1435</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1435</v>
          </cell>
          <cell r="AP81">
            <v>0</v>
          </cell>
          <cell r="AQ81">
            <v>1435</v>
          </cell>
        </row>
        <row r="82">
          <cell r="B82" t="str">
            <v>Rother</v>
          </cell>
          <cell r="C82" t="str">
            <v>E07000064</v>
          </cell>
          <cell r="D82" t="str">
            <v>SD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row>
        <row r="83">
          <cell r="B83" t="str">
            <v>Wealden</v>
          </cell>
          <cell r="C83" t="str">
            <v>E07000065</v>
          </cell>
          <cell r="D83" t="str">
            <v>SD</v>
          </cell>
          <cell r="E83">
            <v>0</v>
          </cell>
          <cell r="F83">
            <v>0</v>
          </cell>
          <cell r="G83">
            <v>0</v>
          </cell>
          <cell r="H83">
            <v>0</v>
          </cell>
          <cell r="I83">
            <v>0</v>
          </cell>
          <cell r="J83">
            <v>0</v>
          </cell>
          <cell r="K83">
            <v>0</v>
          </cell>
          <cell r="L83">
            <v>0</v>
          </cell>
          <cell r="M83">
            <v>0</v>
          </cell>
          <cell r="N83">
            <v>0</v>
          </cell>
          <cell r="O83">
            <v>0</v>
          </cell>
          <cell r="P83">
            <v>0</v>
          </cell>
          <cell r="Q83">
            <v>992</v>
          </cell>
          <cell r="R83">
            <v>0</v>
          </cell>
          <cell r="S83">
            <v>992</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992</v>
          </cell>
          <cell r="AP83">
            <v>0</v>
          </cell>
          <cell r="AQ83">
            <v>992</v>
          </cell>
        </row>
        <row r="84">
          <cell r="B84" t="str">
            <v>Southend on Sea UA</v>
          </cell>
          <cell r="C84" t="str">
            <v>E06000033</v>
          </cell>
          <cell r="D84" t="str">
            <v>UA</v>
          </cell>
          <cell r="E84">
            <v>0</v>
          </cell>
          <cell r="F84">
            <v>0</v>
          </cell>
          <cell r="G84">
            <v>0</v>
          </cell>
          <cell r="H84">
            <v>0</v>
          </cell>
          <cell r="I84">
            <v>0</v>
          </cell>
          <cell r="J84">
            <v>0</v>
          </cell>
          <cell r="K84">
            <v>0</v>
          </cell>
          <cell r="L84">
            <v>0</v>
          </cell>
          <cell r="M84">
            <v>0</v>
          </cell>
          <cell r="N84">
            <v>0</v>
          </cell>
          <cell r="O84">
            <v>0</v>
          </cell>
          <cell r="P84">
            <v>0</v>
          </cell>
          <cell r="Q84">
            <v>2000</v>
          </cell>
          <cell r="R84">
            <v>0</v>
          </cell>
          <cell r="S84">
            <v>2000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900</v>
          </cell>
          <cell r="AJ84">
            <v>0</v>
          </cell>
          <cell r="AK84">
            <v>900</v>
          </cell>
          <cell r="AL84">
            <v>0</v>
          </cell>
          <cell r="AM84">
            <v>0</v>
          </cell>
          <cell r="AN84">
            <v>0</v>
          </cell>
          <cell r="AO84">
            <v>2900</v>
          </cell>
          <cell r="AP84">
            <v>0</v>
          </cell>
          <cell r="AQ84">
            <v>2900</v>
          </cell>
        </row>
        <row r="85">
          <cell r="B85" t="str">
            <v>Thurrock UA</v>
          </cell>
          <cell r="C85" t="str">
            <v>E06000034</v>
          </cell>
          <cell r="D85" t="str">
            <v>UA</v>
          </cell>
          <cell r="E85">
            <v>1605</v>
          </cell>
          <cell r="F85">
            <v>0</v>
          </cell>
          <cell r="G85">
            <v>1605</v>
          </cell>
          <cell r="H85">
            <v>0</v>
          </cell>
          <cell r="I85">
            <v>0</v>
          </cell>
          <cell r="J85">
            <v>0</v>
          </cell>
          <cell r="K85">
            <v>0</v>
          </cell>
          <cell r="L85">
            <v>0</v>
          </cell>
          <cell r="M85">
            <v>0</v>
          </cell>
          <cell r="N85">
            <v>0</v>
          </cell>
          <cell r="O85">
            <v>0</v>
          </cell>
          <cell r="P85">
            <v>0</v>
          </cell>
          <cell r="Q85">
            <v>3000</v>
          </cell>
          <cell r="R85">
            <v>0</v>
          </cell>
          <cell r="S85">
            <v>3000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260</v>
          </cell>
          <cell r="AJ85">
            <v>0</v>
          </cell>
          <cell r="AK85">
            <v>260</v>
          </cell>
          <cell r="AL85">
            <v>0</v>
          </cell>
          <cell r="AM85">
            <v>0</v>
          </cell>
          <cell r="AN85">
            <v>0</v>
          </cell>
          <cell r="AO85">
            <v>4865</v>
          </cell>
          <cell r="AP85">
            <v>0</v>
          </cell>
          <cell r="AQ85">
            <v>4865</v>
          </cell>
        </row>
        <row r="86">
          <cell r="B86" t="str">
            <v>Essex</v>
          </cell>
          <cell r="C86" t="str">
            <v>E10000012</v>
          </cell>
          <cell r="D86" t="str">
            <v>SC</v>
          </cell>
          <cell r="E86">
            <v>10889</v>
          </cell>
          <cell r="F86">
            <v>0</v>
          </cell>
          <cell r="G86">
            <v>10889</v>
          </cell>
          <cell r="H86">
            <v>0</v>
          </cell>
          <cell r="I86">
            <v>0</v>
          </cell>
          <cell r="J86">
            <v>0</v>
          </cell>
          <cell r="K86">
            <v>822</v>
          </cell>
          <cell r="L86">
            <v>0</v>
          </cell>
          <cell r="M86">
            <v>822</v>
          </cell>
          <cell r="N86">
            <v>0</v>
          </cell>
          <cell r="O86">
            <v>0</v>
          </cell>
          <cell r="P86">
            <v>0</v>
          </cell>
          <cell r="Q86">
            <v>0</v>
          </cell>
          <cell r="R86">
            <v>0</v>
          </cell>
          <cell r="S86">
            <v>0</v>
          </cell>
          <cell r="T86">
            <v>197</v>
          </cell>
          <cell r="U86">
            <v>0</v>
          </cell>
          <cell r="V86">
            <v>197</v>
          </cell>
          <cell r="W86">
            <v>0</v>
          </cell>
          <cell r="X86">
            <v>0</v>
          </cell>
          <cell r="Y86">
            <v>0</v>
          </cell>
          <cell r="Z86">
            <v>0</v>
          </cell>
          <cell r="AA86">
            <v>0</v>
          </cell>
          <cell r="AB86">
            <v>0</v>
          </cell>
          <cell r="AC86">
            <v>0</v>
          </cell>
          <cell r="AD86">
            <v>0</v>
          </cell>
          <cell r="AE86">
            <v>0</v>
          </cell>
          <cell r="AF86">
            <v>0</v>
          </cell>
          <cell r="AG86">
            <v>0</v>
          </cell>
          <cell r="AH86">
            <v>0</v>
          </cell>
          <cell r="AI86">
            <v>3092</v>
          </cell>
          <cell r="AJ86">
            <v>0</v>
          </cell>
          <cell r="AK86">
            <v>3092</v>
          </cell>
          <cell r="AL86">
            <v>0</v>
          </cell>
          <cell r="AM86">
            <v>0</v>
          </cell>
          <cell r="AN86">
            <v>0</v>
          </cell>
          <cell r="AO86">
            <v>15000</v>
          </cell>
          <cell r="AP86">
            <v>0</v>
          </cell>
          <cell r="AQ86">
            <v>15000</v>
          </cell>
        </row>
        <row r="87">
          <cell r="B87" t="str">
            <v>Basildon</v>
          </cell>
          <cell r="C87" t="str">
            <v>E07000066</v>
          </cell>
          <cell r="D87" t="str">
            <v>SD</v>
          </cell>
          <cell r="E87">
            <v>0</v>
          </cell>
          <cell r="F87">
            <v>0</v>
          </cell>
          <cell r="G87">
            <v>0</v>
          </cell>
          <cell r="H87">
            <v>0</v>
          </cell>
          <cell r="I87">
            <v>0</v>
          </cell>
          <cell r="J87">
            <v>0</v>
          </cell>
          <cell r="K87">
            <v>0</v>
          </cell>
          <cell r="L87">
            <v>0</v>
          </cell>
          <cell r="M87">
            <v>0</v>
          </cell>
          <cell r="N87">
            <v>0</v>
          </cell>
          <cell r="O87">
            <v>0</v>
          </cell>
          <cell r="P87">
            <v>0</v>
          </cell>
          <cell r="Q87">
            <v>4300</v>
          </cell>
          <cell r="R87">
            <v>0</v>
          </cell>
          <cell r="S87">
            <v>4300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150</v>
          </cell>
          <cell r="AJ87">
            <v>0</v>
          </cell>
          <cell r="AK87">
            <v>150</v>
          </cell>
          <cell r="AL87">
            <v>0</v>
          </cell>
          <cell r="AM87">
            <v>0</v>
          </cell>
          <cell r="AN87">
            <v>0</v>
          </cell>
          <cell r="AO87">
            <v>4450</v>
          </cell>
          <cell r="AP87">
            <v>0</v>
          </cell>
          <cell r="AQ87">
            <v>4450</v>
          </cell>
        </row>
        <row r="88">
          <cell r="B88" t="str">
            <v>Braintree</v>
          </cell>
          <cell r="C88" t="str">
            <v>E07000067</v>
          </cell>
          <cell r="D88" t="str">
            <v>SD</v>
          </cell>
          <cell r="E88">
            <v>0</v>
          </cell>
          <cell r="F88">
            <v>0</v>
          </cell>
          <cell r="G88">
            <v>0</v>
          </cell>
          <cell r="H88">
            <v>0</v>
          </cell>
          <cell r="I88">
            <v>0</v>
          </cell>
          <cell r="J88">
            <v>0</v>
          </cell>
          <cell r="K88">
            <v>0</v>
          </cell>
          <cell r="L88">
            <v>0</v>
          </cell>
          <cell r="M88">
            <v>0</v>
          </cell>
          <cell r="N88">
            <v>0</v>
          </cell>
          <cell r="O88">
            <v>0</v>
          </cell>
          <cell r="P88">
            <v>0</v>
          </cell>
          <cell r="Q88">
            <v>970</v>
          </cell>
          <cell r="R88">
            <v>0</v>
          </cell>
          <cell r="S88">
            <v>970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1315</v>
          </cell>
          <cell r="AJ88">
            <v>0</v>
          </cell>
          <cell r="AK88">
            <v>1315</v>
          </cell>
          <cell r="AL88">
            <v>0</v>
          </cell>
          <cell r="AM88">
            <v>0</v>
          </cell>
          <cell r="AN88">
            <v>0</v>
          </cell>
          <cell r="AO88">
            <v>2285</v>
          </cell>
          <cell r="AP88">
            <v>0</v>
          </cell>
          <cell r="AQ88">
            <v>2285</v>
          </cell>
        </row>
        <row r="89">
          <cell r="B89" t="str">
            <v>Brentwood</v>
          </cell>
          <cell r="C89" t="str">
            <v>E07000068</v>
          </cell>
          <cell r="D89" t="str">
            <v>SD</v>
          </cell>
          <cell r="E89">
            <v>0</v>
          </cell>
          <cell r="F89">
            <v>0</v>
          </cell>
          <cell r="G89">
            <v>0</v>
          </cell>
          <cell r="H89">
            <v>0</v>
          </cell>
          <cell r="I89">
            <v>0</v>
          </cell>
          <cell r="J89">
            <v>0</v>
          </cell>
          <cell r="K89">
            <v>0</v>
          </cell>
          <cell r="L89">
            <v>0</v>
          </cell>
          <cell r="M89">
            <v>0</v>
          </cell>
          <cell r="N89">
            <v>0</v>
          </cell>
          <cell r="O89">
            <v>0</v>
          </cell>
          <cell r="P89">
            <v>0</v>
          </cell>
          <cell r="Q89">
            <v>880</v>
          </cell>
          <cell r="R89">
            <v>0</v>
          </cell>
          <cell r="S89">
            <v>880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880</v>
          </cell>
          <cell r="AP89">
            <v>0</v>
          </cell>
          <cell r="AQ89">
            <v>880</v>
          </cell>
        </row>
        <row r="90">
          <cell r="B90" t="str">
            <v>Castle Point</v>
          </cell>
          <cell r="C90" t="str">
            <v>E07000069</v>
          </cell>
          <cell r="D90" t="str">
            <v>SD</v>
          </cell>
          <cell r="E90">
            <v>0</v>
          </cell>
          <cell r="F90">
            <v>0</v>
          </cell>
          <cell r="G90">
            <v>0</v>
          </cell>
          <cell r="H90">
            <v>0</v>
          </cell>
          <cell r="I90">
            <v>0</v>
          </cell>
          <cell r="J90">
            <v>0</v>
          </cell>
          <cell r="K90">
            <v>0</v>
          </cell>
          <cell r="L90">
            <v>0</v>
          </cell>
          <cell r="M90">
            <v>0</v>
          </cell>
          <cell r="N90">
            <v>0</v>
          </cell>
          <cell r="O90">
            <v>0</v>
          </cell>
          <cell r="P90">
            <v>0</v>
          </cell>
          <cell r="Q90">
            <v>292</v>
          </cell>
          <cell r="R90">
            <v>0</v>
          </cell>
          <cell r="S90">
            <v>292</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292</v>
          </cell>
          <cell r="AP90">
            <v>0</v>
          </cell>
          <cell r="AQ90">
            <v>292</v>
          </cell>
        </row>
        <row r="91">
          <cell r="B91" t="str">
            <v>Chelmsford</v>
          </cell>
          <cell r="C91" t="str">
            <v>E07000070</v>
          </cell>
          <cell r="D91" t="str">
            <v>SD</v>
          </cell>
          <cell r="E91">
            <v>0</v>
          </cell>
          <cell r="F91">
            <v>0</v>
          </cell>
          <cell r="G91">
            <v>0</v>
          </cell>
          <cell r="H91">
            <v>0</v>
          </cell>
          <cell r="I91">
            <v>0</v>
          </cell>
          <cell r="J91">
            <v>0</v>
          </cell>
          <cell r="K91">
            <v>0</v>
          </cell>
          <cell r="L91">
            <v>0</v>
          </cell>
          <cell r="M91">
            <v>0</v>
          </cell>
          <cell r="N91">
            <v>0</v>
          </cell>
          <cell r="O91">
            <v>0</v>
          </cell>
          <cell r="P91">
            <v>0</v>
          </cell>
          <cell r="Q91">
            <v>165</v>
          </cell>
          <cell r="R91">
            <v>0</v>
          </cell>
          <cell r="S91">
            <v>165</v>
          </cell>
          <cell r="T91">
            <v>0</v>
          </cell>
          <cell r="U91">
            <v>0</v>
          </cell>
          <cell r="V91">
            <v>0</v>
          </cell>
          <cell r="W91">
            <v>0</v>
          </cell>
          <cell r="X91">
            <v>0</v>
          </cell>
          <cell r="Y91">
            <v>0</v>
          </cell>
          <cell r="Z91">
            <v>13425</v>
          </cell>
          <cell r="AA91">
            <v>0</v>
          </cell>
          <cell r="AB91">
            <v>13425</v>
          </cell>
          <cell r="AC91">
            <v>0</v>
          </cell>
          <cell r="AD91">
            <v>0</v>
          </cell>
          <cell r="AE91">
            <v>0</v>
          </cell>
          <cell r="AF91">
            <v>0</v>
          </cell>
          <cell r="AG91">
            <v>0</v>
          </cell>
          <cell r="AH91">
            <v>0</v>
          </cell>
          <cell r="AI91">
            <v>0</v>
          </cell>
          <cell r="AJ91">
            <v>0</v>
          </cell>
          <cell r="AK91">
            <v>0</v>
          </cell>
          <cell r="AL91">
            <v>0</v>
          </cell>
          <cell r="AM91">
            <v>0</v>
          </cell>
          <cell r="AN91">
            <v>0</v>
          </cell>
          <cell r="AO91">
            <v>13590</v>
          </cell>
          <cell r="AP91">
            <v>0</v>
          </cell>
          <cell r="AQ91">
            <v>13590</v>
          </cell>
        </row>
        <row r="92">
          <cell r="B92" t="str">
            <v>Colchester</v>
          </cell>
          <cell r="C92" t="str">
            <v>E07000071</v>
          </cell>
          <cell r="D92" t="str">
            <v>SD</v>
          </cell>
          <cell r="E92">
            <v>0</v>
          </cell>
          <cell r="F92">
            <v>0</v>
          </cell>
          <cell r="G92">
            <v>0</v>
          </cell>
          <cell r="H92">
            <v>0</v>
          </cell>
          <cell r="I92">
            <v>0</v>
          </cell>
          <cell r="J92">
            <v>0</v>
          </cell>
          <cell r="K92">
            <v>0</v>
          </cell>
          <cell r="L92">
            <v>0</v>
          </cell>
          <cell r="M92">
            <v>0</v>
          </cell>
          <cell r="N92">
            <v>0</v>
          </cell>
          <cell r="O92">
            <v>0</v>
          </cell>
          <cell r="P92">
            <v>0</v>
          </cell>
          <cell r="Q92">
            <v>1550</v>
          </cell>
          <cell r="R92">
            <v>0</v>
          </cell>
          <cell r="S92">
            <v>1550</v>
          </cell>
          <cell r="T92">
            <v>0</v>
          </cell>
          <cell r="U92">
            <v>0</v>
          </cell>
          <cell r="V92">
            <v>0</v>
          </cell>
          <cell r="W92">
            <v>0</v>
          </cell>
          <cell r="X92">
            <v>0</v>
          </cell>
          <cell r="Y92">
            <v>0</v>
          </cell>
          <cell r="Z92">
            <v>5467</v>
          </cell>
          <cell r="AA92">
            <v>0</v>
          </cell>
          <cell r="AB92">
            <v>5467</v>
          </cell>
          <cell r="AC92">
            <v>0</v>
          </cell>
          <cell r="AD92">
            <v>0</v>
          </cell>
          <cell r="AE92">
            <v>0</v>
          </cell>
          <cell r="AF92">
            <v>0</v>
          </cell>
          <cell r="AG92">
            <v>0</v>
          </cell>
          <cell r="AH92">
            <v>0</v>
          </cell>
          <cell r="AI92">
            <v>0</v>
          </cell>
          <cell r="AJ92">
            <v>0</v>
          </cell>
          <cell r="AK92">
            <v>0</v>
          </cell>
          <cell r="AL92">
            <v>0</v>
          </cell>
          <cell r="AM92">
            <v>0</v>
          </cell>
          <cell r="AN92">
            <v>0</v>
          </cell>
          <cell r="AO92">
            <v>7017</v>
          </cell>
          <cell r="AP92">
            <v>0</v>
          </cell>
          <cell r="AQ92">
            <v>7017</v>
          </cell>
        </row>
        <row r="93">
          <cell r="B93" t="str">
            <v>Epping Forest</v>
          </cell>
          <cell r="C93" t="str">
            <v>E07000072</v>
          </cell>
          <cell r="D93" t="str">
            <v>SD</v>
          </cell>
          <cell r="E93">
            <v>0</v>
          </cell>
          <cell r="F93">
            <v>0</v>
          </cell>
          <cell r="G93">
            <v>0</v>
          </cell>
          <cell r="H93">
            <v>0</v>
          </cell>
          <cell r="I93">
            <v>0</v>
          </cell>
          <cell r="J93">
            <v>0</v>
          </cell>
          <cell r="K93">
            <v>0</v>
          </cell>
          <cell r="L93">
            <v>0</v>
          </cell>
          <cell r="M93">
            <v>0</v>
          </cell>
          <cell r="N93">
            <v>0</v>
          </cell>
          <cell r="O93">
            <v>0</v>
          </cell>
          <cell r="P93">
            <v>0</v>
          </cell>
          <cell r="Q93">
            <v>2560</v>
          </cell>
          <cell r="R93">
            <v>0</v>
          </cell>
          <cell r="S93">
            <v>2560</v>
          </cell>
          <cell r="T93">
            <v>0</v>
          </cell>
          <cell r="U93">
            <v>0</v>
          </cell>
          <cell r="V93">
            <v>0</v>
          </cell>
          <cell r="W93">
            <v>777</v>
          </cell>
          <cell r="X93">
            <v>0</v>
          </cell>
          <cell r="Y93">
            <v>777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3337</v>
          </cell>
          <cell r="AP93">
            <v>0</v>
          </cell>
          <cell r="AQ93">
            <v>3337</v>
          </cell>
        </row>
        <row r="94">
          <cell r="B94" t="str">
            <v>Harlow</v>
          </cell>
          <cell r="C94" t="str">
            <v>E07000073</v>
          </cell>
          <cell r="D94" t="str">
            <v>SD</v>
          </cell>
          <cell r="E94">
            <v>0</v>
          </cell>
          <cell r="F94">
            <v>0</v>
          </cell>
          <cell r="G94">
            <v>0</v>
          </cell>
          <cell r="H94">
            <v>0</v>
          </cell>
          <cell r="I94">
            <v>0</v>
          </cell>
          <cell r="J94">
            <v>0</v>
          </cell>
          <cell r="K94">
            <v>0</v>
          </cell>
          <cell r="L94">
            <v>0</v>
          </cell>
          <cell r="M94">
            <v>0</v>
          </cell>
          <cell r="N94">
            <v>0</v>
          </cell>
          <cell r="O94">
            <v>0</v>
          </cell>
          <cell r="P94">
            <v>0</v>
          </cell>
          <cell r="Q94">
            <v>5941</v>
          </cell>
          <cell r="R94">
            <v>0</v>
          </cell>
          <cell r="S94">
            <v>5941</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874</v>
          </cell>
          <cell r="AJ94">
            <v>0</v>
          </cell>
          <cell r="AK94">
            <v>874</v>
          </cell>
          <cell r="AL94">
            <v>0</v>
          </cell>
          <cell r="AM94">
            <v>0</v>
          </cell>
          <cell r="AN94">
            <v>0</v>
          </cell>
          <cell r="AO94">
            <v>6815</v>
          </cell>
          <cell r="AP94">
            <v>0</v>
          </cell>
          <cell r="AQ94">
            <v>6815</v>
          </cell>
        </row>
        <row r="95">
          <cell r="B95" t="str">
            <v>Maldon</v>
          </cell>
          <cell r="C95" t="str">
            <v>E07000074</v>
          </cell>
          <cell r="D95" t="str">
            <v>SD</v>
          </cell>
          <cell r="E95">
            <v>0</v>
          </cell>
          <cell r="F95">
            <v>0</v>
          </cell>
          <cell r="G95">
            <v>0</v>
          </cell>
          <cell r="H95">
            <v>0</v>
          </cell>
          <cell r="I95">
            <v>0</v>
          </cell>
          <cell r="J95">
            <v>0</v>
          </cell>
          <cell r="K95">
            <v>0</v>
          </cell>
          <cell r="L95">
            <v>0</v>
          </cell>
          <cell r="M95">
            <v>0</v>
          </cell>
          <cell r="N95">
            <v>0</v>
          </cell>
          <cell r="O95">
            <v>0</v>
          </cell>
          <cell r="P95">
            <v>0</v>
          </cell>
          <cell r="Q95">
            <v>100</v>
          </cell>
          <cell r="R95">
            <v>0</v>
          </cell>
          <cell r="S95">
            <v>100</v>
          </cell>
          <cell r="T95">
            <v>0</v>
          </cell>
          <cell r="U95">
            <v>0</v>
          </cell>
          <cell r="V95">
            <v>0</v>
          </cell>
          <cell r="W95">
            <v>400</v>
          </cell>
          <cell r="X95">
            <v>0</v>
          </cell>
          <cell r="Y95">
            <v>400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500</v>
          </cell>
          <cell r="AP95">
            <v>0</v>
          </cell>
          <cell r="AQ95">
            <v>500</v>
          </cell>
        </row>
        <row r="96">
          <cell r="B96" t="str">
            <v>Rochford</v>
          </cell>
          <cell r="C96" t="str">
            <v>E07000075</v>
          </cell>
          <cell r="D96" t="str">
            <v>SD</v>
          </cell>
          <cell r="E96">
            <v>0</v>
          </cell>
          <cell r="F96">
            <v>0</v>
          </cell>
          <cell r="G96">
            <v>0</v>
          </cell>
          <cell r="H96">
            <v>0</v>
          </cell>
          <cell r="I96">
            <v>0</v>
          </cell>
          <cell r="J96">
            <v>0</v>
          </cell>
          <cell r="K96">
            <v>0</v>
          </cell>
          <cell r="L96">
            <v>0</v>
          </cell>
          <cell r="M96">
            <v>0</v>
          </cell>
          <cell r="N96">
            <v>0</v>
          </cell>
          <cell r="O96">
            <v>0</v>
          </cell>
          <cell r="P96">
            <v>0</v>
          </cell>
          <cell r="Q96">
            <v>324</v>
          </cell>
          <cell r="R96">
            <v>0</v>
          </cell>
          <cell r="S96">
            <v>324</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324</v>
          </cell>
          <cell r="AP96">
            <v>0</v>
          </cell>
          <cell r="AQ96">
            <v>324</v>
          </cell>
        </row>
        <row r="97">
          <cell r="B97" t="str">
            <v>Tendring</v>
          </cell>
          <cell r="C97" t="str">
            <v>E07000076</v>
          </cell>
          <cell r="D97" t="str">
            <v>SD</v>
          </cell>
          <cell r="E97">
            <v>0</v>
          </cell>
          <cell r="F97">
            <v>0</v>
          </cell>
          <cell r="G97">
            <v>0</v>
          </cell>
          <cell r="H97">
            <v>0</v>
          </cell>
          <cell r="I97">
            <v>0</v>
          </cell>
          <cell r="J97">
            <v>0</v>
          </cell>
          <cell r="K97">
            <v>0</v>
          </cell>
          <cell r="L97">
            <v>0</v>
          </cell>
          <cell r="M97">
            <v>0</v>
          </cell>
          <cell r="N97">
            <v>0</v>
          </cell>
          <cell r="O97">
            <v>0</v>
          </cell>
          <cell r="P97">
            <v>0</v>
          </cell>
          <cell r="Q97">
            <v>200</v>
          </cell>
          <cell r="R97">
            <v>0</v>
          </cell>
          <cell r="S97">
            <v>200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200</v>
          </cell>
          <cell r="AP97">
            <v>0</v>
          </cell>
          <cell r="AQ97">
            <v>200</v>
          </cell>
        </row>
        <row r="98">
          <cell r="B98" t="str">
            <v>Uttlesford</v>
          </cell>
          <cell r="C98" t="str">
            <v>E07000077</v>
          </cell>
          <cell r="D98" t="str">
            <v>SD</v>
          </cell>
          <cell r="E98">
            <v>0</v>
          </cell>
          <cell r="F98">
            <v>0</v>
          </cell>
          <cell r="G98">
            <v>0</v>
          </cell>
          <cell r="H98">
            <v>0</v>
          </cell>
          <cell r="I98">
            <v>0</v>
          </cell>
          <cell r="J98">
            <v>0</v>
          </cell>
          <cell r="K98">
            <v>0</v>
          </cell>
          <cell r="L98">
            <v>0</v>
          </cell>
          <cell r="M98">
            <v>0</v>
          </cell>
          <cell r="N98">
            <v>0</v>
          </cell>
          <cell r="O98">
            <v>0</v>
          </cell>
          <cell r="P98">
            <v>0</v>
          </cell>
          <cell r="Q98">
            <v>1000</v>
          </cell>
          <cell r="R98">
            <v>0</v>
          </cell>
          <cell r="S98">
            <v>1000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1000</v>
          </cell>
          <cell r="AP98">
            <v>0</v>
          </cell>
          <cell r="AQ98">
            <v>1000</v>
          </cell>
        </row>
        <row r="99">
          <cell r="B99" t="str">
            <v>Gloucestershire</v>
          </cell>
          <cell r="C99" t="str">
            <v>E10000013</v>
          </cell>
          <cell r="D99" t="str">
            <v>SC</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row>
        <row r="100">
          <cell r="B100" t="str">
            <v>Cheltenham</v>
          </cell>
          <cell r="C100" t="str">
            <v>E07000078</v>
          </cell>
          <cell r="D100" t="str">
            <v>SD</v>
          </cell>
          <cell r="E100">
            <v>0</v>
          </cell>
          <cell r="F100">
            <v>0</v>
          </cell>
          <cell r="G100">
            <v>0</v>
          </cell>
          <cell r="H100">
            <v>0</v>
          </cell>
          <cell r="I100">
            <v>0</v>
          </cell>
          <cell r="J100">
            <v>0</v>
          </cell>
          <cell r="K100">
            <v>0</v>
          </cell>
          <cell r="L100">
            <v>0</v>
          </cell>
          <cell r="M100">
            <v>0</v>
          </cell>
          <cell r="N100">
            <v>0</v>
          </cell>
          <cell r="O100">
            <v>0</v>
          </cell>
          <cell r="P100">
            <v>0</v>
          </cell>
          <cell r="Q100">
            <v>1000</v>
          </cell>
          <cell r="R100">
            <v>0</v>
          </cell>
          <cell r="S100">
            <v>1000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250</v>
          </cell>
          <cell r="AJ100">
            <v>0</v>
          </cell>
          <cell r="AK100">
            <v>250</v>
          </cell>
          <cell r="AL100">
            <v>0</v>
          </cell>
          <cell r="AM100">
            <v>0</v>
          </cell>
          <cell r="AN100">
            <v>0</v>
          </cell>
          <cell r="AO100">
            <v>1250</v>
          </cell>
          <cell r="AP100">
            <v>0</v>
          </cell>
          <cell r="AQ100">
            <v>1250</v>
          </cell>
        </row>
        <row r="101">
          <cell r="B101" t="str">
            <v>Cotswold</v>
          </cell>
          <cell r="C101" t="str">
            <v>E07000079</v>
          </cell>
          <cell r="D101" t="str">
            <v>SD</v>
          </cell>
          <cell r="E101">
            <v>0</v>
          </cell>
          <cell r="F101">
            <v>0</v>
          </cell>
          <cell r="G101">
            <v>0</v>
          </cell>
          <cell r="H101">
            <v>0</v>
          </cell>
          <cell r="I101">
            <v>0</v>
          </cell>
          <cell r="J101">
            <v>0</v>
          </cell>
          <cell r="K101">
            <v>0</v>
          </cell>
          <cell r="L101">
            <v>0</v>
          </cell>
          <cell r="M101">
            <v>0</v>
          </cell>
          <cell r="N101">
            <v>0</v>
          </cell>
          <cell r="O101">
            <v>0</v>
          </cell>
          <cell r="P101">
            <v>0</v>
          </cell>
          <cell r="Q101">
            <v>150</v>
          </cell>
          <cell r="R101">
            <v>0</v>
          </cell>
          <cell r="S101">
            <v>150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3200</v>
          </cell>
          <cell r="AJ101">
            <v>0</v>
          </cell>
          <cell r="AK101">
            <v>3200</v>
          </cell>
          <cell r="AL101">
            <v>0</v>
          </cell>
          <cell r="AM101">
            <v>0</v>
          </cell>
          <cell r="AN101">
            <v>0</v>
          </cell>
          <cell r="AO101">
            <v>3350</v>
          </cell>
          <cell r="AP101">
            <v>0</v>
          </cell>
          <cell r="AQ101">
            <v>3350</v>
          </cell>
        </row>
        <row r="102">
          <cell r="B102" t="str">
            <v>Forest of Dean</v>
          </cell>
          <cell r="C102" t="str">
            <v>E07000080</v>
          </cell>
          <cell r="D102" t="str">
            <v>SD</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row>
        <row r="103">
          <cell r="B103" t="str">
            <v>Gloucester</v>
          </cell>
          <cell r="C103" t="str">
            <v>E07000081</v>
          </cell>
          <cell r="D103" t="str">
            <v>SD</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250</v>
          </cell>
          <cell r="AA103">
            <v>0</v>
          </cell>
          <cell r="AB103">
            <v>250</v>
          </cell>
          <cell r="AC103">
            <v>0</v>
          </cell>
          <cell r="AD103">
            <v>0</v>
          </cell>
          <cell r="AE103">
            <v>0</v>
          </cell>
          <cell r="AF103">
            <v>0</v>
          </cell>
          <cell r="AG103">
            <v>0</v>
          </cell>
          <cell r="AH103">
            <v>0</v>
          </cell>
          <cell r="AI103">
            <v>0</v>
          </cell>
          <cell r="AJ103">
            <v>0</v>
          </cell>
          <cell r="AK103">
            <v>0</v>
          </cell>
          <cell r="AL103">
            <v>0</v>
          </cell>
          <cell r="AM103">
            <v>0</v>
          </cell>
          <cell r="AN103">
            <v>0</v>
          </cell>
          <cell r="AO103">
            <v>250</v>
          </cell>
          <cell r="AP103">
            <v>0</v>
          </cell>
          <cell r="AQ103">
            <v>250</v>
          </cell>
        </row>
        <row r="104">
          <cell r="B104" t="str">
            <v>Stroud</v>
          </cell>
          <cell r="C104" t="str">
            <v>E07000082</v>
          </cell>
          <cell r="D104" t="str">
            <v>SD</v>
          </cell>
          <cell r="E104">
            <v>0</v>
          </cell>
          <cell r="F104">
            <v>0</v>
          </cell>
          <cell r="G104">
            <v>0</v>
          </cell>
          <cell r="H104">
            <v>0</v>
          </cell>
          <cell r="I104">
            <v>0</v>
          </cell>
          <cell r="J104">
            <v>0</v>
          </cell>
          <cell r="K104">
            <v>0</v>
          </cell>
          <cell r="L104">
            <v>0</v>
          </cell>
          <cell r="M104">
            <v>0</v>
          </cell>
          <cell r="N104">
            <v>0</v>
          </cell>
          <cell r="O104">
            <v>0</v>
          </cell>
          <cell r="P104">
            <v>0</v>
          </cell>
          <cell r="Q104">
            <v>530</v>
          </cell>
          <cell r="R104">
            <v>0</v>
          </cell>
          <cell r="S104">
            <v>530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530</v>
          </cell>
          <cell r="AP104">
            <v>0</v>
          </cell>
          <cell r="AQ104">
            <v>530</v>
          </cell>
        </row>
        <row r="105">
          <cell r="B105" t="str">
            <v>Tewkesbury</v>
          </cell>
          <cell r="C105" t="str">
            <v>E07000083</v>
          </cell>
          <cell r="D105" t="str">
            <v>SD</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row>
        <row r="106">
          <cell r="B106" t="str">
            <v>Portsmouth UA</v>
          </cell>
          <cell r="C106" t="str">
            <v>E06000044</v>
          </cell>
          <cell r="D106" t="str">
            <v>UA</v>
          </cell>
          <cell r="E106">
            <v>0</v>
          </cell>
          <cell r="F106">
            <v>0</v>
          </cell>
          <cell r="G106">
            <v>0</v>
          </cell>
          <cell r="H106">
            <v>0</v>
          </cell>
          <cell r="I106">
            <v>0</v>
          </cell>
          <cell r="J106">
            <v>0</v>
          </cell>
          <cell r="K106">
            <v>1189</v>
          </cell>
          <cell r="L106">
            <v>0</v>
          </cell>
          <cell r="M106">
            <v>1189</v>
          </cell>
          <cell r="N106">
            <v>0</v>
          </cell>
          <cell r="O106">
            <v>0</v>
          </cell>
          <cell r="P106">
            <v>0</v>
          </cell>
          <cell r="Q106">
            <v>6452</v>
          </cell>
          <cell r="R106">
            <v>0</v>
          </cell>
          <cell r="S106">
            <v>6452</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59</v>
          </cell>
          <cell r="AJ106">
            <v>0</v>
          </cell>
          <cell r="AK106">
            <v>59</v>
          </cell>
          <cell r="AL106">
            <v>0</v>
          </cell>
          <cell r="AM106">
            <v>0</v>
          </cell>
          <cell r="AN106">
            <v>0</v>
          </cell>
          <cell r="AO106">
            <v>7700</v>
          </cell>
          <cell r="AP106">
            <v>0</v>
          </cell>
          <cell r="AQ106">
            <v>7700</v>
          </cell>
        </row>
        <row r="107">
          <cell r="B107" t="str">
            <v>Southampton UA</v>
          </cell>
          <cell r="C107" t="str">
            <v>E06000045</v>
          </cell>
          <cell r="D107" t="str">
            <v>UA</v>
          </cell>
          <cell r="E107">
            <v>0</v>
          </cell>
          <cell r="F107">
            <v>0</v>
          </cell>
          <cell r="G107">
            <v>0</v>
          </cell>
          <cell r="H107">
            <v>0</v>
          </cell>
          <cell r="I107">
            <v>0</v>
          </cell>
          <cell r="J107">
            <v>0</v>
          </cell>
          <cell r="K107">
            <v>0</v>
          </cell>
          <cell r="L107">
            <v>0</v>
          </cell>
          <cell r="M107">
            <v>0</v>
          </cell>
          <cell r="N107">
            <v>0</v>
          </cell>
          <cell r="O107">
            <v>0</v>
          </cell>
          <cell r="P107">
            <v>0</v>
          </cell>
          <cell r="Q107">
            <v>5292</v>
          </cell>
          <cell r="R107">
            <v>0</v>
          </cell>
          <cell r="S107">
            <v>5292</v>
          </cell>
          <cell r="T107">
            <v>200</v>
          </cell>
          <cell r="U107">
            <v>0</v>
          </cell>
          <cell r="V107">
            <v>200</v>
          </cell>
          <cell r="W107">
            <v>0</v>
          </cell>
          <cell r="X107">
            <v>0</v>
          </cell>
          <cell r="Y107">
            <v>0</v>
          </cell>
          <cell r="Z107">
            <v>11912</v>
          </cell>
          <cell r="AA107">
            <v>0</v>
          </cell>
          <cell r="AB107">
            <v>11912</v>
          </cell>
          <cell r="AC107">
            <v>0</v>
          </cell>
          <cell r="AD107">
            <v>0</v>
          </cell>
          <cell r="AE107">
            <v>0</v>
          </cell>
          <cell r="AF107">
            <v>0</v>
          </cell>
          <cell r="AG107">
            <v>0</v>
          </cell>
          <cell r="AH107">
            <v>0</v>
          </cell>
          <cell r="AI107">
            <v>3200</v>
          </cell>
          <cell r="AJ107">
            <v>0</v>
          </cell>
          <cell r="AK107">
            <v>3200</v>
          </cell>
          <cell r="AL107">
            <v>0</v>
          </cell>
          <cell r="AM107">
            <v>0</v>
          </cell>
          <cell r="AN107">
            <v>0</v>
          </cell>
          <cell r="AO107">
            <v>20604</v>
          </cell>
          <cell r="AP107">
            <v>0</v>
          </cell>
          <cell r="AQ107">
            <v>20604</v>
          </cell>
        </row>
        <row r="108">
          <cell r="B108" t="str">
            <v>Hampshire</v>
          </cell>
          <cell r="C108" t="str">
            <v>E10000014</v>
          </cell>
          <cell r="D108" t="str">
            <v>SC</v>
          </cell>
          <cell r="E108">
            <v>1827</v>
          </cell>
          <cell r="F108">
            <v>0</v>
          </cell>
          <cell r="G108">
            <v>1827</v>
          </cell>
          <cell r="H108">
            <v>0</v>
          </cell>
          <cell r="I108">
            <v>0</v>
          </cell>
          <cell r="J108">
            <v>0</v>
          </cell>
          <cell r="K108">
            <v>3630</v>
          </cell>
          <cell r="L108">
            <v>0</v>
          </cell>
          <cell r="M108">
            <v>3630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5457</v>
          </cell>
          <cell r="AP108">
            <v>0</v>
          </cell>
          <cell r="AQ108">
            <v>5457</v>
          </cell>
        </row>
        <row r="109">
          <cell r="B109" t="str">
            <v>Basingstoke &amp; Deane</v>
          </cell>
          <cell r="C109" t="str">
            <v>E07000084</v>
          </cell>
          <cell r="D109" t="str">
            <v>SD</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2</v>
          </cell>
          <cell r="U109">
            <v>0</v>
          </cell>
          <cell r="V109">
            <v>2</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5060</v>
          </cell>
          <cell r="AM109">
            <v>0</v>
          </cell>
          <cell r="AN109">
            <v>5060</v>
          </cell>
          <cell r="AO109">
            <v>5062</v>
          </cell>
          <cell r="AP109">
            <v>0</v>
          </cell>
          <cell r="AQ109">
            <v>5062</v>
          </cell>
        </row>
        <row r="110">
          <cell r="B110" t="str">
            <v>East Hampshire</v>
          </cell>
          <cell r="C110" t="str">
            <v>E07000085</v>
          </cell>
          <cell r="D110" t="str">
            <v>SD</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row>
        <row r="111">
          <cell r="B111" t="str">
            <v>Eastleigh</v>
          </cell>
          <cell r="C111" t="str">
            <v>E07000086</v>
          </cell>
          <cell r="D111" t="str">
            <v>SD</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2000</v>
          </cell>
          <cell r="AJ111">
            <v>0</v>
          </cell>
          <cell r="AK111">
            <v>2000</v>
          </cell>
          <cell r="AL111">
            <v>0</v>
          </cell>
          <cell r="AM111">
            <v>0</v>
          </cell>
          <cell r="AN111">
            <v>0</v>
          </cell>
          <cell r="AO111">
            <v>2000</v>
          </cell>
          <cell r="AP111">
            <v>0</v>
          </cell>
          <cell r="AQ111">
            <v>2000</v>
          </cell>
        </row>
        <row r="112">
          <cell r="B112" t="str">
            <v>Fareham</v>
          </cell>
          <cell r="C112" t="str">
            <v>E07000087</v>
          </cell>
          <cell r="D112" t="str">
            <v>SD</v>
          </cell>
          <cell r="E112">
            <v>0</v>
          </cell>
          <cell r="F112">
            <v>0</v>
          </cell>
          <cell r="G112">
            <v>0</v>
          </cell>
          <cell r="H112">
            <v>0</v>
          </cell>
          <cell r="I112">
            <v>0</v>
          </cell>
          <cell r="J112">
            <v>0</v>
          </cell>
          <cell r="K112">
            <v>0</v>
          </cell>
          <cell r="L112">
            <v>0</v>
          </cell>
          <cell r="M112">
            <v>0</v>
          </cell>
          <cell r="N112">
            <v>0</v>
          </cell>
          <cell r="O112">
            <v>0</v>
          </cell>
          <cell r="P112">
            <v>0</v>
          </cell>
          <cell r="Q112">
            <v>1274</v>
          </cell>
          <cell r="R112">
            <v>0</v>
          </cell>
          <cell r="S112">
            <v>1274</v>
          </cell>
          <cell r="T112">
            <v>0</v>
          </cell>
          <cell r="U112">
            <v>0</v>
          </cell>
          <cell r="V112">
            <v>0</v>
          </cell>
          <cell r="W112">
            <v>0</v>
          </cell>
          <cell r="X112">
            <v>0</v>
          </cell>
          <cell r="Y112">
            <v>0</v>
          </cell>
          <cell r="Z112">
            <v>433</v>
          </cell>
          <cell r="AA112">
            <v>0</v>
          </cell>
          <cell r="AB112">
            <v>433</v>
          </cell>
          <cell r="AC112">
            <v>0</v>
          </cell>
          <cell r="AD112">
            <v>0</v>
          </cell>
          <cell r="AE112">
            <v>0</v>
          </cell>
          <cell r="AF112">
            <v>0</v>
          </cell>
          <cell r="AG112">
            <v>0</v>
          </cell>
          <cell r="AH112">
            <v>0</v>
          </cell>
          <cell r="AI112">
            <v>0</v>
          </cell>
          <cell r="AJ112">
            <v>0</v>
          </cell>
          <cell r="AK112">
            <v>0</v>
          </cell>
          <cell r="AL112">
            <v>0</v>
          </cell>
          <cell r="AM112">
            <v>0</v>
          </cell>
          <cell r="AN112">
            <v>0</v>
          </cell>
          <cell r="AO112">
            <v>1707</v>
          </cell>
          <cell r="AP112">
            <v>0</v>
          </cell>
          <cell r="AQ112">
            <v>1707</v>
          </cell>
        </row>
        <row r="113">
          <cell r="B113" t="str">
            <v>Gosport</v>
          </cell>
          <cell r="C113" t="str">
            <v>E07000088</v>
          </cell>
          <cell r="D113" t="str">
            <v>SD</v>
          </cell>
          <cell r="E113">
            <v>0</v>
          </cell>
          <cell r="F113">
            <v>0</v>
          </cell>
          <cell r="G113">
            <v>0</v>
          </cell>
          <cell r="H113">
            <v>0</v>
          </cell>
          <cell r="I113">
            <v>0</v>
          </cell>
          <cell r="J113">
            <v>0</v>
          </cell>
          <cell r="K113">
            <v>0</v>
          </cell>
          <cell r="L113">
            <v>0</v>
          </cell>
          <cell r="M113">
            <v>0</v>
          </cell>
          <cell r="N113">
            <v>0</v>
          </cell>
          <cell r="O113">
            <v>0</v>
          </cell>
          <cell r="P113">
            <v>0</v>
          </cell>
          <cell r="Q113">
            <v>1400</v>
          </cell>
          <cell r="R113">
            <v>0</v>
          </cell>
          <cell r="S113">
            <v>1400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1400</v>
          </cell>
          <cell r="AP113">
            <v>0</v>
          </cell>
          <cell r="AQ113">
            <v>1400</v>
          </cell>
        </row>
        <row r="114">
          <cell r="B114" t="str">
            <v>Hart</v>
          </cell>
          <cell r="C114" t="str">
            <v>E07000089</v>
          </cell>
          <cell r="D114" t="str">
            <v>SD</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row>
        <row r="115">
          <cell r="B115" t="str">
            <v>Havant</v>
          </cell>
          <cell r="C115" t="str">
            <v>E07000090</v>
          </cell>
          <cell r="D115" t="str">
            <v>SD</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row>
        <row r="116">
          <cell r="B116" t="str">
            <v>New Forest</v>
          </cell>
          <cell r="C116" t="str">
            <v>E07000091</v>
          </cell>
          <cell r="D116" t="str">
            <v>SD</v>
          </cell>
          <cell r="E116">
            <v>0</v>
          </cell>
          <cell r="F116">
            <v>0</v>
          </cell>
          <cell r="G116">
            <v>0</v>
          </cell>
          <cell r="H116">
            <v>0</v>
          </cell>
          <cell r="I116">
            <v>0</v>
          </cell>
          <cell r="J116">
            <v>0</v>
          </cell>
          <cell r="K116">
            <v>0</v>
          </cell>
          <cell r="L116">
            <v>0</v>
          </cell>
          <cell r="M116">
            <v>0</v>
          </cell>
          <cell r="N116">
            <v>0</v>
          </cell>
          <cell r="O116">
            <v>0</v>
          </cell>
          <cell r="P116">
            <v>0</v>
          </cell>
          <cell r="Q116">
            <v>3050</v>
          </cell>
          <cell r="R116">
            <v>0</v>
          </cell>
          <cell r="S116">
            <v>3050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3050</v>
          </cell>
          <cell r="AP116">
            <v>0</v>
          </cell>
          <cell r="AQ116">
            <v>3050</v>
          </cell>
        </row>
        <row r="117">
          <cell r="B117" t="str">
            <v>Rushmoor</v>
          </cell>
          <cell r="C117" t="str">
            <v>E07000092</v>
          </cell>
          <cell r="D117" t="str">
            <v>SD</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row>
        <row r="118">
          <cell r="B118" t="str">
            <v>Test Valley</v>
          </cell>
          <cell r="C118" t="str">
            <v>E07000093</v>
          </cell>
          <cell r="D118" t="str">
            <v>SD</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row>
        <row r="119">
          <cell r="B119" t="str">
            <v>Winchester</v>
          </cell>
          <cell r="C119" t="str">
            <v>E07000094</v>
          </cell>
          <cell r="D119" t="str">
            <v>SD</v>
          </cell>
          <cell r="E119">
            <v>0</v>
          </cell>
          <cell r="F119">
            <v>0</v>
          </cell>
          <cell r="G119">
            <v>0</v>
          </cell>
          <cell r="H119">
            <v>0</v>
          </cell>
          <cell r="I119">
            <v>0</v>
          </cell>
          <cell r="J119">
            <v>0</v>
          </cell>
          <cell r="K119">
            <v>0</v>
          </cell>
          <cell r="L119">
            <v>0</v>
          </cell>
          <cell r="M119">
            <v>0</v>
          </cell>
          <cell r="N119">
            <v>0</v>
          </cell>
          <cell r="O119">
            <v>0</v>
          </cell>
          <cell r="P119">
            <v>0</v>
          </cell>
          <cell r="Q119">
            <v>3122</v>
          </cell>
          <cell r="R119">
            <v>0</v>
          </cell>
          <cell r="S119">
            <v>3122</v>
          </cell>
          <cell r="T119">
            <v>0</v>
          </cell>
          <cell r="U119">
            <v>0</v>
          </cell>
          <cell r="V119">
            <v>0</v>
          </cell>
          <cell r="W119">
            <v>0</v>
          </cell>
          <cell r="X119">
            <v>0</v>
          </cell>
          <cell r="Y119">
            <v>0</v>
          </cell>
          <cell r="Z119">
            <v>1000</v>
          </cell>
          <cell r="AA119">
            <v>0</v>
          </cell>
          <cell r="AB119">
            <v>1000</v>
          </cell>
          <cell r="AC119">
            <v>0</v>
          </cell>
          <cell r="AD119">
            <v>0</v>
          </cell>
          <cell r="AE119">
            <v>0</v>
          </cell>
          <cell r="AF119">
            <v>0</v>
          </cell>
          <cell r="AG119">
            <v>0</v>
          </cell>
          <cell r="AH119">
            <v>0</v>
          </cell>
          <cell r="AI119">
            <v>0</v>
          </cell>
          <cell r="AJ119">
            <v>0</v>
          </cell>
          <cell r="AK119">
            <v>0</v>
          </cell>
          <cell r="AL119">
            <v>0</v>
          </cell>
          <cell r="AM119">
            <v>0</v>
          </cell>
          <cell r="AN119">
            <v>0</v>
          </cell>
          <cell r="AO119">
            <v>4122</v>
          </cell>
          <cell r="AP119">
            <v>0</v>
          </cell>
          <cell r="AQ119">
            <v>4122</v>
          </cell>
        </row>
        <row r="120">
          <cell r="B120" t="str">
            <v>Herefordshire UA</v>
          </cell>
          <cell r="C120" t="str">
            <v>E06000019</v>
          </cell>
          <cell r="D120" t="str">
            <v>UA</v>
          </cell>
          <cell r="E120">
            <v>3100</v>
          </cell>
          <cell r="F120">
            <v>0</v>
          </cell>
          <cell r="G120">
            <v>3100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4000</v>
          </cell>
          <cell r="X120">
            <v>0</v>
          </cell>
          <cell r="Y120">
            <v>4000</v>
          </cell>
          <cell r="Z120">
            <v>800</v>
          </cell>
          <cell r="AA120">
            <v>0</v>
          </cell>
          <cell r="AB120">
            <v>800</v>
          </cell>
          <cell r="AC120">
            <v>0</v>
          </cell>
          <cell r="AD120">
            <v>0</v>
          </cell>
          <cell r="AE120">
            <v>0</v>
          </cell>
          <cell r="AF120">
            <v>0</v>
          </cell>
          <cell r="AG120">
            <v>0</v>
          </cell>
          <cell r="AH120">
            <v>0</v>
          </cell>
          <cell r="AI120">
            <v>0</v>
          </cell>
          <cell r="AJ120">
            <v>0</v>
          </cell>
          <cell r="AK120">
            <v>0</v>
          </cell>
          <cell r="AL120">
            <v>0</v>
          </cell>
          <cell r="AM120">
            <v>0</v>
          </cell>
          <cell r="AN120">
            <v>0</v>
          </cell>
          <cell r="AO120">
            <v>7900</v>
          </cell>
          <cell r="AP120">
            <v>0</v>
          </cell>
          <cell r="AQ120">
            <v>7900</v>
          </cell>
        </row>
        <row r="121">
          <cell r="B121" t="str">
            <v>Worcestershire</v>
          </cell>
          <cell r="C121" t="str">
            <v>E10000034</v>
          </cell>
          <cell r="D121" t="str">
            <v>SC</v>
          </cell>
          <cell r="E121">
            <v>4600</v>
          </cell>
          <cell r="F121">
            <v>0</v>
          </cell>
          <cell r="G121">
            <v>4600</v>
          </cell>
          <cell r="H121">
            <v>0</v>
          </cell>
          <cell r="I121">
            <v>0</v>
          </cell>
          <cell r="J121">
            <v>0</v>
          </cell>
          <cell r="K121">
            <v>1080</v>
          </cell>
          <cell r="L121">
            <v>0</v>
          </cell>
          <cell r="M121">
            <v>1080</v>
          </cell>
          <cell r="N121">
            <v>0</v>
          </cell>
          <cell r="O121">
            <v>0</v>
          </cell>
          <cell r="P121">
            <v>0</v>
          </cell>
          <cell r="Q121">
            <v>0</v>
          </cell>
          <cell r="R121">
            <v>0</v>
          </cell>
          <cell r="S121">
            <v>0</v>
          </cell>
          <cell r="T121">
            <v>755</v>
          </cell>
          <cell r="U121">
            <v>0</v>
          </cell>
          <cell r="V121">
            <v>755</v>
          </cell>
          <cell r="W121">
            <v>0</v>
          </cell>
          <cell r="X121">
            <v>0</v>
          </cell>
          <cell r="Y121">
            <v>0</v>
          </cell>
          <cell r="Z121">
            <v>0</v>
          </cell>
          <cell r="AA121">
            <v>0</v>
          </cell>
          <cell r="AB121">
            <v>0</v>
          </cell>
          <cell r="AC121">
            <v>0</v>
          </cell>
          <cell r="AD121">
            <v>0</v>
          </cell>
          <cell r="AE121">
            <v>0</v>
          </cell>
          <cell r="AF121">
            <v>0</v>
          </cell>
          <cell r="AG121">
            <v>0</v>
          </cell>
          <cell r="AH121">
            <v>0</v>
          </cell>
          <cell r="AI121">
            <v>1825</v>
          </cell>
          <cell r="AJ121">
            <v>0</v>
          </cell>
          <cell r="AK121">
            <v>1825</v>
          </cell>
          <cell r="AL121">
            <v>0</v>
          </cell>
          <cell r="AM121">
            <v>0</v>
          </cell>
          <cell r="AN121">
            <v>0</v>
          </cell>
          <cell r="AO121">
            <v>8260</v>
          </cell>
          <cell r="AP121">
            <v>0</v>
          </cell>
          <cell r="AQ121">
            <v>8260</v>
          </cell>
        </row>
        <row r="122">
          <cell r="B122" t="str">
            <v>Bromsgrove</v>
          </cell>
          <cell r="C122" t="str">
            <v>E07000234</v>
          </cell>
          <cell r="D122" t="str">
            <v>SD</v>
          </cell>
          <cell r="E122">
            <v>0</v>
          </cell>
          <cell r="F122">
            <v>0</v>
          </cell>
          <cell r="G122">
            <v>0</v>
          </cell>
          <cell r="H122">
            <v>1300</v>
          </cell>
          <cell r="I122">
            <v>0</v>
          </cell>
          <cell r="J122">
            <v>1300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1400</v>
          </cell>
          <cell r="AJ122">
            <v>0</v>
          </cell>
          <cell r="AK122">
            <v>1400</v>
          </cell>
          <cell r="AL122">
            <v>0</v>
          </cell>
          <cell r="AM122">
            <v>0</v>
          </cell>
          <cell r="AN122">
            <v>0</v>
          </cell>
          <cell r="AO122">
            <v>2700</v>
          </cell>
          <cell r="AP122">
            <v>0</v>
          </cell>
          <cell r="AQ122">
            <v>2700</v>
          </cell>
        </row>
        <row r="123">
          <cell r="B123" t="str">
            <v>Redditch</v>
          </cell>
          <cell r="C123" t="str">
            <v>E07000236</v>
          </cell>
          <cell r="D123" t="str">
            <v>SD</v>
          </cell>
          <cell r="E123">
            <v>0</v>
          </cell>
          <cell r="F123">
            <v>0</v>
          </cell>
          <cell r="G123">
            <v>0</v>
          </cell>
          <cell r="H123">
            <v>0</v>
          </cell>
          <cell r="I123">
            <v>0</v>
          </cell>
          <cell r="J123">
            <v>0</v>
          </cell>
          <cell r="K123">
            <v>0</v>
          </cell>
          <cell r="L123">
            <v>0</v>
          </cell>
          <cell r="M123">
            <v>0</v>
          </cell>
          <cell r="N123">
            <v>0</v>
          </cell>
          <cell r="O123">
            <v>0</v>
          </cell>
          <cell r="P123">
            <v>0</v>
          </cell>
          <cell r="Q123">
            <v>2500</v>
          </cell>
          <cell r="R123">
            <v>0</v>
          </cell>
          <cell r="S123">
            <v>2500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2500</v>
          </cell>
          <cell r="AP123">
            <v>0</v>
          </cell>
          <cell r="AQ123">
            <v>2500</v>
          </cell>
        </row>
        <row r="124">
          <cell r="B124" t="str">
            <v>Worcester</v>
          </cell>
          <cell r="C124" t="str">
            <v>E07000237</v>
          </cell>
          <cell r="D124" t="str">
            <v>SD</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row>
        <row r="125">
          <cell r="B125" t="str">
            <v>Wychavon</v>
          </cell>
          <cell r="C125" t="str">
            <v>E07000238</v>
          </cell>
          <cell r="D125" t="str">
            <v>SD</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2000</v>
          </cell>
          <cell r="AM125">
            <v>0</v>
          </cell>
          <cell r="AN125">
            <v>2000</v>
          </cell>
          <cell r="AO125">
            <v>2000</v>
          </cell>
          <cell r="AP125">
            <v>0</v>
          </cell>
          <cell r="AQ125">
            <v>2000</v>
          </cell>
        </row>
        <row r="126">
          <cell r="B126" t="str">
            <v>Wyre Forest</v>
          </cell>
          <cell r="C126" t="str">
            <v>E07000239</v>
          </cell>
          <cell r="D126" t="str">
            <v>SD</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1429</v>
          </cell>
          <cell r="U126">
            <v>0</v>
          </cell>
          <cell r="V126">
            <v>1429</v>
          </cell>
          <cell r="W126">
            <v>0</v>
          </cell>
          <cell r="X126">
            <v>0</v>
          </cell>
          <cell r="Y126">
            <v>0</v>
          </cell>
          <cell r="Z126">
            <v>0</v>
          </cell>
          <cell r="AA126">
            <v>0</v>
          </cell>
          <cell r="AB126">
            <v>0</v>
          </cell>
          <cell r="AC126">
            <v>0</v>
          </cell>
          <cell r="AD126">
            <v>0</v>
          </cell>
          <cell r="AE126">
            <v>0</v>
          </cell>
          <cell r="AF126">
            <v>0</v>
          </cell>
          <cell r="AG126">
            <v>0</v>
          </cell>
          <cell r="AH126">
            <v>0</v>
          </cell>
          <cell r="AI126">
            <v>660</v>
          </cell>
          <cell r="AJ126">
            <v>0</v>
          </cell>
          <cell r="AK126">
            <v>660</v>
          </cell>
          <cell r="AL126">
            <v>0</v>
          </cell>
          <cell r="AM126">
            <v>0</v>
          </cell>
          <cell r="AN126">
            <v>0</v>
          </cell>
          <cell r="AO126">
            <v>2089</v>
          </cell>
          <cell r="AP126">
            <v>0</v>
          </cell>
          <cell r="AQ126">
            <v>2089</v>
          </cell>
        </row>
        <row r="127">
          <cell r="B127" t="str">
            <v>Malvern Hills</v>
          </cell>
          <cell r="C127" t="str">
            <v>E07000235</v>
          </cell>
          <cell r="D127" t="str">
            <v>SD</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row>
        <row r="128">
          <cell r="B128" t="str">
            <v>Hertfordshire</v>
          </cell>
          <cell r="C128" t="str">
            <v>E10000015</v>
          </cell>
          <cell r="D128" t="str">
            <v>SC</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35600</v>
          </cell>
          <cell r="AJ128">
            <v>0</v>
          </cell>
          <cell r="AK128">
            <v>35600</v>
          </cell>
          <cell r="AL128">
            <v>0</v>
          </cell>
          <cell r="AM128">
            <v>0</v>
          </cell>
          <cell r="AN128">
            <v>0</v>
          </cell>
          <cell r="AO128">
            <v>35600</v>
          </cell>
          <cell r="AP128">
            <v>0</v>
          </cell>
          <cell r="AQ128">
            <v>35600</v>
          </cell>
        </row>
        <row r="129">
          <cell r="B129" t="str">
            <v>Broxbourne</v>
          </cell>
          <cell r="C129" t="str">
            <v>E07000095</v>
          </cell>
          <cell r="D129" t="str">
            <v>SD</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row>
        <row r="130">
          <cell r="B130" t="str">
            <v>Dacorum</v>
          </cell>
          <cell r="C130" t="str">
            <v>E07000096</v>
          </cell>
          <cell r="D130" t="str">
            <v>SD</v>
          </cell>
          <cell r="E130">
            <v>0</v>
          </cell>
          <cell r="F130">
            <v>0</v>
          </cell>
          <cell r="G130">
            <v>0</v>
          </cell>
          <cell r="H130">
            <v>0</v>
          </cell>
          <cell r="I130">
            <v>0</v>
          </cell>
          <cell r="J130">
            <v>0</v>
          </cell>
          <cell r="K130">
            <v>0</v>
          </cell>
          <cell r="L130">
            <v>0</v>
          </cell>
          <cell r="M130">
            <v>0</v>
          </cell>
          <cell r="N130">
            <v>0</v>
          </cell>
          <cell r="O130">
            <v>0</v>
          </cell>
          <cell r="P130">
            <v>0</v>
          </cell>
          <cell r="Q130">
            <v>10170</v>
          </cell>
          <cell r="R130">
            <v>0</v>
          </cell>
          <cell r="S130">
            <v>10170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1000</v>
          </cell>
          <cell r="AJ130">
            <v>0</v>
          </cell>
          <cell r="AK130">
            <v>1000</v>
          </cell>
          <cell r="AL130">
            <v>0</v>
          </cell>
          <cell r="AM130">
            <v>0</v>
          </cell>
          <cell r="AN130">
            <v>0</v>
          </cell>
          <cell r="AO130">
            <v>11170</v>
          </cell>
          <cell r="AP130">
            <v>0</v>
          </cell>
          <cell r="AQ130">
            <v>11170</v>
          </cell>
        </row>
        <row r="131">
          <cell r="B131" t="str">
            <v>East Hertfordshire</v>
          </cell>
          <cell r="C131" t="str">
            <v>E07000242</v>
          </cell>
          <cell r="D131" t="str">
            <v>SD</v>
          </cell>
          <cell r="E131">
            <v>0</v>
          </cell>
          <cell r="F131">
            <v>0</v>
          </cell>
          <cell r="G131">
            <v>0</v>
          </cell>
          <cell r="H131">
            <v>450</v>
          </cell>
          <cell r="I131">
            <v>0</v>
          </cell>
          <cell r="J131">
            <v>450</v>
          </cell>
          <cell r="K131">
            <v>0</v>
          </cell>
          <cell r="L131">
            <v>0</v>
          </cell>
          <cell r="M131">
            <v>0</v>
          </cell>
          <cell r="N131">
            <v>0</v>
          </cell>
          <cell r="O131">
            <v>0</v>
          </cell>
          <cell r="P131">
            <v>0</v>
          </cell>
          <cell r="Q131">
            <v>500</v>
          </cell>
          <cell r="R131">
            <v>0</v>
          </cell>
          <cell r="S131">
            <v>500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690</v>
          </cell>
          <cell r="AJ131">
            <v>0</v>
          </cell>
          <cell r="AK131">
            <v>690</v>
          </cell>
          <cell r="AL131">
            <v>0</v>
          </cell>
          <cell r="AM131">
            <v>0</v>
          </cell>
          <cell r="AN131">
            <v>0</v>
          </cell>
          <cell r="AO131">
            <v>1640</v>
          </cell>
          <cell r="AP131">
            <v>0</v>
          </cell>
          <cell r="AQ131">
            <v>1640</v>
          </cell>
        </row>
        <row r="132">
          <cell r="B132" t="str">
            <v>Hertsmere</v>
          </cell>
          <cell r="C132" t="str">
            <v>E07000098</v>
          </cell>
          <cell r="D132" t="str">
            <v>SD</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row>
        <row r="133">
          <cell r="B133" t="str">
            <v>North Hertfordshire</v>
          </cell>
          <cell r="C133" t="str">
            <v>E07000099</v>
          </cell>
          <cell r="D133" t="str">
            <v>SD</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750</v>
          </cell>
          <cell r="AJ133">
            <v>0</v>
          </cell>
          <cell r="AK133">
            <v>750</v>
          </cell>
          <cell r="AL133">
            <v>0</v>
          </cell>
          <cell r="AM133">
            <v>0</v>
          </cell>
          <cell r="AN133">
            <v>0</v>
          </cell>
          <cell r="AO133">
            <v>750</v>
          </cell>
          <cell r="AP133">
            <v>0</v>
          </cell>
          <cell r="AQ133">
            <v>750</v>
          </cell>
        </row>
        <row r="134">
          <cell r="B134" t="str">
            <v>St Albans</v>
          </cell>
          <cell r="C134" t="str">
            <v>E07000240</v>
          </cell>
          <cell r="D134" t="str">
            <v>SD</v>
          </cell>
          <cell r="E134">
            <v>0</v>
          </cell>
          <cell r="F134">
            <v>0</v>
          </cell>
          <cell r="G134">
            <v>0</v>
          </cell>
          <cell r="H134">
            <v>0</v>
          </cell>
          <cell r="I134">
            <v>0</v>
          </cell>
          <cell r="J134">
            <v>0</v>
          </cell>
          <cell r="K134">
            <v>0</v>
          </cell>
          <cell r="L134">
            <v>0</v>
          </cell>
          <cell r="M134">
            <v>0</v>
          </cell>
          <cell r="N134">
            <v>0</v>
          </cell>
          <cell r="O134">
            <v>0</v>
          </cell>
          <cell r="P134">
            <v>0</v>
          </cell>
          <cell r="Q134">
            <v>4000</v>
          </cell>
          <cell r="R134">
            <v>0</v>
          </cell>
          <cell r="S134">
            <v>4000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4000</v>
          </cell>
          <cell r="AP134">
            <v>0</v>
          </cell>
          <cell r="AQ134">
            <v>4000</v>
          </cell>
        </row>
        <row r="135">
          <cell r="B135" t="str">
            <v>Stevenage</v>
          </cell>
          <cell r="C135" t="str">
            <v>E07000243</v>
          </cell>
          <cell r="D135" t="str">
            <v>SD</v>
          </cell>
          <cell r="E135">
            <v>0</v>
          </cell>
          <cell r="F135">
            <v>0</v>
          </cell>
          <cell r="G135">
            <v>0</v>
          </cell>
          <cell r="H135">
            <v>0</v>
          </cell>
          <cell r="I135">
            <v>0</v>
          </cell>
          <cell r="J135">
            <v>0</v>
          </cell>
          <cell r="K135">
            <v>0</v>
          </cell>
          <cell r="L135">
            <v>0</v>
          </cell>
          <cell r="M135">
            <v>0</v>
          </cell>
          <cell r="N135">
            <v>0</v>
          </cell>
          <cell r="O135">
            <v>0</v>
          </cell>
          <cell r="P135">
            <v>0</v>
          </cell>
          <cell r="Q135">
            <v>9161</v>
          </cell>
          <cell r="R135">
            <v>0</v>
          </cell>
          <cell r="S135">
            <v>9161</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2253</v>
          </cell>
          <cell r="AJ135">
            <v>0</v>
          </cell>
          <cell r="AK135">
            <v>2253</v>
          </cell>
          <cell r="AL135">
            <v>0</v>
          </cell>
          <cell r="AM135">
            <v>0</v>
          </cell>
          <cell r="AN135">
            <v>0</v>
          </cell>
          <cell r="AO135">
            <v>11414</v>
          </cell>
          <cell r="AP135">
            <v>0</v>
          </cell>
          <cell r="AQ135">
            <v>11414</v>
          </cell>
        </row>
        <row r="136">
          <cell r="B136" t="str">
            <v>Three Rivers</v>
          </cell>
          <cell r="C136" t="str">
            <v>E07000102</v>
          </cell>
          <cell r="D136" t="str">
            <v>SD</v>
          </cell>
          <cell r="E136">
            <v>0</v>
          </cell>
          <cell r="F136">
            <v>0</v>
          </cell>
          <cell r="G136">
            <v>0</v>
          </cell>
          <cell r="H136">
            <v>0</v>
          </cell>
          <cell r="I136">
            <v>0</v>
          </cell>
          <cell r="J136">
            <v>0</v>
          </cell>
          <cell r="K136">
            <v>0</v>
          </cell>
          <cell r="L136">
            <v>0</v>
          </cell>
          <cell r="M136">
            <v>0</v>
          </cell>
          <cell r="N136">
            <v>0</v>
          </cell>
          <cell r="O136">
            <v>0</v>
          </cell>
          <cell r="P136">
            <v>0</v>
          </cell>
          <cell r="Q136">
            <v>1600</v>
          </cell>
          <cell r="R136">
            <v>0</v>
          </cell>
          <cell r="S136">
            <v>1600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1600</v>
          </cell>
          <cell r="AP136">
            <v>0</v>
          </cell>
          <cell r="AQ136">
            <v>1600</v>
          </cell>
        </row>
        <row r="137">
          <cell r="B137" t="str">
            <v>Watford</v>
          </cell>
          <cell r="C137" t="str">
            <v>E07000103</v>
          </cell>
          <cell r="D137" t="str">
            <v>SD</v>
          </cell>
          <cell r="E137">
            <v>0</v>
          </cell>
          <cell r="F137">
            <v>0</v>
          </cell>
          <cell r="G137">
            <v>0</v>
          </cell>
          <cell r="H137">
            <v>0</v>
          </cell>
          <cell r="I137">
            <v>0</v>
          </cell>
          <cell r="J137">
            <v>0</v>
          </cell>
          <cell r="K137">
            <v>0</v>
          </cell>
          <cell r="L137">
            <v>0</v>
          </cell>
          <cell r="M137">
            <v>0</v>
          </cell>
          <cell r="N137">
            <v>0</v>
          </cell>
          <cell r="O137">
            <v>0</v>
          </cell>
          <cell r="P137">
            <v>0</v>
          </cell>
          <cell r="Q137">
            <v>3115</v>
          </cell>
          <cell r="R137">
            <v>0</v>
          </cell>
          <cell r="S137">
            <v>3115</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3115</v>
          </cell>
          <cell r="AP137">
            <v>0</v>
          </cell>
          <cell r="AQ137">
            <v>3115</v>
          </cell>
        </row>
        <row r="138">
          <cell r="B138" t="str">
            <v>Welwyn Hatfield</v>
          </cell>
          <cell r="C138" t="str">
            <v>E07000241</v>
          </cell>
          <cell r="D138" t="str">
            <v>SD</v>
          </cell>
          <cell r="E138">
            <v>0</v>
          </cell>
          <cell r="F138">
            <v>0</v>
          </cell>
          <cell r="G138">
            <v>0</v>
          </cell>
          <cell r="H138">
            <v>0</v>
          </cell>
          <cell r="I138">
            <v>0</v>
          </cell>
          <cell r="J138">
            <v>0</v>
          </cell>
          <cell r="K138">
            <v>0</v>
          </cell>
          <cell r="L138">
            <v>0</v>
          </cell>
          <cell r="M138">
            <v>0</v>
          </cell>
          <cell r="N138">
            <v>0</v>
          </cell>
          <cell r="O138">
            <v>0</v>
          </cell>
          <cell r="P138">
            <v>0</v>
          </cell>
          <cell r="Q138">
            <v>8343</v>
          </cell>
          <cell r="R138">
            <v>0</v>
          </cell>
          <cell r="S138">
            <v>8343</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515</v>
          </cell>
          <cell r="AM138">
            <v>0</v>
          </cell>
          <cell r="AN138">
            <v>515</v>
          </cell>
          <cell r="AO138">
            <v>8858</v>
          </cell>
          <cell r="AP138">
            <v>0</v>
          </cell>
          <cell r="AQ138">
            <v>8858</v>
          </cell>
        </row>
        <row r="139">
          <cell r="B139" t="str">
            <v>East Riding of Yorkshire UA</v>
          </cell>
          <cell r="C139" t="str">
            <v>E06000011</v>
          </cell>
          <cell r="D139" t="str">
            <v>UA</v>
          </cell>
          <cell r="E139">
            <v>0</v>
          </cell>
          <cell r="F139">
            <v>0</v>
          </cell>
          <cell r="G139">
            <v>0</v>
          </cell>
          <cell r="H139">
            <v>0</v>
          </cell>
          <cell r="I139">
            <v>0</v>
          </cell>
          <cell r="J139">
            <v>0</v>
          </cell>
          <cell r="K139">
            <v>0</v>
          </cell>
          <cell r="L139">
            <v>0</v>
          </cell>
          <cell r="M139">
            <v>0</v>
          </cell>
          <cell r="N139">
            <v>0</v>
          </cell>
          <cell r="O139">
            <v>0</v>
          </cell>
          <cell r="P139">
            <v>0</v>
          </cell>
          <cell r="Q139">
            <v>4679</v>
          </cell>
          <cell r="R139">
            <v>0</v>
          </cell>
          <cell r="S139">
            <v>4679</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21238</v>
          </cell>
          <cell r="AJ139">
            <v>0</v>
          </cell>
          <cell r="AK139">
            <v>21238</v>
          </cell>
          <cell r="AL139">
            <v>0</v>
          </cell>
          <cell r="AM139">
            <v>0</v>
          </cell>
          <cell r="AN139">
            <v>0</v>
          </cell>
          <cell r="AO139">
            <v>25917</v>
          </cell>
          <cell r="AP139">
            <v>0</v>
          </cell>
          <cell r="AQ139">
            <v>25917</v>
          </cell>
        </row>
        <row r="140">
          <cell r="B140" t="str">
            <v>Kingston upon Hull UA</v>
          </cell>
          <cell r="C140" t="str">
            <v>E06000010</v>
          </cell>
          <cell r="D140" t="str">
            <v>UA</v>
          </cell>
          <cell r="E140">
            <v>0</v>
          </cell>
          <cell r="F140">
            <v>0</v>
          </cell>
          <cell r="G140">
            <v>0</v>
          </cell>
          <cell r="H140">
            <v>0</v>
          </cell>
          <cell r="I140">
            <v>0</v>
          </cell>
          <cell r="J140">
            <v>0</v>
          </cell>
          <cell r="K140">
            <v>0</v>
          </cell>
          <cell r="L140">
            <v>0</v>
          </cell>
          <cell r="M140">
            <v>0</v>
          </cell>
          <cell r="N140">
            <v>0</v>
          </cell>
          <cell r="O140">
            <v>0</v>
          </cell>
          <cell r="P140">
            <v>0</v>
          </cell>
          <cell r="Q140">
            <v>6447</v>
          </cell>
          <cell r="R140">
            <v>0</v>
          </cell>
          <cell r="S140">
            <v>6447</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2000</v>
          </cell>
          <cell r="AJ140">
            <v>0</v>
          </cell>
          <cell r="AK140">
            <v>2000</v>
          </cell>
          <cell r="AL140">
            <v>0</v>
          </cell>
          <cell r="AM140">
            <v>0</v>
          </cell>
          <cell r="AN140">
            <v>0</v>
          </cell>
          <cell r="AO140">
            <v>8447</v>
          </cell>
          <cell r="AP140">
            <v>0</v>
          </cell>
          <cell r="AQ140">
            <v>8447</v>
          </cell>
        </row>
        <row r="141">
          <cell r="B141" t="str">
            <v>North East Lincolnshire UA</v>
          </cell>
          <cell r="C141" t="str">
            <v>E06000012</v>
          </cell>
          <cell r="D141" t="str">
            <v>UA</v>
          </cell>
          <cell r="E141">
            <v>2000</v>
          </cell>
          <cell r="F141">
            <v>0</v>
          </cell>
          <cell r="G141">
            <v>2000</v>
          </cell>
          <cell r="H141">
            <v>0</v>
          </cell>
          <cell r="I141">
            <v>0</v>
          </cell>
          <cell r="J141">
            <v>0</v>
          </cell>
          <cell r="K141">
            <v>183</v>
          </cell>
          <cell r="L141">
            <v>0</v>
          </cell>
          <cell r="M141">
            <v>183</v>
          </cell>
          <cell r="N141">
            <v>0</v>
          </cell>
          <cell r="O141">
            <v>0</v>
          </cell>
          <cell r="P141">
            <v>0</v>
          </cell>
          <cell r="Q141">
            <v>0</v>
          </cell>
          <cell r="R141">
            <v>0</v>
          </cell>
          <cell r="S141">
            <v>0</v>
          </cell>
          <cell r="T141">
            <v>2860</v>
          </cell>
          <cell r="U141">
            <v>0</v>
          </cell>
          <cell r="V141">
            <v>2860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5043</v>
          </cell>
          <cell r="AP141">
            <v>0</v>
          </cell>
          <cell r="AQ141">
            <v>5043</v>
          </cell>
        </row>
        <row r="142">
          <cell r="B142" t="str">
            <v>North Lincolnshire UA</v>
          </cell>
          <cell r="C142" t="str">
            <v>E06000013</v>
          </cell>
          <cell r="D142" t="str">
            <v>UA</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2050</v>
          </cell>
          <cell r="U142">
            <v>0</v>
          </cell>
          <cell r="V142">
            <v>2050</v>
          </cell>
          <cell r="W142">
            <v>0</v>
          </cell>
          <cell r="X142">
            <v>0</v>
          </cell>
          <cell r="Y142">
            <v>0</v>
          </cell>
          <cell r="Z142">
            <v>0</v>
          </cell>
          <cell r="AA142">
            <v>0</v>
          </cell>
          <cell r="AB142">
            <v>0</v>
          </cell>
          <cell r="AC142">
            <v>0</v>
          </cell>
          <cell r="AD142">
            <v>0</v>
          </cell>
          <cell r="AE142">
            <v>0</v>
          </cell>
          <cell r="AF142">
            <v>0</v>
          </cell>
          <cell r="AG142">
            <v>0</v>
          </cell>
          <cell r="AH142">
            <v>0</v>
          </cell>
          <cell r="AI142">
            <v>2250</v>
          </cell>
          <cell r="AJ142">
            <v>0</v>
          </cell>
          <cell r="AK142">
            <v>2250</v>
          </cell>
          <cell r="AL142">
            <v>750</v>
          </cell>
          <cell r="AM142">
            <v>0</v>
          </cell>
          <cell r="AN142">
            <v>750</v>
          </cell>
          <cell r="AO142">
            <v>5050</v>
          </cell>
          <cell r="AP142">
            <v>0</v>
          </cell>
          <cell r="AQ142">
            <v>5050</v>
          </cell>
        </row>
        <row r="143">
          <cell r="B143" t="str">
            <v>Isle of Wight UA</v>
          </cell>
          <cell r="C143" t="str">
            <v>E06000046</v>
          </cell>
          <cell r="D143" t="str">
            <v>UA</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3910</v>
          </cell>
          <cell r="AJ143">
            <v>0</v>
          </cell>
          <cell r="AK143">
            <v>3910</v>
          </cell>
          <cell r="AL143">
            <v>0</v>
          </cell>
          <cell r="AM143">
            <v>0</v>
          </cell>
          <cell r="AN143">
            <v>0</v>
          </cell>
          <cell r="AO143">
            <v>3910</v>
          </cell>
          <cell r="AP143">
            <v>0</v>
          </cell>
          <cell r="AQ143">
            <v>3910</v>
          </cell>
        </row>
        <row r="144">
          <cell r="B144" t="str">
            <v>Medway UA</v>
          </cell>
          <cell r="C144" t="str">
            <v>E06000035</v>
          </cell>
          <cell r="D144" t="str">
            <v>UA</v>
          </cell>
          <cell r="E144">
            <v>350</v>
          </cell>
          <cell r="F144">
            <v>0</v>
          </cell>
          <cell r="G144">
            <v>350</v>
          </cell>
          <cell r="H144">
            <v>469</v>
          </cell>
          <cell r="I144">
            <v>0</v>
          </cell>
          <cell r="J144">
            <v>469</v>
          </cell>
          <cell r="K144">
            <v>0</v>
          </cell>
          <cell r="L144">
            <v>0</v>
          </cell>
          <cell r="M144">
            <v>0</v>
          </cell>
          <cell r="N144">
            <v>0</v>
          </cell>
          <cell r="O144">
            <v>0</v>
          </cell>
          <cell r="P144">
            <v>0</v>
          </cell>
          <cell r="Q144">
            <v>449</v>
          </cell>
          <cell r="R144">
            <v>0</v>
          </cell>
          <cell r="S144">
            <v>449</v>
          </cell>
          <cell r="T144">
            <v>45</v>
          </cell>
          <cell r="U144">
            <v>0</v>
          </cell>
          <cell r="V144">
            <v>45</v>
          </cell>
          <cell r="W144">
            <v>0</v>
          </cell>
          <cell r="X144">
            <v>0</v>
          </cell>
          <cell r="Y144">
            <v>0</v>
          </cell>
          <cell r="Z144">
            <v>0</v>
          </cell>
          <cell r="AA144">
            <v>0</v>
          </cell>
          <cell r="AB144">
            <v>0</v>
          </cell>
          <cell r="AC144">
            <v>0</v>
          </cell>
          <cell r="AD144">
            <v>0</v>
          </cell>
          <cell r="AE144">
            <v>0</v>
          </cell>
          <cell r="AF144">
            <v>0</v>
          </cell>
          <cell r="AG144">
            <v>0</v>
          </cell>
          <cell r="AH144">
            <v>0</v>
          </cell>
          <cell r="AI144">
            <v>45</v>
          </cell>
          <cell r="AJ144">
            <v>0</v>
          </cell>
          <cell r="AK144">
            <v>45</v>
          </cell>
          <cell r="AL144">
            <v>0</v>
          </cell>
          <cell r="AM144">
            <v>0</v>
          </cell>
          <cell r="AN144">
            <v>0</v>
          </cell>
          <cell r="AO144">
            <v>1358</v>
          </cell>
          <cell r="AP144">
            <v>0</v>
          </cell>
          <cell r="AQ144">
            <v>1358</v>
          </cell>
        </row>
        <row r="145">
          <cell r="B145" t="str">
            <v>Kent</v>
          </cell>
          <cell r="C145" t="str">
            <v>E10000016</v>
          </cell>
          <cell r="D145" t="str">
            <v>SC</v>
          </cell>
          <cell r="E145">
            <v>42429</v>
          </cell>
          <cell r="F145">
            <v>0</v>
          </cell>
          <cell r="G145">
            <v>42429</v>
          </cell>
          <cell r="H145">
            <v>511</v>
          </cell>
          <cell r="I145">
            <v>0</v>
          </cell>
          <cell r="J145">
            <v>511</v>
          </cell>
          <cell r="K145">
            <v>2443</v>
          </cell>
          <cell r="L145">
            <v>0</v>
          </cell>
          <cell r="M145">
            <v>2443</v>
          </cell>
          <cell r="N145">
            <v>0</v>
          </cell>
          <cell r="O145">
            <v>0</v>
          </cell>
          <cell r="P145">
            <v>0</v>
          </cell>
          <cell r="Q145">
            <v>0</v>
          </cell>
          <cell r="R145">
            <v>0</v>
          </cell>
          <cell r="S145">
            <v>0</v>
          </cell>
          <cell r="T145">
            <v>338</v>
          </cell>
          <cell r="U145">
            <v>0</v>
          </cell>
          <cell r="V145">
            <v>338</v>
          </cell>
          <cell r="W145">
            <v>130</v>
          </cell>
          <cell r="X145">
            <v>0</v>
          </cell>
          <cell r="Y145">
            <v>130</v>
          </cell>
          <cell r="Z145">
            <v>9565</v>
          </cell>
          <cell r="AA145">
            <v>0</v>
          </cell>
          <cell r="AB145">
            <v>9565</v>
          </cell>
          <cell r="AC145">
            <v>0</v>
          </cell>
          <cell r="AD145">
            <v>0</v>
          </cell>
          <cell r="AE145">
            <v>0</v>
          </cell>
          <cell r="AF145">
            <v>0</v>
          </cell>
          <cell r="AG145">
            <v>0</v>
          </cell>
          <cell r="AH145">
            <v>0</v>
          </cell>
          <cell r="AI145">
            <v>5533</v>
          </cell>
          <cell r="AJ145">
            <v>0</v>
          </cell>
          <cell r="AK145">
            <v>5533</v>
          </cell>
          <cell r="AL145">
            <v>0</v>
          </cell>
          <cell r="AM145">
            <v>0</v>
          </cell>
          <cell r="AN145">
            <v>0</v>
          </cell>
          <cell r="AO145">
            <v>60949</v>
          </cell>
          <cell r="AP145">
            <v>0</v>
          </cell>
          <cell r="AQ145">
            <v>60949</v>
          </cell>
        </row>
        <row r="146">
          <cell r="B146" t="str">
            <v>Ashford</v>
          </cell>
          <cell r="C146" t="str">
            <v>E07000105</v>
          </cell>
          <cell r="D146" t="str">
            <v>SD</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row>
        <row r="147">
          <cell r="B147" t="str">
            <v>Canterbury</v>
          </cell>
          <cell r="C147" t="str">
            <v>E07000106</v>
          </cell>
          <cell r="D147" t="str">
            <v>SD</v>
          </cell>
          <cell r="E147">
            <v>0</v>
          </cell>
          <cell r="F147">
            <v>0</v>
          </cell>
          <cell r="G147">
            <v>0</v>
          </cell>
          <cell r="H147">
            <v>500</v>
          </cell>
          <cell r="I147">
            <v>0</v>
          </cell>
          <cell r="J147">
            <v>500</v>
          </cell>
          <cell r="K147">
            <v>0</v>
          </cell>
          <cell r="L147">
            <v>0</v>
          </cell>
          <cell r="M147">
            <v>0</v>
          </cell>
          <cell r="N147">
            <v>0</v>
          </cell>
          <cell r="O147">
            <v>0</v>
          </cell>
          <cell r="P147">
            <v>0</v>
          </cell>
          <cell r="Q147">
            <v>8703</v>
          </cell>
          <cell r="R147">
            <v>0</v>
          </cell>
          <cell r="S147">
            <v>8703</v>
          </cell>
          <cell r="T147">
            <v>2241</v>
          </cell>
          <cell r="U147">
            <v>0</v>
          </cell>
          <cell r="V147">
            <v>2241</v>
          </cell>
          <cell r="W147">
            <v>806</v>
          </cell>
          <cell r="X147">
            <v>0</v>
          </cell>
          <cell r="Y147">
            <v>806</v>
          </cell>
          <cell r="Z147">
            <v>0</v>
          </cell>
          <cell r="AA147">
            <v>0</v>
          </cell>
          <cell r="AB147">
            <v>0</v>
          </cell>
          <cell r="AC147">
            <v>0</v>
          </cell>
          <cell r="AD147">
            <v>0</v>
          </cell>
          <cell r="AE147">
            <v>0</v>
          </cell>
          <cell r="AF147">
            <v>0</v>
          </cell>
          <cell r="AG147">
            <v>0</v>
          </cell>
          <cell r="AH147">
            <v>0</v>
          </cell>
          <cell r="AI147">
            <v>70</v>
          </cell>
          <cell r="AJ147">
            <v>0</v>
          </cell>
          <cell r="AK147">
            <v>70</v>
          </cell>
          <cell r="AL147">
            <v>0</v>
          </cell>
          <cell r="AM147">
            <v>0</v>
          </cell>
          <cell r="AN147">
            <v>0</v>
          </cell>
          <cell r="AO147">
            <v>12320</v>
          </cell>
          <cell r="AP147">
            <v>0</v>
          </cell>
          <cell r="AQ147">
            <v>12320</v>
          </cell>
        </row>
        <row r="148">
          <cell r="B148" t="str">
            <v>Dartford</v>
          </cell>
          <cell r="C148" t="str">
            <v>E07000107</v>
          </cell>
          <cell r="D148" t="str">
            <v>SD</v>
          </cell>
          <cell r="E148">
            <v>0</v>
          </cell>
          <cell r="F148">
            <v>0</v>
          </cell>
          <cell r="G148">
            <v>0</v>
          </cell>
          <cell r="H148">
            <v>0</v>
          </cell>
          <cell r="I148">
            <v>0</v>
          </cell>
          <cell r="J148">
            <v>0</v>
          </cell>
          <cell r="K148">
            <v>0</v>
          </cell>
          <cell r="L148">
            <v>0</v>
          </cell>
          <cell r="M148">
            <v>0</v>
          </cell>
          <cell r="N148">
            <v>0</v>
          </cell>
          <cell r="O148">
            <v>0</v>
          </cell>
          <cell r="P148">
            <v>0</v>
          </cell>
          <cell r="Q148">
            <v>500</v>
          </cell>
          <cell r="R148">
            <v>0</v>
          </cell>
          <cell r="S148">
            <v>500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500</v>
          </cell>
          <cell r="AP148">
            <v>0</v>
          </cell>
          <cell r="AQ148">
            <v>500</v>
          </cell>
        </row>
        <row r="149">
          <cell r="B149" t="str">
            <v>Dover</v>
          </cell>
          <cell r="C149" t="str">
            <v>E07000108</v>
          </cell>
          <cell r="D149" t="str">
            <v>SD</v>
          </cell>
          <cell r="E149">
            <v>0</v>
          </cell>
          <cell r="F149">
            <v>0</v>
          </cell>
          <cell r="G149">
            <v>0</v>
          </cell>
          <cell r="H149">
            <v>0</v>
          </cell>
          <cell r="I149">
            <v>0</v>
          </cell>
          <cell r="J149">
            <v>0</v>
          </cell>
          <cell r="K149">
            <v>0</v>
          </cell>
          <cell r="L149">
            <v>0</v>
          </cell>
          <cell r="M149">
            <v>0</v>
          </cell>
          <cell r="N149">
            <v>0</v>
          </cell>
          <cell r="O149">
            <v>0</v>
          </cell>
          <cell r="P149">
            <v>0</v>
          </cell>
          <cell r="Q149">
            <v>416</v>
          </cell>
          <cell r="R149">
            <v>0</v>
          </cell>
          <cell r="S149">
            <v>416</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416</v>
          </cell>
          <cell r="AP149">
            <v>0</v>
          </cell>
          <cell r="AQ149">
            <v>416</v>
          </cell>
        </row>
        <row r="150">
          <cell r="B150" t="str">
            <v>Gravesham</v>
          </cell>
          <cell r="C150" t="str">
            <v>E07000109</v>
          </cell>
          <cell r="D150" t="str">
            <v>SD</v>
          </cell>
          <cell r="E150">
            <v>0</v>
          </cell>
          <cell r="F150">
            <v>0</v>
          </cell>
          <cell r="G150">
            <v>0</v>
          </cell>
          <cell r="H150">
            <v>0</v>
          </cell>
          <cell r="I150">
            <v>0</v>
          </cell>
          <cell r="J150">
            <v>0</v>
          </cell>
          <cell r="K150">
            <v>0</v>
          </cell>
          <cell r="L150">
            <v>0</v>
          </cell>
          <cell r="M150">
            <v>0</v>
          </cell>
          <cell r="N150">
            <v>0</v>
          </cell>
          <cell r="O150">
            <v>0</v>
          </cell>
          <cell r="P150">
            <v>0</v>
          </cell>
          <cell r="Q150">
            <v>3000</v>
          </cell>
          <cell r="R150">
            <v>0</v>
          </cell>
          <cell r="S150">
            <v>3000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3000</v>
          </cell>
          <cell r="AP150">
            <v>0</v>
          </cell>
          <cell r="AQ150">
            <v>3000</v>
          </cell>
        </row>
        <row r="151">
          <cell r="B151" t="str">
            <v>Maidstone</v>
          </cell>
          <cell r="C151" t="str">
            <v>E07000110</v>
          </cell>
          <cell r="D151" t="str">
            <v>SD</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row>
        <row r="152">
          <cell r="B152" t="str">
            <v>Sevenoaks</v>
          </cell>
          <cell r="C152" t="str">
            <v>E07000111</v>
          </cell>
          <cell r="D152" t="str">
            <v>SD</v>
          </cell>
          <cell r="E152">
            <v>0</v>
          </cell>
          <cell r="F152">
            <v>0</v>
          </cell>
          <cell r="G152">
            <v>0</v>
          </cell>
          <cell r="H152">
            <v>0</v>
          </cell>
          <cell r="I152">
            <v>0</v>
          </cell>
          <cell r="J152">
            <v>0</v>
          </cell>
          <cell r="K152">
            <v>0</v>
          </cell>
          <cell r="L152">
            <v>0</v>
          </cell>
          <cell r="M152">
            <v>0</v>
          </cell>
          <cell r="N152">
            <v>0</v>
          </cell>
          <cell r="O152">
            <v>0</v>
          </cell>
          <cell r="P152">
            <v>0</v>
          </cell>
          <cell r="Q152">
            <v>11</v>
          </cell>
          <cell r="R152">
            <v>0</v>
          </cell>
          <cell r="S152">
            <v>11</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848</v>
          </cell>
          <cell r="AJ152">
            <v>0</v>
          </cell>
          <cell r="AK152">
            <v>848</v>
          </cell>
          <cell r="AL152">
            <v>0</v>
          </cell>
          <cell r="AM152">
            <v>0</v>
          </cell>
          <cell r="AN152">
            <v>0</v>
          </cell>
          <cell r="AO152">
            <v>859</v>
          </cell>
          <cell r="AP152">
            <v>0</v>
          </cell>
          <cell r="AQ152">
            <v>859</v>
          </cell>
        </row>
        <row r="153">
          <cell r="B153" t="str">
            <v>Shepway</v>
          </cell>
          <cell r="C153" t="str">
            <v>E07000112</v>
          </cell>
          <cell r="D153" t="str">
            <v>SD</v>
          </cell>
          <cell r="E153">
            <v>0</v>
          </cell>
          <cell r="F153">
            <v>0</v>
          </cell>
          <cell r="G153">
            <v>0</v>
          </cell>
          <cell r="H153">
            <v>1200</v>
          </cell>
          <cell r="I153">
            <v>0</v>
          </cell>
          <cell r="J153">
            <v>1200</v>
          </cell>
          <cell r="K153">
            <v>0</v>
          </cell>
          <cell r="L153">
            <v>0</v>
          </cell>
          <cell r="M153">
            <v>0</v>
          </cell>
          <cell r="N153">
            <v>0</v>
          </cell>
          <cell r="O153">
            <v>0</v>
          </cell>
          <cell r="P153">
            <v>0</v>
          </cell>
          <cell r="Q153">
            <v>1850</v>
          </cell>
          <cell r="R153">
            <v>0</v>
          </cell>
          <cell r="S153">
            <v>1850</v>
          </cell>
          <cell r="T153">
            <v>850</v>
          </cell>
          <cell r="U153">
            <v>0</v>
          </cell>
          <cell r="V153">
            <v>850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3900</v>
          </cell>
          <cell r="AP153">
            <v>0</v>
          </cell>
          <cell r="AQ153">
            <v>3900</v>
          </cell>
        </row>
        <row r="154">
          <cell r="B154" t="str">
            <v>Swale</v>
          </cell>
          <cell r="C154" t="str">
            <v>E07000113</v>
          </cell>
          <cell r="D154" t="str">
            <v>SD</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row>
        <row r="155">
          <cell r="B155" t="str">
            <v>Thanet</v>
          </cell>
          <cell r="C155" t="str">
            <v>E07000114</v>
          </cell>
          <cell r="D155" t="str">
            <v>SD</v>
          </cell>
          <cell r="E155">
            <v>0</v>
          </cell>
          <cell r="F155">
            <v>0</v>
          </cell>
          <cell r="G155">
            <v>0</v>
          </cell>
          <cell r="H155">
            <v>0</v>
          </cell>
          <cell r="I155">
            <v>0</v>
          </cell>
          <cell r="J155">
            <v>0</v>
          </cell>
          <cell r="K155">
            <v>0</v>
          </cell>
          <cell r="L155">
            <v>0</v>
          </cell>
          <cell r="M155">
            <v>0</v>
          </cell>
          <cell r="N155">
            <v>0</v>
          </cell>
          <cell r="O155">
            <v>0</v>
          </cell>
          <cell r="P155">
            <v>0</v>
          </cell>
          <cell r="Q155">
            <v>1184</v>
          </cell>
          <cell r="R155">
            <v>0</v>
          </cell>
          <cell r="S155">
            <v>1184</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1011</v>
          </cell>
          <cell r="AJ155">
            <v>0</v>
          </cell>
          <cell r="AK155">
            <v>1011</v>
          </cell>
          <cell r="AL155">
            <v>0</v>
          </cell>
          <cell r="AM155">
            <v>0</v>
          </cell>
          <cell r="AN155">
            <v>0</v>
          </cell>
          <cell r="AO155">
            <v>2195</v>
          </cell>
          <cell r="AP155">
            <v>0</v>
          </cell>
          <cell r="AQ155">
            <v>2195</v>
          </cell>
        </row>
        <row r="156">
          <cell r="B156" t="str">
            <v>Tonbridge &amp; Malling</v>
          </cell>
          <cell r="C156" t="str">
            <v>E07000115</v>
          </cell>
          <cell r="D156" t="str">
            <v>SD</v>
          </cell>
          <cell r="E156">
            <v>0</v>
          </cell>
          <cell r="F156">
            <v>0</v>
          </cell>
          <cell r="G156">
            <v>0</v>
          </cell>
          <cell r="H156">
            <v>0</v>
          </cell>
          <cell r="I156">
            <v>0</v>
          </cell>
          <cell r="J156">
            <v>0</v>
          </cell>
          <cell r="K156">
            <v>0</v>
          </cell>
          <cell r="L156">
            <v>0</v>
          </cell>
          <cell r="M156">
            <v>0</v>
          </cell>
          <cell r="N156">
            <v>0</v>
          </cell>
          <cell r="O156">
            <v>0</v>
          </cell>
          <cell r="P156">
            <v>0</v>
          </cell>
          <cell r="Q156">
            <v>2</v>
          </cell>
          <cell r="R156">
            <v>0</v>
          </cell>
          <cell r="S156">
            <v>2</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2</v>
          </cell>
          <cell r="AP156">
            <v>0</v>
          </cell>
          <cell r="AQ156">
            <v>2</v>
          </cell>
        </row>
        <row r="157">
          <cell r="B157" t="str">
            <v>Tunbridge Wells</v>
          </cell>
          <cell r="C157" t="str">
            <v>E07000116</v>
          </cell>
          <cell r="D157" t="str">
            <v>SD</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row>
        <row r="158">
          <cell r="B158" t="str">
            <v>Blackburn with Darwen UA</v>
          </cell>
          <cell r="C158" t="str">
            <v>E06000008</v>
          </cell>
          <cell r="D158" t="str">
            <v>UA</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2100</v>
          </cell>
          <cell r="AJ158">
            <v>0</v>
          </cell>
          <cell r="AK158">
            <v>2100</v>
          </cell>
          <cell r="AL158">
            <v>0</v>
          </cell>
          <cell r="AM158">
            <v>0</v>
          </cell>
          <cell r="AN158">
            <v>0</v>
          </cell>
          <cell r="AO158">
            <v>2100</v>
          </cell>
          <cell r="AP158">
            <v>0</v>
          </cell>
          <cell r="AQ158">
            <v>2100</v>
          </cell>
        </row>
        <row r="159">
          <cell r="B159" t="str">
            <v>Blackpool UA</v>
          </cell>
          <cell r="C159" t="str">
            <v>E06000009</v>
          </cell>
          <cell r="D159" t="str">
            <v>UA</v>
          </cell>
          <cell r="E159">
            <v>0</v>
          </cell>
          <cell r="F159">
            <v>0</v>
          </cell>
          <cell r="G159">
            <v>0</v>
          </cell>
          <cell r="H159">
            <v>0</v>
          </cell>
          <cell r="I159">
            <v>0</v>
          </cell>
          <cell r="J159">
            <v>0</v>
          </cell>
          <cell r="K159">
            <v>0</v>
          </cell>
          <cell r="L159">
            <v>0</v>
          </cell>
          <cell r="M159">
            <v>0</v>
          </cell>
          <cell r="N159">
            <v>0</v>
          </cell>
          <cell r="O159">
            <v>0</v>
          </cell>
          <cell r="P159">
            <v>0</v>
          </cell>
          <cell r="Q159">
            <v>400</v>
          </cell>
          <cell r="R159">
            <v>0</v>
          </cell>
          <cell r="S159">
            <v>400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400</v>
          </cell>
          <cell r="AP159">
            <v>0</v>
          </cell>
          <cell r="AQ159">
            <v>400</v>
          </cell>
        </row>
        <row r="160">
          <cell r="B160" t="str">
            <v>Lancashire</v>
          </cell>
          <cell r="C160" t="str">
            <v>E10000017</v>
          </cell>
          <cell r="D160" t="str">
            <v>SC</v>
          </cell>
          <cell r="E160">
            <v>1036</v>
          </cell>
          <cell r="F160">
            <v>0</v>
          </cell>
          <cell r="G160">
            <v>1036</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1036</v>
          </cell>
          <cell r="AP160">
            <v>0</v>
          </cell>
          <cell r="AQ160">
            <v>1036</v>
          </cell>
        </row>
        <row r="161">
          <cell r="B161" t="str">
            <v>Burnley</v>
          </cell>
          <cell r="C161" t="str">
            <v>E07000117</v>
          </cell>
          <cell r="D161" t="str">
            <v>SD</v>
          </cell>
          <cell r="E161">
            <v>0</v>
          </cell>
          <cell r="F161">
            <v>0</v>
          </cell>
          <cell r="G161">
            <v>0</v>
          </cell>
          <cell r="H161">
            <v>10</v>
          </cell>
          <cell r="I161">
            <v>0</v>
          </cell>
          <cell r="J161">
            <v>10</v>
          </cell>
          <cell r="K161">
            <v>0</v>
          </cell>
          <cell r="L161">
            <v>0</v>
          </cell>
          <cell r="M161">
            <v>0</v>
          </cell>
          <cell r="N161">
            <v>0</v>
          </cell>
          <cell r="O161">
            <v>0</v>
          </cell>
          <cell r="P161">
            <v>0</v>
          </cell>
          <cell r="Q161">
            <v>1876</v>
          </cell>
          <cell r="R161">
            <v>0</v>
          </cell>
          <cell r="S161">
            <v>1876</v>
          </cell>
          <cell r="T161">
            <v>180</v>
          </cell>
          <cell r="U161">
            <v>0</v>
          </cell>
          <cell r="V161">
            <v>180</v>
          </cell>
          <cell r="W161">
            <v>67</v>
          </cell>
          <cell r="X161">
            <v>0</v>
          </cell>
          <cell r="Y161">
            <v>67</v>
          </cell>
          <cell r="Z161">
            <v>115</v>
          </cell>
          <cell r="AA161">
            <v>0</v>
          </cell>
          <cell r="AB161">
            <v>115</v>
          </cell>
          <cell r="AC161">
            <v>0</v>
          </cell>
          <cell r="AD161">
            <v>0</v>
          </cell>
          <cell r="AE161">
            <v>0</v>
          </cell>
          <cell r="AF161">
            <v>0</v>
          </cell>
          <cell r="AG161">
            <v>0</v>
          </cell>
          <cell r="AH161">
            <v>0</v>
          </cell>
          <cell r="AI161">
            <v>140</v>
          </cell>
          <cell r="AJ161">
            <v>0</v>
          </cell>
          <cell r="AK161">
            <v>140</v>
          </cell>
          <cell r="AL161">
            <v>0</v>
          </cell>
          <cell r="AM161">
            <v>0</v>
          </cell>
          <cell r="AN161">
            <v>0</v>
          </cell>
          <cell r="AO161">
            <v>2388</v>
          </cell>
          <cell r="AP161">
            <v>0</v>
          </cell>
          <cell r="AQ161">
            <v>2388</v>
          </cell>
        </row>
        <row r="162">
          <cell r="B162" t="str">
            <v>Chorley</v>
          </cell>
          <cell r="C162" t="str">
            <v>E07000118</v>
          </cell>
          <cell r="D162" t="str">
            <v>SD</v>
          </cell>
          <cell r="E162">
            <v>0</v>
          </cell>
          <cell r="F162">
            <v>0</v>
          </cell>
          <cell r="G162">
            <v>0</v>
          </cell>
          <cell r="H162">
            <v>0</v>
          </cell>
          <cell r="I162">
            <v>0</v>
          </cell>
          <cell r="J162">
            <v>0</v>
          </cell>
          <cell r="K162">
            <v>0</v>
          </cell>
          <cell r="L162">
            <v>0</v>
          </cell>
          <cell r="M162">
            <v>0</v>
          </cell>
          <cell r="N162">
            <v>0</v>
          </cell>
          <cell r="O162">
            <v>0</v>
          </cell>
          <cell r="P162">
            <v>0</v>
          </cell>
          <cell r="Q162">
            <v>2810</v>
          </cell>
          <cell r="R162">
            <v>0</v>
          </cell>
          <cell r="S162">
            <v>2810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2810</v>
          </cell>
          <cell r="AP162">
            <v>0</v>
          </cell>
          <cell r="AQ162">
            <v>2810</v>
          </cell>
        </row>
        <row r="163">
          <cell r="B163" t="str">
            <v>Fylde</v>
          </cell>
          <cell r="C163" t="str">
            <v>E07000119</v>
          </cell>
          <cell r="D163" t="str">
            <v>SD</v>
          </cell>
          <cell r="E163">
            <v>0</v>
          </cell>
          <cell r="F163">
            <v>0</v>
          </cell>
          <cell r="G163">
            <v>0</v>
          </cell>
          <cell r="H163">
            <v>0</v>
          </cell>
          <cell r="I163">
            <v>0</v>
          </cell>
          <cell r="J163">
            <v>0</v>
          </cell>
          <cell r="K163">
            <v>0</v>
          </cell>
          <cell r="L163">
            <v>0</v>
          </cell>
          <cell r="M163">
            <v>0</v>
          </cell>
          <cell r="N163">
            <v>0</v>
          </cell>
          <cell r="O163">
            <v>0</v>
          </cell>
          <cell r="P163">
            <v>0</v>
          </cell>
          <cell r="Q163">
            <v>25</v>
          </cell>
          <cell r="R163">
            <v>0</v>
          </cell>
          <cell r="S163">
            <v>25</v>
          </cell>
          <cell r="T163">
            <v>0</v>
          </cell>
          <cell r="U163">
            <v>0</v>
          </cell>
          <cell r="V163">
            <v>0</v>
          </cell>
          <cell r="W163">
            <v>45</v>
          </cell>
          <cell r="X163">
            <v>0</v>
          </cell>
          <cell r="Y163">
            <v>45</v>
          </cell>
          <cell r="Z163">
            <v>0</v>
          </cell>
          <cell r="AA163">
            <v>0</v>
          </cell>
          <cell r="AB163">
            <v>0</v>
          </cell>
          <cell r="AC163">
            <v>0</v>
          </cell>
          <cell r="AD163">
            <v>0</v>
          </cell>
          <cell r="AE163">
            <v>0</v>
          </cell>
          <cell r="AF163">
            <v>0</v>
          </cell>
          <cell r="AG163">
            <v>0</v>
          </cell>
          <cell r="AH163">
            <v>0</v>
          </cell>
          <cell r="AI163">
            <v>987</v>
          </cell>
          <cell r="AJ163">
            <v>0</v>
          </cell>
          <cell r="AK163">
            <v>987</v>
          </cell>
          <cell r="AL163">
            <v>0</v>
          </cell>
          <cell r="AM163">
            <v>0</v>
          </cell>
          <cell r="AN163">
            <v>0</v>
          </cell>
          <cell r="AO163">
            <v>1057</v>
          </cell>
          <cell r="AP163">
            <v>0</v>
          </cell>
          <cell r="AQ163">
            <v>1057</v>
          </cell>
        </row>
        <row r="164">
          <cell r="B164" t="str">
            <v>Hyndburn</v>
          </cell>
          <cell r="C164" t="str">
            <v>E07000120</v>
          </cell>
          <cell r="D164" t="str">
            <v>SD</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72</v>
          </cell>
          <cell r="AJ164">
            <v>0</v>
          </cell>
          <cell r="AK164">
            <v>72</v>
          </cell>
          <cell r="AL164">
            <v>0</v>
          </cell>
          <cell r="AM164">
            <v>0</v>
          </cell>
          <cell r="AN164">
            <v>0</v>
          </cell>
          <cell r="AO164">
            <v>72</v>
          </cell>
          <cell r="AP164">
            <v>0</v>
          </cell>
          <cell r="AQ164">
            <v>72</v>
          </cell>
        </row>
        <row r="165">
          <cell r="B165" t="str">
            <v>Lancaster</v>
          </cell>
          <cell r="C165" t="str">
            <v>E07000121</v>
          </cell>
          <cell r="D165" t="str">
            <v>SD</v>
          </cell>
          <cell r="E165">
            <v>0</v>
          </cell>
          <cell r="F165">
            <v>0</v>
          </cell>
          <cell r="G165">
            <v>0</v>
          </cell>
          <cell r="H165">
            <v>0</v>
          </cell>
          <cell r="I165">
            <v>0</v>
          </cell>
          <cell r="J165">
            <v>0</v>
          </cell>
          <cell r="K165">
            <v>0</v>
          </cell>
          <cell r="L165">
            <v>0</v>
          </cell>
          <cell r="M165">
            <v>0</v>
          </cell>
          <cell r="N165">
            <v>0</v>
          </cell>
          <cell r="O165">
            <v>0</v>
          </cell>
          <cell r="P165">
            <v>0</v>
          </cell>
          <cell r="Q165">
            <v>616</v>
          </cell>
          <cell r="R165">
            <v>0</v>
          </cell>
          <cell r="S165">
            <v>616</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370</v>
          </cell>
          <cell r="AJ165">
            <v>0</v>
          </cell>
          <cell r="AK165">
            <v>370</v>
          </cell>
          <cell r="AL165">
            <v>0</v>
          </cell>
          <cell r="AM165">
            <v>0</v>
          </cell>
          <cell r="AN165">
            <v>0</v>
          </cell>
          <cell r="AO165">
            <v>986</v>
          </cell>
          <cell r="AP165">
            <v>0</v>
          </cell>
          <cell r="AQ165">
            <v>986</v>
          </cell>
        </row>
        <row r="166">
          <cell r="B166" t="str">
            <v>Pendle</v>
          </cell>
          <cell r="C166" t="str">
            <v>E07000122</v>
          </cell>
          <cell r="D166" t="str">
            <v>SD</v>
          </cell>
          <cell r="E166">
            <v>0</v>
          </cell>
          <cell r="F166">
            <v>0</v>
          </cell>
          <cell r="G166">
            <v>0</v>
          </cell>
          <cell r="H166">
            <v>0</v>
          </cell>
          <cell r="I166">
            <v>0</v>
          </cell>
          <cell r="J166">
            <v>0</v>
          </cell>
          <cell r="K166">
            <v>0</v>
          </cell>
          <cell r="L166">
            <v>0</v>
          </cell>
          <cell r="M166">
            <v>0</v>
          </cell>
          <cell r="N166">
            <v>0</v>
          </cell>
          <cell r="O166">
            <v>0</v>
          </cell>
          <cell r="P166">
            <v>0</v>
          </cell>
          <cell r="Q166">
            <v>300</v>
          </cell>
          <cell r="R166">
            <v>0</v>
          </cell>
          <cell r="S166">
            <v>300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300</v>
          </cell>
          <cell r="AP166">
            <v>0</v>
          </cell>
          <cell r="AQ166">
            <v>300</v>
          </cell>
        </row>
        <row r="167">
          <cell r="B167" t="str">
            <v>Preston</v>
          </cell>
          <cell r="C167" t="str">
            <v>E07000123</v>
          </cell>
          <cell r="D167" t="str">
            <v>SD</v>
          </cell>
          <cell r="E167">
            <v>0</v>
          </cell>
          <cell r="F167">
            <v>0</v>
          </cell>
          <cell r="G167">
            <v>0</v>
          </cell>
          <cell r="H167">
            <v>0</v>
          </cell>
          <cell r="I167">
            <v>0</v>
          </cell>
          <cell r="J167">
            <v>0</v>
          </cell>
          <cell r="K167">
            <v>0</v>
          </cell>
          <cell r="L167">
            <v>0</v>
          </cell>
          <cell r="M167">
            <v>0</v>
          </cell>
          <cell r="N167">
            <v>0</v>
          </cell>
          <cell r="O167">
            <v>0</v>
          </cell>
          <cell r="P167">
            <v>0</v>
          </cell>
          <cell r="Q167">
            <v>100</v>
          </cell>
          <cell r="R167">
            <v>0</v>
          </cell>
          <cell r="S167">
            <v>100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58</v>
          </cell>
          <cell r="AM167">
            <v>0</v>
          </cell>
          <cell r="AN167">
            <v>58</v>
          </cell>
          <cell r="AO167">
            <v>158</v>
          </cell>
          <cell r="AP167">
            <v>0</v>
          </cell>
          <cell r="AQ167">
            <v>158</v>
          </cell>
        </row>
        <row r="168">
          <cell r="B168" t="str">
            <v>Ribble Valley</v>
          </cell>
          <cell r="C168" t="str">
            <v>E07000124</v>
          </cell>
          <cell r="D168" t="str">
            <v>SD</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row>
        <row r="169">
          <cell r="B169" t="str">
            <v>Rossendale</v>
          </cell>
          <cell r="C169" t="str">
            <v>E07000125</v>
          </cell>
          <cell r="D169" t="str">
            <v>SD</v>
          </cell>
          <cell r="E169">
            <v>0</v>
          </cell>
          <cell r="F169">
            <v>0</v>
          </cell>
          <cell r="G169">
            <v>0</v>
          </cell>
          <cell r="H169">
            <v>0</v>
          </cell>
          <cell r="I169">
            <v>0</v>
          </cell>
          <cell r="J169">
            <v>0</v>
          </cell>
          <cell r="K169">
            <v>0</v>
          </cell>
          <cell r="L169">
            <v>0</v>
          </cell>
          <cell r="M169">
            <v>0</v>
          </cell>
          <cell r="N169">
            <v>0</v>
          </cell>
          <cell r="O169">
            <v>0</v>
          </cell>
          <cell r="P169">
            <v>0</v>
          </cell>
          <cell r="Q169">
            <v>130</v>
          </cell>
          <cell r="R169">
            <v>0</v>
          </cell>
          <cell r="S169">
            <v>130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75</v>
          </cell>
          <cell r="AJ169">
            <v>0</v>
          </cell>
          <cell r="AK169">
            <v>75</v>
          </cell>
          <cell r="AL169">
            <v>0</v>
          </cell>
          <cell r="AM169">
            <v>0</v>
          </cell>
          <cell r="AN169">
            <v>0</v>
          </cell>
          <cell r="AO169">
            <v>205</v>
          </cell>
          <cell r="AP169">
            <v>0</v>
          </cell>
          <cell r="AQ169">
            <v>205</v>
          </cell>
        </row>
        <row r="170">
          <cell r="B170" t="str">
            <v>South Ribble</v>
          </cell>
          <cell r="C170" t="str">
            <v>E07000126</v>
          </cell>
          <cell r="D170" t="str">
            <v>SD</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row>
        <row r="171">
          <cell r="B171" t="str">
            <v>West Lancashire</v>
          </cell>
          <cell r="C171" t="str">
            <v>E07000127</v>
          </cell>
          <cell r="D171" t="str">
            <v>SD</v>
          </cell>
          <cell r="E171">
            <v>0</v>
          </cell>
          <cell r="F171">
            <v>0</v>
          </cell>
          <cell r="G171">
            <v>0</v>
          </cell>
          <cell r="H171">
            <v>0</v>
          </cell>
          <cell r="I171">
            <v>0</v>
          </cell>
          <cell r="J171">
            <v>0</v>
          </cell>
          <cell r="K171">
            <v>0</v>
          </cell>
          <cell r="L171">
            <v>0</v>
          </cell>
          <cell r="M171">
            <v>0</v>
          </cell>
          <cell r="N171">
            <v>0</v>
          </cell>
          <cell r="O171">
            <v>0</v>
          </cell>
          <cell r="P171">
            <v>0</v>
          </cell>
          <cell r="Q171">
            <v>1490</v>
          </cell>
          <cell r="R171">
            <v>0</v>
          </cell>
          <cell r="S171">
            <v>1490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550</v>
          </cell>
          <cell r="AJ171">
            <v>0</v>
          </cell>
          <cell r="AK171">
            <v>550</v>
          </cell>
          <cell r="AL171">
            <v>0</v>
          </cell>
          <cell r="AM171">
            <v>0</v>
          </cell>
          <cell r="AN171">
            <v>0</v>
          </cell>
          <cell r="AO171">
            <v>2040</v>
          </cell>
          <cell r="AP171">
            <v>0</v>
          </cell>
          <cell r="AQ171">
            <v>2040</v>
          </cell>
        </row>
        <row r="172">
          <cell r="B172" t="str">
            <v>Wyre</v>
          </cell>
          <cell r="C172" t="str">
            <v>E07000128</v>
          </cell>
          <cell r="D172" t="str">
            <v>SD</v>
          </cell>
          <cell r="E172">
            <v>0</v>
          </cell>
          <cell r="F172">
            <v>0</v>
          </cell>
          <cell r="G172">
            <v>0</v>
          </cell>
          <cell r="H172">
            <v>285</v>
          </cell>
          <cell r="I172">
            <v>0</v>
          </cell>
          <cell r="J172">
            <v>285</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285</v>
          </cell>
          <cell r="AP172">
            <v>0</v>
          </cell>
          <cell r="AQ172">
            <v>285</v>
          </cell>
        </row>
        <row r="173">
          <cell r="B173" t="str">
            <v>Leicester City UA</v>
          </cell>
          <cell r="C173" t="str">
            <v>E06000016</v>
          </cell>
          <cell r="D173" t="str">
            <v>UA</v>
          </cell>
          <cell r="E173">
            <v>0</v>
          </cell>
          <cell r="F173">
            <v>0</v>
          </cell>
          <cell r="G173">
            <v>0</v>
          </cell>
          <cell r="H173">
            <v>0</v>
          </cell>
          <cell r="I173">
            <v>0</v>
          </cell>
          <cell r="J173">
            <v>0</v>
          </cell>
          <cell r="K173">
            <v>0</v>
          </cell>
          <cell r="L173">
            <v>0</v>
          </cell>
          <cell r="M173">
            <v>0</v>
          </cell>
          <cell r="N173">
            <v>0</v>
          </cell>
          <cell r="O173">
            <v>0</v>
          </cell>
          <cell r="P173">
            <v>0</v>
          </cell>
          <cell r="Q173">
            <v>9800</v>
          </cell>
          <cell r="R173">
            <v>0</v>
          </cell>
          <cell r="S173">
            <v>9800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7398</v>
          </cell>
          <cell r="AJ173">
            <v>0</v>
          </cell>
          <cell r="AK173">
            <v>7398</v>
          </cell>
          <cell r="AL173">
            <v>0</v>
          </cell>
          <cell r="AM173">
            <v>0</v>
          </cell>
          <cell r="AN173">
            <v>0</v>
          </cell>
          <cell r="AO173">
            <v>17198</v>
          </cell>
          <cell r="AP173">
            <v>0</v>
          </cell>
          <cell r="AQ173">
            <v>17198</v>
          </cell>
        </row>
        <row r="174">
          <cell r="B174" t="str">
            <v>Rutland UA</v>
          </cell>
          <cell r="C174" t="str">
            <v>E06000017</v>
          </cell>
          <cell r="D174" t="str">
            <v>UA</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row>
        <row r="175">
          <cell r="B175" t="str">
            <v>Leicestershire</v>
          </cell>
          <cell r="C175" t="str">
            <v>E10000018</v>
          </cell>
          <cell r="D175" t="str">
            <v>SC</v>
          </cell>
          <cell r="E175">
            <v>1370</v>
          </cell>
          <cell r="F175">
            <v>0</v>
          </cell>
          <cell r="G175">
            <v>1370</v>
          </cell>
          <cell r="H175">
            <v>400</v>
          </cell>
          <cell r="I175">
            <v>0</v>
          </cell>
          <cell r="J175">
            <v>400</v>
          </cell>
          <cell r="K175">
            <v>625</v>
          </cell>
          <cell r="L175">
            <v>0</v>
          </cell>
          <cell r="M175">
            <v>625</v>
          </cell>
          <cell r="N175">
            <v>0</v>
          </cell>
          <cell r="O175">
            <v>0</v>
          </cell>
          <cell r="P175">
            <v>0</v>
          </cell>
          <cell r="Q175">
            <v>0</v>
          </cell>
          <cell r="R175">
            <v>0</v>
          </cell>
          <cell r="S175">
            <v>0</v>
          </cell>
          <cell r="T175">
            <v>0</v>
          </cell>
          <cell r="U175">
            <v>0</v>
          </cell>
          <cell r="V175">
            <v>0</v>
          </cell>
          <cell r="W175">
            <v>4388</v>
          </cell>
          <cell r="X175">
            <v>0</v>
          </cell>
          <cell r="Y175">
            <v>4388</v>
          </cell>
          <cell r="Z175">
            <v>0</v>
          </cell>
          <cell r="AA175">
            <v>0</v>
          </cell>
          <cell r="AB175">
            <v>0</v>
          </cell>
          <cell r="AC175">
            <v>0</v>
          </cell>
          <cell r="AD175">
            <v>0</v>
          </cell>
          <cell r="AE175">
            <v>0</v>
          </cell>
          <cell r="AF175">
            <v>0</v>
          </cell>
          <cell r="AG175">
            <v>0</v>
          </cell>
          <cell r="AH175">
            <v>0</v>
          </cell>
          <cell r="AI175">
            <v>5170</v>
          </cell>
          <cell r="AJ175">
            <v>0</v>
          </cell>
          <cell r="AK175">
            <v>5170</v>
          </cell>
          <cell r="AL175">
            <v>0</v>
          </cell>
          <cell r="AM175">
            <v>0</v>
          </cell>
          <cell r="AN175">
            <v>0</v>
          </cell>
          <cell r="AO175">
            <v>11953</v>
          </cell>
          <cell r="AP175">
            <v>0</v>
          </cell>
          <cell r="AQ175">
            <v>11953</v>
          </cell>
        </row>
        <row r="176">
          <cell r="B176" t="str">
            <v>Blaby</v>
          </cell>
          <cell r="C176" t="str">
            <v>E07000129</v>
          </cell>
          <cell r="D176" t="str">
            <v>SD</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row>
        <row r="177">
          <cell r="B177" t="str">
            <v>Charnwood</v>
          </cell>
          <cell r="C177" t="str">
            <v>E07000130</v>
          </cell>
          <cell r="D177" t="str">
            <v>SD</v>
          </cell>
          <cell r="E177">
            <v>0</v>
          </cell>
          <cell r="F177">
            <v>0</v>
          </cell>
          <cell r="G177">
            <v>0</v>
          </cell>
          <cell r="H177">
            <v>0</v>
          </cell>
          <cell r="I177">
            <v>0</v>
          </cell>
          <cell r="J177">
            <v>0</v>
          </cell>
          <cell r="K177">
            <v>0</v>
          </cell>
          <cell r="L177">
            <v>0</v>
          </cell>
          <cell r="M177">
            <v>0</v>
          </cell>
          <cell r="N177">
            <v>0</v>
          </cell>
          <cell r="O177">
            <v>0</v>
          </cell>
          <cell r="P177">
            <v>0</v>
          </cell>
          <cell r="Q177">
            <v>1982</v>
          </cell>
          <cell r="R177">
            <v>0</v>
          </cell>
          <cell r="S177">
            <v>1982</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1982</v>
          </cell>
          <cell r="AP177">
            <v>0</v>
          </cell>
          <cell r="AQ177">
            <v>1982</v>
          </cell>
        </row>
        <row r="178">
          <cell r="B178" t="str">
            <v>Harborough</v>
          </cell>
          <cell r="C178" t="str">
            <v>E07000131</v>
          </cell>
          <cell r="D178" t="str">
            <v>SD</v>
          </cell>
          <cell r="E178">
            <v>0</v>
          </cell>
          <cell r="F178">
            <v>0</v>
          </cell>
          <cell r="G178">
            <v>0</v>
          </cell>
          <cell r="H178">
            <v>0</v>
          </cell>
          <cell r="I178">
            <v>0</v>
          </cell>
          <cell r="J178">
            <v>0</v>
          </cell>
          <cell r="K178">
            <v>0</v>
          </cell>
          <cell r="L178">
            <v>0</v>
          </cell>
          <cell r="M178">
            <v>0</v>
          </cell>
          <cell r="N178">
            <v>0</v>
          </cell>
          <cell r="O178">
            <v>0</v>
          </cell>
          <cell r="P178">
            <v>0</v>
          </cell>
          <cell r="Q178">
            <v>750</v>
          </cell>
          <cell r="R178">
            <v>0</v>
          </cell>
          <cell r="S178">
            <v>750</v>
          </cell>
          <cell r="T178">
            <v>0</v>
          </cell>
          <cell r="U178">
            <v>0</v>
          </cell>
          <cell r="V178">
            <v>0</v>
          </cell>
          <cell r="W178">
            <v>0</v>
          </cell>
          <cell r="X178">
            <v>0</v>
          </cell>
          <cell r="Y178">
            <v>0</v>
          </cell>
          <cell r="Z178">
            <v>1455</v>
          </cell>
          <cell r="AA178">
            <v>0</v>
          </cell>
          <cell r="AB178">
            <v>1455</v>
          </cell>
          <cell r="AC178">
            <v>0</v>
          </cell>
          <cell r="AD178">
            <v>0</v>
          </cell>
          <cell r="AE178">
            <v>0</v>
          </cell>
          <cell r="AF178">
            <v>0</v>
          </cell>
          <cell r="AG178">
            <v>0</v>
          </cell>
          <cell r="AH178">
            <v>0</v>
          </cell>
          <cell r="AI178">
            <v>200</v>
          </cell>
          <cell r="AJ178">
            <v>0</v>
          </cell>
          <cell r="AK178">
            <v>200</v>
          </cell>
          <cell r="AL178">
            <v>0</v>
          </cell>
          <cell r="AM178">
            <v>0</v>
          </cell>
          <cell r="AN178">
            <v>0</v>
          </cell>
          <cell r="AO178">
            <v>2405</v>
          </cell>
          <cell r="AP178">
            <v>0</v>
          </cell>
          <cell r="AQ178">
            <v>2405</v>
          </cell>
        </row>
        <row r="179">
          <cell r="B179" t="str">
            <v>Hinckley &amp; Bosworth</v>
          </cell>
          <cell r="C179" t="str">
            <v>E07000132</v>
          </cell>
          <cell r="D179" t="str">
            <v>SD</v>
          </cell>
          <cell r="E179">
            <v>0</v>
          </cell>
          <cell r="F179">
            <v>0</v>
          </cell>
          <cell r="G179">
            <v>0</v>
          </cell>
          <cell r="H179">
            <v>0</v>
          </cell>
          <cell r="I179">
            <v>0</v>
          </cell>
          <cell r="J179">
            <v>0</v>
          </cell>
          <cell r="K179">
            <v>0</v>
          </cell>
          <cell r="L179">
            <v>0</v>
          </cell>
          <cell r="M179">
            <v>0</v>
          </cell>
          <cell r="N179">
            <v>0</v>
          </cell>
          <cell r="O179">
            <v>0</v>
          </cell>
          <cell r="P179">
            <v>0</v>
          </cell>
          <cell r="Q179">
            <v>3000</v>
          </cell>
          <cell r="R179">
            <v>0</v>
          </cell>
          <cell r="S179">
            <v>3000</v>
          </cell>
          <cell r="T179">
            <v>2200</v>
          </cell>
          <cell r="U179">
            <v>0</v>
          </cell>
          <cell r="V179">
            <v>2200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5200</v>
          </cell>
          <cell r="AP179">
            <v>0</v>
          </cell>
          <cell r="AQ179">
            <v>5200</v>
          </cell>
        </row>
        <row r="180">
          <cell r="B180" t="str">
            <v>Melton</v>
          </cell>
          <cell r="C180" t="str">
            <v>E07000133</v>
          </cell>
          <cell r="D180" t="str">
            <v>SD</v>
          </cell>
          <cell r="E180">
            <v>0</v>
          </cell>
          <cell r="F180">
            <v>0</v>
          </cell>
          <cell r="G180">
            <v>0</v>
          </cell>
          <cell r="H180">
            <v>0</v>
          </cell>
          <cell r="I180">
            <v>0</v>
          </cell>
          <cell r="J180">
            <v>0</v>
          </cell>
          <cell r="K180">
            <v>0</v>
          </cell>
          <cell r="L180">
            <v>0</v>
          </cell>
          <cell r="M180">
            <v>0</v>
          </cell>
          <cell r="N180">
            <v>0</v>
          </cell>
          <cell r="O180">
            <v>0</v>
          </cell>
          <cell r="P180">
            <v>0</v>
          </cell>
          <cell r="Q180">
            <v>246</v>
          </cell>
          <cell r="R180">
            <v>0</v>
          </cell>
          <cell r="S180">
            <v>246</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246</v>
          </cell>
          <cell r="AP180">
            <v>0</v>
          </cell>
          <cell r="AQ180">
            <v>246</v>
          </cell>
        </row>
        <row r="181">
          <cell r="B181" t="str">
            <v>North West Leicestershire</v>
          </cell>
          <cell r="C181" t="str">
            <v>E07000134</v>
          </cell>
          <cell r="D181" t="str">
            <v>SD</v>
          </cell>
          <cell r="E181">
            <v>0</v>
          </cell>
          <cell r="F181">
            <v>0</v>
          </cell>
          <cell r="G181">
            <v>0</v>
          </cell>
          <cell r="H181">
            <v>0</v>
          </cell>
          <cell r="I181">
            <v>0</v>
          </cell>
          <cell r="J181">
            <v>0</v>
          </cell>
          <cell r="K181">
            <v>0</v>
          </cell>
          <cell r="L181">
            <v>0</v>
          </cell>
          <cell r="M181">
            <v>0</v>
          </cell>
          <cell r="N181">
            <v>0</v>
          </cell>
          <cell r="O181">
            <v>0</v>
          </cell>
          <cell r="P181">
            <v>0</v>
          </cell>
          <cell r="Q181">
            <v>1797</v>
          </cell>
          <cell r="R181">
            <v>0</v>
          </cell>
          <cell r="S181">
            <v>1797</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1797</v>
          </cell>
          <cell r="AP181">
            <v>0</v>
          </cell>
          <cell r="AQ181">
            <v>1797</v>
          </cell>
        </row>
        <row r="182">
          <cell r="B182" t="str">
            <v>Oadby &amp; Wigston</v>
          </cell>
          <cell r="C182" t="str">
            <v>E07000135</v>
          </cell>
          <cell r="D182" t="str">
            <v>SD</v>
          </cell>
          <cell r="E182">
            <v>0</v>
          </cell>
          <cell r="F182">
            <v>0</v>
          </cell>
          <cell r="G182">
            <v>0</v>
          </cell>
          <cell r="H182">
            <v>0</v>
          </cell>
          <cell r="I182">
            <v>0</v>
          </cell>
          <cell r="J182">
            <v>0</v>
          </cell>
          <cell r="K182">
            <v>0</v>
          </cell>
          <cell r="L182">
            <v>0</v>
          </cell>
          <cell r="M182">
            <v>0</v>
          </cell>
          <cell r="N182">
            <v>0</v>
          </cell>
          <cell r="O182">
            <v>0</v>
          </cell>
          <cell r="P182">
            <v>0</v>
          </cell>
          <cell r="Q182">
            <v>250</v>
          </cell>
          <cell r="R182">
            <v>0</v>
          </cell>
          <cell r="S182">
            <v>250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250</v>
          </cell>
          <cell r="AP182">
            <v>0</v>
          </cell>
          <cell r="AQ182">
            <v>250</v>
          </cell>
        </row>
        <row r="183">
          <cell r="B183" t="str">
            <v>Lincolnshire</v>
          </cell>
          <cell r="C183" t="str">
            <v>E10000019</v>
          </cell>
          <cell r="D183" t="str">
            <v>SC</v>
          </cell>
          <cell r="E183">
            <v>0</v>
          </cell>
          <cell r="F183">
            <v>0</v>
          </cell>
          <cell r="G183">
            <v>0</v>
          </cell>
          <cell r="H183">
            <v>0</v>
          </cell>
          <cell r="I183">
            <v>0</v>
          </cell>
          <cell r="J183">
            <v>0</v>
          </cell>
          <cell r="K183">
            <v>2959</v>
          </cell>
          <cell r="L183">
            <v>0</v>
          </cell>
          <cell r="M183">
            <v>2959</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155</v>
          </cell>
          <cell r="AJ183">
            <v>0</v>
          </cell>
          <cell r="AK183">
            <v>155</v>
          </cell>
          <cell r="AL183">
            <v>0</v>
          </cell>
          <cell r="AM183">
            <v>0</v>
          </cell>
          <cell r="AN183">
            <v>0</v>
          </cell>
          <cell r="AO183">
            <v>3114</v>
          </cell>
          <cell r="AP183">
            <v>0</v>
          </cell>
          <cell r="AQ183">
            <v>3114</v>
          </cell>
        </row>
        <row r="184">
          <cell r="B184" t="str">
            <v>Boston</v>
          </cell>
          <cell r="C184" t="str">
            <v>E07000136</v>
          </cell>
          <cell r="D184" t="str">
            <v>SD</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row>
        <row r="185">
          <cell r="B185" t="str">
            <v>East Lindsey</v>
          </cell>
          <cell r="C185" t="str">
            <v>E07000137</v>
          </cell>
          <cell r="D185" t="str">
            <v>SD</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750</v>
          </cell>
          <cell r="U185">
            <v>0</v>
          </cell>
          <cell r="V185">
            <v>750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750</v>
          </cell>
          <cell r="AP185">
            <v>0</v>
          </cell>
          <cell r="AQ185">
            <v>750</v>
          </cell>
        </row>
        <row r="186">
          <cell r="B186" t="str">
            <v>Lincoln</v>
          </cell>
          <cell r="C186" t="str">
            <v>E07000138</v>
          </cell>
          <cell r="D186" t="str">
            <v>SD</v>
          </cell>
          <cell r="E186">
            <v>0</v>
          </cell>
          <cell r="F186">
            <v>0</v>
          </cell>
          <cell r="G186">
            <v>0</v>
          </cell>
          <cell r="H186">
            <v>0</v>
          </cell>
          <cell r="I186">
            <v>0</v>
          </cell>
          <cell r="J186">
            <v>0</v>
          </cell>
          <cell r="K186">
            <v>0</v>
          </cell>
          <cell r="L186">
            <v>0</v>
          </cell>
          <cell r="M186">
            <v>0</v>
          </cell>
          <cell r="N186">
            <v>0</v>
          </cell>
          <cell r="O186">
            <v>0</v>
          </cell>
          <cell r="P186">
            <v>0</v>
          </cell>
          <cell r="Q186">
            <v>2650</v>
          </cell>
          <cell r="R186">
            <v>0</v>
          </cell>
          <cell r="S186">
            <v>2650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2650</v>
          </cell>
          <cell r="AP186">
            <v>0</v>
          </cell>
          <cell r="AQ186">
            <v>2650</v>
          </cell>
        </row>
        <row r="187">
          <cell r="B187" t="str">
            <v>North Kesteven</v>
          </cell>
          <cell r="C187" t="str">
            <v>E07000139</v>
          </cell>
          <cell r="D187" t="str">
            <v>SD</v>
          </cell>
          <cell r="E187">
            <v>0</v>
          </cell>
          <cell r="F187">
            <v>0</v>
          </cell>
          <cell r="G187">
            <v>0</v>
          </cell>
          <cell r="H187">
            <v>0</v>
          </cell>
          <cell r="I187">
            <v>0</v>
          </cell>
          <cell r="J187">
            <v>0</v>
          </cell>
          <cell r="K187">
            <v>0</v>
          </cell>
          <cell r="L187">
            <v>0</v>
          </cell>
          <cell r="M187">
            <v>0</v>
          </cell>
          <cell r="N187">
            <v>0</v>
          </cell>
          <cell r="O187">
            <v>0</v>
          </cell>
          <cell r="P187">
            <v>0</v>
          </cell>
          <cell r="Q187">
            <v>1115</v>
          </cell>
          <cell r="R187">
            <v>0</v>
          </cell>
          <cell r="S187">
            <v>1115</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1115</v>
          </cell>
          <cell r="AP187">
            <v>0</v>
          </cell>
          <cell r="AQ187">
            <v>1115</v>
          </cell>
        </row>
        <row r="188">
          <cell r="B188" t="str">
            <v>South Holland</v>
          </cell>
          <cell r="C188" t="str">
            <v>E07000140</v>
          </cell>
          <cell r="D188" t="str">
            <v>SD</v>
          </cell>
          <cell r="E188">
            <v>0</v>
          </cell>
          <cell r="F188">
            <v>0</v>
          </cell>
          <cell r="G188">
            <v>0</v>
          </cell>
          <cell r="H188">
            <v>0</v>
          </cell>
          <cell r="I188">
            <v>0</v>
          </cell>
          <cell r="J188">
            <v>0</v>
          </cell>
          <cell r="K188">
            <v>0</v>
          </cell>
          <cell r="L188">
            <v>0</v>
          </cell>
          <cell r="M188">
            <v>0</v>
          </cell>
          <cell r="N188">
            <v>0</v>
          </cell>
          <cell r="O188">
            <v>0</v>
          </cell>
          <cell r="P188">
            <v>0</v>
          </cell>
          <cell r="Q188">
            <v>1000</v>
          </cell>
          <cell r="R188">
            <v>0</v>
          </cell>
          <cell r="S188">
            <v>1000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1000</v>
          </cell>
          <cell r="AP188">
            <v>0</v>
          </cell>
          <cell r="AQ188">
            <v>1000</v>
          </cell>
        </row>
        <row r="189">
          <cell r="B189" t="str">
            <v>South Kesteven</v>
          </cell>
          <cell r="C189" t="str">
            <v>E07000141</v>
          </cell>
          <cell r="D189" t="str">
            <v>SD</v>
          </cell>
          <cell r="E189">
            <v>0</v>
          </cell>
          <cell r="F189">
            <v>0</v>
          </cell>
          <cell r="G189">
            <v>0</v>
          </cell>
          <cell r="H189">
            <v>0</v>
          </cell>
          <cell r="I189">
            <v>0</v>
          </cell>
          <cell r="J189">
            <v>0</v>
          </cell>
          <cell r="K189">
            <v>0</v>
          </cell>
          <cell r="L189">
            <v>0</v>
          </cell>
          <cell r="M189">
            <v>0</v>
          </cell>
          <cell r="N189">
            <v>0</v>
          </cell>
          <cell r="O189">
            <v>0</v>
          </cell>
          <cell r="P189">
            <v>0</v>
          </cell>
          <cell r="Q189">
            <v>1908</v>
          </cell>
          <cell r="R189">
            <v>0</v>
          </cell>
          <cell r="S189">
            <v>1908</v>
          </cell>
          <cell r="T189">
            <v>0</v>
          </cell>
          <cell r="U189">
            <v>0</v>
          </cell>
          <cell r="V189">
            <v>0</v>
          </cell>
          <cell r="W189">
            <v>0</v>
          </cell>
          <cell r="X189">
            <v>0</v>
          </cell>
          <cell r="Y189">
            <v>0</v>
          </cell>
          <cell r="Z189">
            <v>841</v>
          </cell>
          <cell r="AA189">
            <v>0</v>
          </cell>
          <cell r="AB189">
            <v>841</v>
          </cell>
          <cell r="AC189">
            <v>0</v>
          </cell>
          <cell r="AD189">
            <v>0</v>
          </cell>
          <cell r="AE189">
            <v>0</v>
          </cell>
          <cell r="AF189">
            <v>0</v>
          </cell>
          <cell r="AG189">
            <v>0</v>
          </cell>
          <cell r="AH189">
            <v>0</v>
          </cell>
          <cell r="AI189">
            <v>0</v>
          </cell>
          <cell r="AJ189">
            <v>0</v>
          </cell>
          <cell r="AK189">
            <v>0</v>
          </cell>
          <cell r="AL189">
            <v>0</v>
          </cell>
          <cell r="AM189">
            <v>0</v>
          </cell>
          <cell r="AN189">
            <v>0</v>
          </cell>
          <cell r="AO189">
            <v>2749</v>
          </cell>
          <cell r="AP189">
            <v>0</v>
          </cell>
          <cell r="AQ189">
            <v>2749</v>
          </cell>
        </row>
        <row r="190">
          <cell r="B190" t="str">
            <v>West Lindsey</v>
          </cell>
          <cell r="C190" t="str">
            <v>E07000142</v>
          </cell>
          <cell r="D190" t="str">
            <v>SD</v>
          </cell>
          <cell r="E190">
            <v>0</v>
          </cell>
          <cell r="F190">
            <v>0</v>
          </cell>
          <cell r="G190">
            <v>0</v>
          </cell>
          <cell r="H190">
            <v>0</v>
          </cell>
          <cell r="I190">
            <v>0</v>
          </cell>
          <cell r="J190">
            <v>0</v>
          </cell>
          <cell r="K190">
            <v>0</v>
          </cell>
          <cell r="L190">
            <v>0</v>
          </cell>
          <cell r="M190">
            <v>0</v>
          </cell>
          <cell r="N190">
            <v>0</v>
          </cell>
          <cell r="O190">
            <v>0</v>
          </cell>
          <cell r="P190">
            <v>0</v>
          </cell>
          <cell r="Q190">
            <v>0</v>
          </cell>
          <cell r="R190">
            <v>120</v>
          </cell>
          <cell r="S190">
            <v>120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120</v>
          </cell>
          <cell r="AQ190">
            <v>120</v>
          </cell>
        </row>
        <row r="191">
          <cell r="B191" t="str">
            <v>Norfolk</v>
          </cell>
          <cell r="C191" t="str">
            <v>E10000020</v>
          </cell>
          <cell r="D191" t="str">
            <v>SC</v>
          </cell>
          <cell r="E191">
            <v>1750</v>
          </cell>
          <cell r="F191">
            <v>0</v>
          </cell>
          <cell r="G191">
            <v>1750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4753</v>
          </cell>
          <cell r="X191">
            <v>0</v>
          </cell>
          <cell r="Y191">
            <v>4753</v>
          </cell>
          <cell r="Z191">
            <v>66</v>
          </cell>
          <cell r="AA191">
            <v>0</v>
          </cell>
          <cell r="AB191">
            <v>66</v>
          </cell>
          <cell r="AC191">
            <v>0</v>
          </cell>
          <cell r="AD191">
            <v>0</v>
          </cell>
          <cell r="AE191">
            <v>0</v>
          </cell>
          <cell r="AF191">
            <v>0</v>
          </cell>
          <cell r="AG191">
            <v>0</v>
          </cell>
          <cell r="AH191">
            <v>0</v>
          </cell>
          <cell r="AI191">
            <v>75</v>
          </cell>
          <cell r="AJ191">
            <v>0</v>
          </cell>
          <cell r="AK191">
            <v>75</v>
          </cell>
          <cell r="AL191">
            <v>400</v>
          </cell>
          <cell r="AM191">
            <v>0</v>
          </cell>
          <cell r="AN191">
            <v>400</v>
          </cell>
          <cell r="AO191">
            <v>7044</v>
          </cell>
          <cell r="AP191">
            <v>0</v>
          </cell>
          <cell r="AQ191">
            <v>7044</v>
          </cell>
        </row>
        <row r="192">
          <cell r="B192" t="str">
            <v>Breckland</v>
          </cell>
          <cell r="C192" t="str">
            <v>E07000143</v>
          </cell>
          <cell r="D192" t="str">
            <v>SD</v>
          </cell>
          <cell r="E192">
            <v>0</v>
          </cell>
          <cell r="F192">
            <v>0</v>
          </cell>
          <cell r="G192">
            <v>0</v>
          </cell>
          <cell r="H192">
            <v>0</v>
          </cell>
          <cell r="I192">
            <v>0</v>
          </cell>
          <cell r="J192">
            <v>0</v>
          </cell>
          <cell r="K192">
            <v>0</v>
          </cell>
          <cell r="L192">
            <v>0</v>
          </cell>
          <cell r="M192">
            <v>0</v>
          </cell>
          <cell r="N192">
            <v>0</v>
          </cell>
          <cell r="O192">
            <v>0</v>
          </cell>
          <cell r="P192">
            <v>0</v>
          </cell>
          <cell r="Q192">
            <v>444</v>
          </cell>
          <cell r="R192">
            <v>0</v>
          </cell>
          <cell r="S192">
            <v>444</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1040</v>
          </cell>
          <cell r="AM192">
            <v>0</v>
          </cell>
          <cell r="AN192">
            <v>1040</v>
          </cell>
          <cell r="AO192">
            <v>1484</v>
          </cell>
          <cell r="AP192">
            <v>0</v>
          </cell>
          <cell r="AQ192">
            <v>1484</v>
          </cell>
        </row>
        <row r="193">
          <cell r="B193" t="str">
            <v>Broadland</v>
          </cell>
          <cell r="C193" t="str">
            <v>E07000144</v>
          </cell>
          <cell r="D193" t="str">
            <v>SD</v>
          </cell>
          <cell r="E193">
            <v>0</v>
          </cell>
          <cell r="F193">
            <v>0</v>
          </cell>
          <cell r="G193">
            <v>0</v>
          </cell>
          <cell r="H193">
            <v>0</v>
          </cell>
          <cell r="I193">
            <v>0</v>
          </cell>
          <cell r="J193">
            <v>0</v>
          </cell>
          <cell r="K193">
            <v>0</v>
          </cell>
          <cell r="L193">
            <v>0</v>
          </cell>
          <cell r="M193">
            <v>0</v>
          </cell>
          <cell r="N193">
            <v>0</v>
          </cell>
          <cell r="O193">
            <v>0</v>
          </cell>
          <cell r="P193">
            <v>0</v>
          </cell>
          <cell r="Q193">
            <v>70</v>
          </cell>
          <cell r="R193">
            <v>0</v>
          </cell>
          <cell r="S193">
            <v>70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70</v>
          </cell>
          <cell r="AP193">
            <v>0</v>
          </cell>
          <cell r="AQ193">
            <v>70</v>
          </cell>
        </row>
        <row r="194">
          <cell r="B194" t="str">
            <v>Great Yarmouth</v>
          </cell>
          <cell r="C194" t="str">
            <v>E07000145</v>
          </cell>
          <cell r="D194" t="str">
            <v>SD</v>
          </cell>
          <cell r="E194">
            <v>0</v>
          </cell>
          <cell r="F194">
            <v>0</v>
          </cell>
          <cell r="G194">
            <v>0</v>
          </cell>
          <cell r="H194">
            <v>0</v>
          </cell>
          <cell r="I194">
            <v>0</v>
          </cell>
          <cell r="J194">
            <v>0</v>
          </cell>
          <cell r="K194">
            <v>0</v>
          </cell>
          <cell r="L194">
            <v>0</v>
          </cell>
          <cell r="M194">
            <v>0</v>
          </cell>
          <cell r="N194">
            <v>0</v>
          </cell>
          <cell r="O194">
            <v>0</v>
          </cell>
          <cell r="P194">
            <v>0</v>
          </cell>
          <cell r="Q194">
            <v>940</v>
          </cell>
          <cell r="R194">
            <v>0</v>
          </cell>
          <cell r="S194">
            <v>940</v>
          </cell>
          <cell r="T194">
            <v>120</v>
          </cell>
          <cell r="U194">
            <v>0</v>
          </cell>
          <cell r="V194">
            <v>120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1060</v>
          </cell>
          <cell r="AP194">
            <v>0</v>
          </cell>
          <cell r="AQ194">
            <v>1060</v>
          </cell>
        </row>
        <row r="195">
          <cell r="B195" t="str">
            <v>King's Lynn &amp; West Norfolk</v>
          </cell>
          <cell r="C195" t="str">
            <v>E07000146</v>
          </cell>
          <cell r="D195" t="str">
            <v>SD</v>
          </cell>
          <cell r="E195">
            <v>0</v>
          </cell>
          <cell r="F195">
            <v>0</v>
          </cell>
          <cell r="G195">
            <v>0</v>
          </cell>
          <cell r="H195">
            <v>0</v>
          </cell>
          <cell r="I195">
            <v>0</v>
          </cell>
          <cell r="J195">
            <v>0</v>
          </cell>
          <cell r="K195">
            <v>0</v>
          </cell>
          <cell r="L195">
            <v>0</v>
          </cell>
          <cell r="M195">
            <v>0</v>
          </cell>
          <cell r="N195">
            <v>0</v>
          </cell>
          <cell r="O195">
            <v>0</v>
          </cell>
          <cell r="P195">
            <v>0</v>
          </cell>
          <cell r="Q195">
            <v>9933</v>
          </cell>
          <cell r="R195">
            <v>0</v>
          </cell>
          <cell r="S195">
            <v>9933</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2559</v>
          </cell>
          <cell r="AJ195">
            <v>0</v>
          </cell>
          <cell r="AK195">
            <v>2559</v>
          </cell>
          <cell r="AL195">
            <v>0</v>
          </cell>
          <cell r="AM195">
            <v>0</v>
          </cell>
          <cell r="AN195">
            <v>0</v>
          </cell>
          <cell r="AO195">
            <v>12492</v>
          </cell>
          <cell r="AP195">
            <v>0</v>
          </cell>
          <cell r="AQ195">
            <v>12492</v>
          </cell>
        </row>
        <row r="196">
          <cell r="B196" t="str">
            <v>North Norfolk</v>
          </cell>
          <cell r="C196" t="str">
            <v>E07000147</v>
          </cell>
          <cell r="D196" t="str">
            <v>SD</v>
          </cell>
          <cell r="E196">
            <v>0</v>
          </cell>
          <cell r="F196">
            <v>0</v>
          </cell>
          <cell r="G196">
            <v>0</v>
          </cell>
          <cell r="H196">
            <v>0</v>
          </cell>
          <cell r="I196">
            <v>0</v>
          </cell>
          <cell r="J196">
            <v>0</v>
          </cell>
          <cell r="K196">
            <v>0</v>
          </cell>
          <cell r="L196">
            <v>0</v>
          </cell>
          <cell r="M196">
            <v>0</v>
          </cell>
          <cell r="N196">
            <v>0</v>
          </cell>
          <cell r="O196">
            <v>0</v>
          </cell>
          <cell r="P196">
            <v>0</v>
          </cell>
          <cell r="Q196">
            <v>615</v>
          </cell>
          <cell r="R196">
            <v>0</v>
          </cell>
          <cell r="S196">
            <v>615</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615</v>
          </cell>
          <cell r="AP196">
            <v>0</v>
          </cell>
          <cell r="AQ196">
            <v>615</v>
          </cell>
        </row>
        <row r="197">
          <cell r="B197" t="str">
            <v>Norwich</v>
          </cell>
          <cell r="C197" t="str">
            <v>E07000148</v>
          </cell>
          <cell r="D197" t="str">
            <v>SD</v>
          </cell>
          <cell r="E197">
            <v>0</v>
          </cell>
          <cell r="F197">
            <v>0</v>
          </cell>
          <cell r="G197">
            <v>0</v>
          </cell>
          <cell r="H197">
            <v>0</v>
          </cell>
          <cell r="I197">
            <v>0</v>
          </cell>
          <cell r="J197">
            <v>0</v>
          </cell>
          <cell r="K197">
            <v>0</v>
          </cell>
          <cell r="L197">
            <v>0</v>
          </cell>
          <cell r="M197">
            <v>0</v>
          </cell>
          <cell r="N197">
            <v>0</v>
          </cell>
          <cell r="O197">
            <v>0</v>
          </cell>
          <cell r="P197">
            <v>0</v>
          </cell>
          <cell r="Q197">
            <v>8995</v>
          </cell>
          <cell r="R197">
            <v>0</v>
          </cell>
          <cell r="S197">
            <v>8995</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2000</v>
          </cell>
          <cell r="AJ197">
            <v>0</v>
          </cell>
          <cell r="AK197">
            <v>2000</v>
          </cell>
          <cell r="AL197">
            <v>0</v>
          </cell>
          <cell r="AM197">
            <v>0</v>
          </cell>
          <cell r="AN197">
            <v>0</v>
          </cell>
          <cell r="AO197">
            <v>10995</v>
          </cell>
          <cell r="AP197">
            <v>0</v>
          </cell>
          <cell r="AQ197">
            <v>10995</v>
          </cell>
        </row>
        <row r="198">
          <cell r="B198" t="str">
            <v>South Norfolk</v>
          </cell>
          <cell r="C198" t="str">
            <v>E07000149</v>
          </cell>
          <cell r="D198" t="str">
            <v>SD</v>
          </cell>
          <cell r="E198">
            <v>0</v>
          </cell>
          <cell r="F198">
            <v>0</v>
          </cell>
          <cell r="G198">
            <v>0</v>
          </cell>
          <cell r="H198">
            <v>0</v>
          </cell>
          <cell r="I198">
            <v>0</v>
          </cell>
          <cell r="J198">
            <v>0</v>
          </cell>
          <cell r="K198">
            <v>0</v>
          </cell>
          <cell r="L198">
            <v>0</v>
          </cell>
          <cell r="M198">
            <v>0</v>
          </cell>
          <cell r="N198">
            <v>0</v>
          </cell>
          <cell r="O198">
            <v>0</v>
          </cell>
          <cell r="P198">
            <v>0</v>
          </cell>
          <cell r="Q198">
            <v>300</v>
          </cell>
          <cell r="R198">
            <v>0</v>
          </cell>
          <cell r="S198">
            <v>300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200</v>
          </cell>
          <cell r="AM198">
            <v>0</v>
          </cell>
          <cell r="AN198">
            <v>200</v>
          </cell>
          <cell r="AO198">
            <v>500</v>
          </cell>
          <cell r="AP198">
            <v>0</v>
          </cell>
          <cell r="AQ198">
            <v>500</v>
          </cell>
        </row>
        <row r="199">
          <cell r="B199" t="str">
            <v>York UA</v>
          </cell>
          <cell r="C199" t="str">
            <v>E06000014</v>
          </cell>
          <cell r="D199" t="str">
            <v>UA</v>
          </cell>
          <cell r="E199">
            <v>6800</v>
          </cell>
          <cell r="F199">
            <v>0</v>
          </cell>
          <cell r="G199">
            <v>6800</v>
          </cell>
          <cell r="H199">
            <v>600</v>
          </cell>
          <cell r="I199">
            <v>0</v>
          </cell>
          <cell r="J199">
            <v>600</v>
          </cell>
          <cell r="K199">
            <v>5640</v>
          </cell>
          <cell r="L199">
            <v>0</v>
          </cell>
          <cell r="M199">
            <v>5640</v>
          </cell>
          <cell r="N199">
            <v>0</v>
          </cell>
          <cell r="O199">
            <v>0</v>
          </cell>
          <cell r="P199">
            <v>0</v>
          </cell>
          <cell r="Q199">
            <v>4138</v>
          </cell>
          <cell r="R199">
            <v>0</v>
          </cell>
          <cell r="S199">
            <v>4138</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750</v>
          </cell>
          <cell r="AM199">
            <v>0</v>
          </cell>
          <cell r="AN199">
            <v>750</v>
          </cell>
          <cell r="AO199">
            <v>17928</v>
          </cell>
          <cell r="AP199">
            <v>0</v>
          </cell>
          <cell r="AQ199">
            <v>17928</v>
          </cell>
        </row>
        <row r="200">
          <cell r="B200" t="str">
            <v>North Yorkshire</v>
          </cell>
          <cell r="C200" t="str">
            <v>E10000022</v>
          </cell>
          <cell r="D200" t="str">
            <v>SC</v>
          </cell>
          <cell r="E200">
            <v>855</v>
          </cell>
          <cell r="F200">
            <v>0</v>
          </cell>
          <cell r="G200">
            <v>855</v>
          </cell>
          <cell r="H200">
            <v>0</v>
          </cell>
          <cell r="I200">
            <v>0</v>
          </cell>
          <cell r="J200">
            <v>0</v>
          </cell>
          <cell r="K200">
            <v>500</v>
          </cell>
          <cell r="L200">
            <v>0</v>
          </cell>
          <cell r="M200">
            <v>500</v>
          </cell>
          <cell r="N200">
            <v>0</v>
          </cell>
          <cell r="O200">
            <v>0</v>
          </cell>
          <cell r="P200">
            <v>0</v>
          </cell>
          <cell r="Q200">
            <v>0</v>
          </cell>
          <cell r="R200">
            <v>0</v>
          </cell>
          <cell r="S200">
            <v>0</v>
          </cell>
          <cell r="T200">
            <v>0</v>
          </cell>
          <cell r="U200">
            <v>0</v>
          </cell>
          <cell r="V200">
            <v>0</v>
          </cell>
          <cell r="W200">
            <v>2000</v>
          </cell>
          <cell r="X200">
            <v>0</v>
          </cell>
          <cell r="Y200">
            <v>2000</v>
          </cell>
          <cell r="Z200">
            <v>0</v>
          </cell>
          <cell r="AA200">
            <v>0</v>
          </cell>
          <cell r="AB200">
            <v>0</v>
          </cell>
          <cell r="AC200">
            <v>0</v>
          </cell>
          <cell r="AD200">
            <v>0</v>
          </cell>
          <cell r="AE200">
            <v>0</v>
          </cell>
          <cell r="AF200">
            <v>0</v>
          </cell>
          <cell r="AG200">
            <v>0</v>
          </cell>
          <cell r="AH200">
            <v>0</v>
          </cell>
          <cell r="AI200">
            <v>3700</v>
          </cell>
          <cell r="AJ200">
            <v>0</v>
          </cell>
          <cell r="AK200">
            <v>3700</v>
          </cell>
          <cell r="AL200">
            <v>0</v>
          </cell>
          <cell r="AM200">
            <v>0</v>
          </cell>
          <cell r="AN200">
            <v>0</v>
          </cell>
          <cell r="AO200">
            <v>7055</v>
          </cell>
          <cell r="AP200">
            <v>0</v>
          </cell>
          <cell r="AQ200">
            <v>7055</v>
          </cell>
        </row>
        <row r="201">
          <cell r="B201" t="str">
            <v>Craven</v>
          </cell>
          <cell r="C201" t="str">
            <v>E07000163</v>
          </cell>
          <cell r="D201" t="str">
            <v>SD</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row>
        <row r="202">
          <cell r="B202" t="str">
            <v>Hambleton</v>
          </cell>
          <cell r="C202" t="str">
            <v>E07000164</v>
          </cell>
          <cell r="D202" t="str">
            <v>SD</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76</v>
          </cell>
          <cell r="X202">
            <v>0</v>
          </cell>
          <cell r="Y202">
            <v>76</v>
          </cell>
          <cell r="Z202">
            <v>0</v>
          </cell>
          <cell r="AA202">
            <v>0</v>
          </cell>
          <cell r="AB202">
            <v>0</v>
          </cell>
          <cell r="AC202">
            <v>0</v>
          </cell>
          <cell r="AD202">
            <v>0</v>
          </cell>
          <cell r="AE202">
            <v>0</v>
          </cell>
          <cell r="AF202">
            <v>0</v>
          </cell>
          <cell r="AG202">
            <v>0</v>
          </cell>
          <cell r="AH202">
            <v>0</v>
          </cell>
          <cell r="AI202">
            <v>435</v>
          </cell>
          <cell r="AJ202">
            <v>0</v>
          </cell>
          <cell r="AK202">
            <v>435</v>
          </cell>
          <cell r="AL202">
            <v>743</v>
          </cell>
          <cell r="AM202">
            <v>0</v>
          </cell>
          <cell r="AN202">
            <v>743</v>
          </cell>
          <cell r="AO202">
            <v>1254</v>
          </cell>
          <cell r="AP202">
            <v>0</v>
          </cell>
          <cell r="AQ202">
            <v>1254</v>
          </cell>
        </row>
        <row r="203">
          <cell r="B203" t="str">
            <v>Richmondshire</v>
          </cell>
          <cell r="C203" t="str">
            <v>E07000166</v>
          </cell>
          <cell r="D203" t="str">
            <v>SD</v>
          </cell>
          <cell r="E203">
            <v>0</v>
          </cell>
          <cell r="F203">
            <v>0</v>
          </cell>
          <cell r="G203">
            <v>0</v>
          </cell>
          <cell r="H203">
            <v>0</v>
          </cell>
          <cell r="I203">
            <v>0</v>
          </cell>
          <cell r="J203">
            <v>0</v>
          </cell>
          <cell r="K203">
            <v>0</v>
          </cell>
          <cell r="L203">
            <v>0</v>
          </cell>
          <cell r="M203">
            <v>0</v>
          </cell>
          <cell r="N203">
            <v>0</v>
          </cell>
          <cell r="O203">
            <v>0</v>
          </cell>
          <cell r="P203">
            <v>0</v>
          </cell>
          <cell r="Q203">
            <v>50</v>
          </cell>
          <cell r="R203">
            <v>0</v>
          </cell>
          <cell r="S203">
            <v>50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75</v>
          </cell>
          <cell r="AJ203">
            <v>0</v>
          </cell>
          <cell r="AK203">
            <v>75</v>
          </cell>
          <cell r="AL203">
            <v>0</v>
          </cell>
          <cell r="AM203">
            <v>0</v>
          </cell>
          <cell r="AN203">
            <v>0</v>
          </cell>
          <cell r="AO203">
            <v>125</v>
          </cell>
          <cell r="AP203">
            <v>0</v>
          </cell>
          <cell r="AQ203">
            <v>125</v>
          </cell>
        </row>
        <row r="204">
          <cell r="B204" t="str">
            <v>Scarborough</v>
          </cell>
          <cell r="C204" t="str">
            <v>E07000168</v>
          </cell>
          <cell r="D204" t="str">
            <v>SD</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360</v>
          </cell>
          <cell r="AJ204">
            <v>0</v>
          </cell>
          <cell r="AK204">
            <v>360</v>
          </cell>
          <cell r="AL204">
            <v>0</v>
          </cell>
          <cell r="AM204">
            <v>0</v>
          </cell>
          <cell r="AN204">
            <v>0</v>
          </cell>
          <cell r="AO204">
            <v>360</v>
          </cell>
          <cell r="AP204">
            <v>0</v>
          </cell>
          <cell r="AQ204">
            <v>360</v>
          </cell>
        </row>
        <row r="205">
          <cell r="B205" t="str">
            <v>Harrogate</v>
          </cell>
          <cell r="C205" t="str">
            <v>E07000165</v>
          </cell>
          <cell r="D205" t="str">
            <v>SD</v>
          </cell>
          <cell r="E205">
            <v>0</v>
          </cell>
          <cell r="F205">
            <v>0</v>
          </cell>
          <cell r="G205">
            <v>0</v>
          </cell>
          <cell r="H205">
            <v>0</v>
          </cell>
          <cell r="I205">
            <v>0</v>
          </cell>
          <cell r="J205">
            <v>0</v>
          </cell>
          <cell r="K205">
            <v>0</v>
          </cell>
          <cell r="L205">
            <v>0</v>
          </cell>
          <cell r="M205">
            <v>0</v>
          </cell>
          <cell r="N205">
            <v>0</v>
          </cell>
          <cell r="O205">
            <v>0</v>
          </cell>
          <cell r="P205">
            <v>0</v>
          </cell>
          <cell r="Q205">
            <v>1242</v>
          </cell>
          <cell r="R205">
            <v>0</v>
          </cell>
          <cell r="S205">
            <v>1242</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1242</v>
          </cell>
          <cell r="AP205">
            <v>0</v>
          </cell>
          <cell r="AQ205">
            <v>1242</v>
          </cell>
        </row>
        <row r="206">
          <cell r="B206" t="str">
            <v>Ryedale</v>
          </cell>
          <cell r="C206" t="str">
            <v>E07000167</v>
          </cell>
          <cell r="D206" t="str">
            <v>SD</v>
          </cell>
          <cell r="E206">
            <v>0</v>
          </cell>
          <cell r="F206">
            <v>0</v>
          </cell>
          <cell r="G206">
            <v>0</v>
          </cell>
          <cell r="H206">
            <v>0</v>
          </cell>
          <cell r="I206">
            <v>0</v>
          </cell>
          <cell r="J206">
            <v>0</v>
          </cell>
          <cell r="K206">
            <v>0</v>
          </cell>
          <cell r="L206">
            <v>0</v>
          </cell>
          <cell r="M206">
            <v>0</v>
          </cell>
          <cell r="N206">
            <v>0</v>
          </cell>
          <cell r="O206">
            <v>0</v>
          </cell>
          <cell r="P206">
            <v>0</v>
          </cell>
          <cell r="Q206">
            <v>30</v>
          </cell>
          <cell r="R206">
            <v>0</v>
          </cell>
          <cell r="S206">
            <v>30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30</v>
          </cell>
          <cell r="AP206">
            <v>0</v>
          </cell>
          <cell r="AQ206">
            <v>30</v>
          </cell>
        </row>
        <row r="207">
          <cell r="B207" t="str">
            <v>Selby</v>
          </cell>
          <cell r="C207" t="str">
            <v>E07000169</v>
          </cell>
          <cell r="D207" t="str">
            <v>SD</v>
          </cell>
          <cell r="E207">
            <v>0</v>
          </cell>
          <cell r="F207">
            <v>0</v>
          </cell>
          <cell r="G207">
            <v>0</v>
          </cell>
          <cell r="H207">
            <v>0</v>
          </cell>
          <cell r="I207">
            <v>0</v>
          </cell>
          <cell r="J207">
            <v>0</v>
          </cell>
          <cell r="K207">
            <v>0</v>
          </cell>
          <cell r="L207">
            <v>0</v>
          </cell>
          <cell r="M207">
            <v>0</v>
          </cell>
          <cell r="N207">
            <v>0</v>
          </cell>
          <cell r="O207">
            <v>0</v>
          </cell>
          <cell r="P207">
            <v>0</v>
          </cell>
          <cell r="Q207">
            <v>990</v>
          </cell>
          <cell r="R207">
            <v>0</v>
          </cell>
          <cell r="S207">
            <v>990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10</v>
          </cell>
          <cell r="AJ207">
            <v>0</v>
          </cell>
          <cell r="AK207">
            <v>10</v>
          </cell>
          <cell r="AL207">
            <v>0</v>
          </cell>
          <cell r="AM207">
            <v>0</v>
          </cell>
          <cell r="AN207">
            <v>0</v>
          </cell>
          <cell r="AO207">
            <v>1000</v>
          </cell>
          <cell r="AP207">
            <v>0</v>
          </cell>
          <cell r="AQ207">
            <v>1000</v>
          </cell>
        </row>
        <row r="208">
          <cell r="B208" t="str">
            <v>Northamptonshire</v>
          </cell>
          <cell r="C208" t="str">
            <v>E10000021</v>
          </cell>
          <cell r="D208" t="str">
            <v>SC</v>
          </cell>
          <cell r="E208">
            <v>6092</v>
          </cell>
          <cell r="F208">
            <v>0</v>
          </cell>
          <cell r="G208">
            <v>6092</v>
          </cell>
          <cell r="H208">
            <v>1338</v>
          </cell>
          <cell r="I208">
            <v>0</v>
          </cell>
          <cell r="J208">
            <v>1338</v>
          </cell>
          <cell r="K208">
            <v>188</v>
          </cell>
          <cell r="L208">
            <v>0</v>
          </cell>
          <cell r="M208">
            <v>188</v>
          </cell>
          <cell r="N208">
            <v>0</v>
          </cell>
          <cell r="O208">
            <v>0</v>
          </cell>
          <cell r="P208">
            <v>0</v>
          </cell>
          <cell r="Q208">
            <v>0</v>
          </cell>
          <cell r="R208">
            <v>0</v>
          </cell>
          <cell r="S208">
            <v>0</v>
          </cell>
          <cell r="T208">
            <v>1643</v>
          </cell>
          <cell r="U208">
            <v>0</v>
          </cell>
          <cell r="V208">
            <v>1643</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9261</v>
          </cell>
          <cell r="AP208">
            <v>0</v>
          </cell>
          <cell r="AQ208">
            <v>9261</v>
          </cell>
        </row>
        <row r="209">
          <cell r="B209" t="str">
            <v>Corby</v>
          </cell>
          <cell r="C209" t="str">
            <v>E07000150</v>
          </cell>
          <cell r="D209" t="str">
            <v>SD</v>
          </cell>
          <cell r="E209">
            <v>0</v>
          </cell>
          <cell r="F209">
            <v>0</v>
          </cell>
          <cell r="G209">
            <v>0</v>
          </cell>
          <cell r="H209">
            <v>0</v>
          </cell>
          <cell r="I209">
            <v>0</v>
          </cell>
          <cell r="J209">
            <v>0</v>
          </cell>
          <cell r="K209">
            <v>0</v>
          </cell>
          <cell r="L209">
            <v>0</v>
          </cell>
          <cell r="M209">
            <v>0</v>
          </cell>
          <cell r="N209">
            <v>0</v>
          </cell>
          <cell r="O209">
            <v>0</v>
          </cell>
          <cell r="P209">
            <v>0</v>
          </cell>
          <cell r="Q209">
            <v>1600</v>
          </cell>
          <cell r="R209">
            <v>0</v>
          </cell>
          <cell r="S209">
            <v>1600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1600</v>
          </cell>
          <cell r="AP209">
            <v>0</v>
          </cell>
          <cell r="AQ209">
            <v>1600</v>
          </cell>
        </row>
        <row r="210">
          <cell r="B210" t="str">
            <v>Daventry</v>
          </cell>
          <cell r="C210" t="str">
            <v>E07000151</v>
          </cell>
          <cell r="D210" t="str">
            <v>SD</v>
          </cell>
          <cell r="E210">
            <v>0</v>
          </cell>
          <cell r="F210">
            <v>0</v>
          </cell>
          <cell r="G210">
            <v>0</v>
          </cell>
          <cell r="H210">
            <v>0</v>
          </cell>
          <cell r="I210">
            <v>0</v>
          </cell>
          <cell r="J210">
            <v>0</v>
          </cell>
          <cell r="K210">
            <v>0</v>
          </cell>
          <cell r="L210">
            <v>0</v>
          </cell>
          <cell r="M210">
            <v>0</v>
          </cell>
          <cell r="N210">
            <v>0</v>
          </cell>
          <cell r="O210">
            <v>0</v>
          </cell>
          <cell r="P210">
            <v>0</v>
          </cell>
          <cell r="Q210">
            <v>330</v>
          </cell>
          <cell r="R210">
            <v>0</v>
          </cell>
          <cell r="S210">
            <v>330</v>
          </cell>
          <cell r="T210">
            <v>0</v>
          </cell>
          <cell r="U210">
            <v>0</v>
          </cell>
          <cell r="V210">
            <v>0</v>
          </cell>
          <cell r="W210">
            <v>0</v>
          </cell>
          <cell r="X210">
            <v>0</v>
          </cell>
          <cell r="Y210">
            <v>0</v>
          </cell>
          <cell r="Z210">
            <v>3140</v>
          </cell>
          <cell r="AA210">
            <v>0</v>
          </cell>
          <cell r="AB210">
            <v>3140</v>
          </cell>
          <cell r="AC210">
            <v>0</v>
          </cell>
          <cell r="AD210">
            <v>0</v>
          </cell>
          <cell r="AE210">
            <v>0</v>
          </cell>
          <cell r="AF210">
            <v>0</v>
          </cell>
          <cell r="AG210">
            <v>0</v>
          </cell>
          <cell r="AH210">
            <v>0</v>
          </cell>
          <cell r="AI210">
            <v>0</v>
          </cell>
          <cell r="AJ210">
            <v>0</v>
          </cell>
          <cell r="AK210">
            <v>0</v>
          </cell>
          <cell r="AL210">
            <v>0</v>
          </cell>
          <cell r="AM210">
            <v>0</v>
          </cell>
          <cell r="AN210">
            <v>0</v>
          </cell>
          <cell r="AO210">
            <v>3470</v>
          </cell>
          <cell r="AP210">
            <v>0</v>
          </cell>
          <cell r="AQ210">
            <v>3470</v>
          </cell>
        </row>
        <row r="211">
          <cell r="B211" t="str">
            <v>East Northamptonshire</v>
          </cell>
          <cell r="C211" t="str">
            <v>E07000152</v>
          </cell>
          <cell r="D211" t="str">
            <v>SD</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row>
        <row r="212">
          <cell r="B212" t="str">
            <v>Kettering</v>
          </cell>
          <cell r="C212" t="str">
            <v>E07000153</v>
          </cell>
          <cell r="D212" t="str">
            <v>SD</v>
          </cell>
          <cell r="E212">
            <v>0</v>
          </cell>
          <cell r="F212">
            <v>0</v>
          </cell>
          <cell r="G212">
            <v>0</v>
          </cell>
          <cell r="H212">
            <v>0</v>
          </cell>
          <cell r="I212">
            <v>0</v>
          </cell>
          <cell r="J212">
            <v>0</v>
          </cell>
          <cell r="K212">
            <v>0</v>
          </cell>
          <cell r="L212">
            <v>0</v>
          </cell>
          <cell r="M212">
            <v>0</v>
          </cell>
          <cell r="N212">
            <v>0</v>
          </cell>
          <cell r="O212">
            <v>0</v>
          </cell>
          <cell r="P212">
            <v>0</v>
          </cell>
          <cell r="Q212">
            <v>550</v>
          </cell>
          <cell r="R212">
            <v>0</v>
          </cell>
          <cell r="S212">
            <v>550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550</v>
          </cell>
          <cell r="AP212">
            <v>0</v>
          </cell>
          <cell r="AQ212">
            <v>550</v>
          </cell>
        </row>
        <row r="213">
          <cell r="B213" t="str">
            <v>Northampton</v>
          </cell>
          <cell r="C213" t="str">
            <v>E07000154</v>
          </cell>
          <cell r="D213" t="str">
            <v>SD</v>
          </cell>
          <cell r="E213">
            <v>0</v>
          </cell>
          <cell r="F213">
            <v>0</v>
          </cell>
          <cell r="G213">
            <v>0</v>
          </cell>
          <cell r="H213">
            <v>0</v>
          </cell>
          <cell r="I213">
            <v>0</v>
          </cell>
          <cell r="J213">
            <v>0</v>
          </cell>
          <cell r="K213">
            <v>0</v>
          </cell>
          <cell r="L213">
            <v>0</v>
          </cell>
          <cell r="M213">
            <v>0</v>
          </cell>
          <cell r="N213">
            <v>0</v>
          </cell>
          <cell r="O213">
            <v>0</v>
          </cell>
          <cell r="P213">
            <v>0</v>
          </cell>
          <cell r="Q213">
            <v>4467</v>
          </cell>
          <cell r="R213">
            <v>0</v>
          </cell>
          <cell r="S213">
            <v>4467</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5140</v>
          </cell>
          <cell r="AJ213">
            <v>0</v>
          </cell>
          <cell r="AK213">
            <v>5140</v>
          </cell>
          <cell r="AL213">
            <v>0</v>
          </cell>
          <cell r="AM213">
            <v>0</v>
          </cell>
          <cell r="AN213">
            <v>0</v>
          </cell>
          <cell r="AO213">
            <v>9607</v>
          </cell>
          <cell r="AP213">
            <v>0</v>
          </cell>
          <cell r="AQ213">
            <v>9607</v>
          </cell>
        </row>
        <row r="214">
          <cell r="B214" t="str">
            <v>South Northamptonshire</v>
          </cell>
          <cell r="C214" t="str">
            <v>E07000155</v>
          </cell>
          <cell r="D214" t="str">
            <v>SD</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row>
        <row r="215">
          <cell r="B215" t="str">
            <v>Wellingborough</v>
          </cell>
          <cell r="C215" t="str">
            <v>E07000156</v>
          </cell>
          <cell r="D215" t="str">
            <v>SD</v>
          </cell>
          <cell r="E215">
            <v>0</v>
          </cell>
          <cell r="F215">
            <v>0</v>
          </cell>
          <cell r="G215">
            <v>0</v>
          </cell>
          <cell r="H215">
            <v>0</v>
          </cell>
          <cell r="I215">
            <v>0</v>
          </cell>
          <cell r="J215">
            <v>0</v>
          </cell>
          <cell r="K215">
            <v>0</v>
          </cell>
          <cell r="L215">
            <v>0</v>
          </cell>
          <cell r="M215">
            <v>0</v>
          </cell>
          <cell r="N215">
            <v>0</v>
          </cell>
          <cell r="O215">
            <v>0</v>
          </cell>
          <cell r="P215">
            <v>0</v>
          </cell>
          <cell r="Q215">
            <v>750</v>
          </cell>
          <cell r="R215">
            <v>0</v>
          </cell>
          <cell r="S215">
            <v>750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500</v>
          </cell>
          <cell r="AJ215">
            <v>0</v>
          </cell>
          <cell r="AK215">
            <v>500</v>
          </cell>
          <cell r="AL215">
            <v>0</v>
          </cell>
          <cell r="AM215">
            <v>0</v>
          </cell>
          <cell r="AN215">
            <v>0</v>
          </cell>
          <cell r="AO215">
            <v>1250</v>
          </cell>
          <cell r="AP215">
            <v>0</v>
          </cell>
          <cell r="AQ215">
            <v>1250</v>
          </cell>
        </row>
        <row r="216">
          <cell r="B216" t="str">
            <v>Northumberland UA</v>
          </cell>
          <cell r="C216" t="str">
            <v>E06000057</v>
          </cell>
          <cell r="D216" t="str">
            <v>UA</v>
          </cell>
          <cell r="E216">
            <v>0</v>
          </cell>
          <cell r="F216">
            <v>0</v>
          </cell>
          <cell r="G216">
            <v>0</v>
          </cell>
          <cell r="H216">
            <v>0</v>
          </cell>
          <cell r="I216">
            <v>0</v>
          </cell>
          <cell r="J216">
            <v>0</v>
          </cell>
          <cell r="K216">
            <v>5677</v>
          </cell>
          <cell r="L216">
            <v>0</v>
          </cell>
          <cell r="M216">
            <v>5677</v>
          </cell>
          <cell r="N216">
            <v>0</v>
          </cell>
          <cell r="O216">
            <v>0</v>
          </cell>
          <cell r="P216">
            <v>0</v>
          </cell>
          <cell r="Q216">
            <v>1118</v>
          </cell>
          <cell r="R216">
            <v>0</v>
          </cell>
          <cell r="S216">
            <v>1118</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10559</v>
          </cell>
          <cell r="AJ216">
            <v>0</v>
          </cell>
          <cell r="AK216">
            <v>10559</v>
          </cell>
          <cell r="AL216">
            <v>0</v>
          </cell>
          <cell r="AM216">
            <v>0</v>
          </cell>
          <cell r="AN216">
            <v>0</v>
          </cell>
          <cell r="AO216">
            <v>17354</v>
          </cell>
          <cell r="AP216">
            <v>0</v>
          </cell>
          <cell r="AQ216">
            <v>17354</v>
          </cell>
        </row>
        <row r="217">
          <cell r="B217" t="str">
            <v>Nottingham UA</v>
          </cell>
          <cell r="C217" t="str">
            <v>E06000018</v>
          </cell>
          <cell r="D217" t="str">
            <v>UA</v>
          </cell>
          <cell r="E217">
            <v>3492</v>
          </cell>
          <cell r="F217">
            <v>0</v>
          </cell>
          <cell r="G217">
            <v>3492</v>
          </cell>
          <cell r="H217">
            <v>0</v>
          </cell>
          <cell r="I217">
            <v>0</v>
          </cell>
          <cell r="J217">
            <v>0</v>
          </cell>
          <cell r="K217">
            <v>1234</v>
          </cell>
          <cell r="L217">
            <v>0</v>
          </cell>
          <cell r="M217">
            <v>1234</v>
          </cell>
          <cell r="N217">
            <v>0</v>
          </cell>
          <cell r="O217">
            <v>0</v>
          </cell>
          <cell r="P217">
            <v>0</v>
          </cell>
          <cell r="Q217">
            <v>8391</v>
          </cell>
          <cell r="R217">
            <v>0</v>
          </cell>
          <cell r="S217">
            <v>8391</v>
          </cell>
          <cell r="T217">
            <v>75</v>
          </cell>
          <cell r="U217">
            <v>0</v>
          </cell>
          <cell r="V217">
            <v>75</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13192</v>
          </cell>
          <cell r="AP217">
            <v>0</v>
          </cell>
          <cell r="AQ217">
            <v>13192</v>
          </cell>
        </row>
        <row r="218">
          <cell r="B218" t="str">
            <v>Nottinghamshire</v>
          </cell>
          <cell r="C218" t="str">
            <v>E10000024</v>
          </cell>
          <cell r="D218" t="str">
            <v>SC</v>
          </cell>
          <cell r="E218">
            <v>1925</v>
          </cell>
          <cell r="F218">
            <v>0</v>
          </cell>
          <cell r="G218">
            <v>1925</v>
          </cell>
          <cell r="H218">
            <v>2000</v>
          </cell>
          <cell r="I218">
            <v>0</v>
          </cell>
          <cell r="J218">
            <v>2000</v>
          </cell>
          <cell r="K218">
            <v>0</v>
          </cell>
          <cell r="L218">
            <v>0</v>
          </cell>
          <cell r="M218">
            <v>0</v>
          </cell>
          <cell r="N218">
            <v>0</v>
          </cell>
          <cell r="O218">
            <v>0</v>
          </cell>
          <cell r="P218">
            <v>0</v>
          </cell>
          <cell r="Q218">
            <v>0</v>
          </cell>
          <cell r="R218">
            <v>0</v>
          </cell>
          <cell r="S218">
            <v>0</v>
          </cell>
          <cell r="T218">
            <v>1085</v>
          </cell>
          <cell r="U218">
            <v>0</v>
          </cell>
          <cell r="V218">
            <v>1085</v>
          </cell>
          <cell r="W218">
            <v>6280</v>
          </cell>
          <cell r="X218">
            <v>0</v>
          </cell>
          <cell r="Y218">
            <v>6280</v>
          </cell>
          <cell r="Z218">
            <v>3875</v>
          </cell>
          <cell r="AA218">
            <v>0</v>
          </cell>
          <cell r="AB218">
            <v>3875</v>
          </cell>
          <cell r="AC218">
            <v>0</v>
          </cell>
          <cell r="AD218">
            <v>0</v>
          </cell>
          <cell r="AE218">
            <v>0</v>
          </cell>
          <cell r="AF218">
            <v>0</v>
          </cell>
          <cell r="AG218">
            <v>0</v>
          </cell>
          <cell r="AH218">
            <v>0</v>
          </cell>
          <cell r="AI218">
            <v>125</v>
          </cell>
          <cell r="AJ218">
            <v>0</v>
          </cell>
          <cell r="AK218">
            <v>125</v>
          </cell>
          <cell r="AL218">
            <v>0</v>
          </cell>
          <cell r="AM218">
            <v>0</v>
          </cell>
          <cell r="AN218">
            <v>0</v>
          </cell>
          <cell r="AO218">
            <v>15290</v>
          </cell>
          <cell r="AP218">
            <v>0</v>
          </cell>
          <cell r="AQ218">
            <v>15290</v>
          </cell>
        </row>
        <row r="219">
          <cell r="B219" t="str">
            <v>Ashfield</v>
          </cell>
          <cell r="C219" t="str">
            <v>E07000170</v>
          </cell>
          <cell r="D219" t="str">
            <v>SD</v>
          </cell>
          <cell r="E219">
            <v>0</v>
          </cell>
          <cell r="F219">
            <v>0</v>
          </cell>
          <cell r="G219">
            <v>0</v>
          </cell>
          <cell r="H219">
            <v>0</v>
          </cell>
          <cell r="I219">
            <v>0</v>
          </cell>
          <cell r="J219">
            <v>0</v>
          </cell>
          <cell r="K219">
            <v>0</v>
          </cell>
          <cell r="L219">
            <v>0</v>
          </cell>
          <cell r="M219">
            <v>0</v>
          </cell>
          <cell r="N219">
            <v>0</v>
          </cell>
          <cell r="O219">
            <v>0</v>
          </cell>
          <cell r="P219">
            <v>0</v>
          </cell>
          <cell r="Q219">
            <v>1500</v>
          </cell>
          <cell r="R219">
            <v>0</v>
          </cell>
          <cell r="S219">
            <v>1500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1500</v>
          </cell>
          <cell r="AP219">
            <v>0</v>
          </cell>
          <cell r="AQ219">
            <v>1500</v>
          </cell>
        </row>
        <row r="220">
          <cell r="B220" t="str">
            <v>Bassetlaw</v>
          </cell>
          <cell r="C220" t="str">
            <v>E07000171</v>
          </cell>
          <cell r="D220" t="str">
            <v>SD</v>
          </cell>
          <cell r="E220">
            <v>0</v>
          </cell>
          <cell r="F220">
            <v>0</v>
          </cell>
          <cell r="G220">
            <v>0</v>
          </cell>
          <cell r="H220">
            <v>0</v>
          </cell>
          <cell r="I220">
            <v>0</v>
          </cell>
          <cell r="J220">
            <v>0</v>
          </cell>
          <cell r="K220">
            <v>0</v>
          </cell>
          <cell r="L220">
            <v>0</v>
          </cell>
          <cell r="M220">
            <v>0</v>
          </cell>
          <cell r="N220">
            <v>0</v>
          </cell>
          <cell r="O220">
            <v>0</v>
          </cell>
          <cell r="P220">
            <v>0</v>
          </cell>
          <cell r="Q220">
            <v>2912</v>
          </cell>
          <cell r="R220">
            <v>0</v>
          </cell>
          <cell r="S220">
            <v>2912</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5040</v>
          </cell>
          <cell r="AJ220">
            <v>0</v>
          </cell>
          <cell r="AK220">
            <v>5040</v>
          </cell>
          <cell r="AL220">
            <v>0</v>
          </cell>
          <cell r="AM220">
            <v>0</v>
          </cell>
          <cell r="AN220">
            <v>0</v>
          </cell>
          <cell r="AO220">
            <v>7952</v>
          </cell>
          <cell r="AP220">
            <v>0</v>
          </cell>
          <cell r="AQ220">
            <v>7952</v>
          </cell>
        </row>
        <row r="221">
          <cell r="B221" t="str">
            <v>Broxtowe</v>
          </cell>
          <cell r="C221" t="str">
            <v>E07000172</v>
          </cell>
          <cell r="D221" t="str">
            <v>SD</v>
          </cell>
          <cell r="E221">
            <v>0</v>
          </cell>
          <cell r="F221">
            <v>0</v>
          </cell>
          <cell r="G221">
            <v>0</v>
          </cell>
          <cell r="H221">
            <v>0</v>
          </cell>
          <cell r="I221">
            <v>0</v>
          </cell>
          <cell r="J221">
            <v>0</v>
          </cell>
          <cell r="K221">
            <v>0</v>
          </cell>
          <cell r="L221">
            <v>0</v>
          </cell>
          <cell r="M221">
            <v>0</v>
          </cell>
          <cell r="N221">
            <v>0</v>
          </cell>
          <cell r="O221">
            <v>0</v>
          </cell>
          <cell r="P221">
            <v>0</v>
          </cell>
          <cell r="Q221">
            <v>1260</v>
          </cell>
          <cell r="R221">
            <v>0</v>
          </cell>
          <cell r="S221">
            <v>1260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40</v>
          </cell>
          <cell r="AJ221">
            <v>0</v>
          </cell>
          <cell r="AK221">
            <v>40</v>
          </cell>
          <cell r="AL221">
            <v>0</v>
          </cell>
          <cell r="AM221">
            <v>0</v>
          </cell>
          <cell r="AN221">
            <v>0</v>
          </cell>
          <cell r="AO221">
            <v>1300</v>
          </cell>
          <cell r="AP221">
            <v>0</v>
          </cell>
          <cell r="AQ221">
            <v>1300</v>
          </cell>
        </row>
        <row r="222">
          <cell r="B222" t="str">
            <v>Gedling</v>
          </cell>
          <cell r="C222" t="str">
            <v>E07000173</v>
          </cell>
          <cell r="D222" t="str">
            <v>SD</v>
          </cell>
          <cell r="E222">
            <v>0</v>
          </cell>
          <cell r="F222">
            <v>0</v>
          </cell>
          <cell r="G222">
            <v>0</v>
          </cell>
          <cell r="H222">
            <v>0</v>
          </cell>
          <cell r="I222">
            <v>0</v>
          </cell>
          <cell r="J222">
            <v>0</v>
          </cell>
          <cell r="K222">
            <v>0</v>
          </cell>
          <cell r="L222">
            <v>0</v>
          </cell>
          <cell r="M222">
            <v>0</v>
          </cell>
          <cell r="N222">
            <v>0</v>
          </cell>
          <cell r="O222">
            <v>0</v>
          </cell>
          <cell r="P222">
            <v>0</v>
          </cell>
          <cell r="Q222">
            <v>153</v>
          </cell>
          <cell r="R222">
            <v>0</v>
          </cell>
          <cell r="S222">
            <v>153</v>
          </cell>
          <cell r="T222">
            <v>450</v>
          </cell>
          <cell r="U222">
            <v>0</v>
          </cell>
          <cell r="V222">
            <v>450</v>
          </cell>
          <cell r="W222">
            <v>0</v>
          </cell>
          <cell r="X222">
            <v>0</v>
          </cell>
          <cell r="Y222">
            <v>0</v>
          </cell>
          <cell r="Z222">
            <v>0</v>
          </cell>
          <cell r="AA222">
            <v>0</v>
          </cell>
          <cell r="AB222">
            <v>0</v>
          </cell>
          <cell r="AC222">
            <v>0</v>
          </cell>
          <cell r="AD222">
            <v>0</v>
          </cell>
          <cell r="AE222">
            <v>0</v>
          </cell>
          <cell r="AF222">
            <v>0</v>
          </cell>
          <cell r="AG222">
            <v>0</v>
          </cell>
          <cell r="AH222">
            <v>0</v>
          </cell>
          <cell r="AI222">
            <v>420</v>
          </cell>
          <cell r="AJ222">
            <v>0</v>
          </cell>
          <cell r="AK222">
            <v>420</v>
          </cell>
          <cell r="AL222">
            <v>0</v>
          </cell>
          <cell r="AM222">
            <v>0</v>
          </cell>
          <cell r="AN222">
            <v>0</v>
          </cell>
          <cell r="AO222">
            <v>1023</v>
          </cell>
          <cell r="AP222">
            <v>0</v>
          </cell>
          <cell r="AQ222">
            <v>1023</v>
          </cell>
        </row>
        <row r="223">
          <cell r="B223" t="str">
            <v>Mansfield</v>
          </cell>
          <cell r="C223" t="str">
            <v>E07000174</v>
          </cell>
          <cell r="D223" t="str">
            <v>SD</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row>
        <row r="224">
          <cell r="B224" t="str">
            <v>Newark &amp; Sherwood</v>
          </cell>
          <cell r="C224" t="str">
            <v>E07000175</v>
          </cell>
          <cell r="D224" t="str">
            <v>SD</v>
          </cell>
          <cell r="E224">
            <v>0</v>
          </cell>
          <cell r="F224">
            <v>0</v>
          </cell>
          <cell r="G224">
            <v>0</v>
          </cell>
          <cell r="H224">
            <v>0</v>
          </cell>
          <cell r="I224">
            <v>0</v>
          </cell>
          <cell r="J224">
            <v>0</v>
          </cell>
          <cell r="K224">
            <v>0</v>
          </cell>
          <cell r="L224">
            <v>0</v>
          </cell>
          <cell r="M224">
            <v>0</v>
          </cell>
          <cell r="N224">
            <v>0</v>
          </cell>
          <cell r="O224">
            <v>0</v>
          </cell>
          <cell r="P224">
            <v>0</v>
          </cell>
          <cell r="Q224">
            <v>285</v>
          </cell>
          <cell r="R224">
            <v>0</v>
          </cell>
          <cell r="S224">
            <v>285</v>
          </cell>
          <cell r="T224">
            <v>75</v>
          </cell>
          <cell r="U224">
            <v>0</v>
          </cell>
          <cell r="V224">
            <v>75</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360</v>
          </cell>
          <cell r="AP224">
            <v>0</v>
          </cell>
          <cell r="AQ224">
            <v>360</v>
          </cell>
        </row>
        <row r="225">
          <cell r="B225" t="str">
            <v>Rushcliffe</v>
          </cell>
          <cell r="C225" t="str">
            <v>E07000176</v>
          </cell>
          <cell r="D225" t="str">
            <v>SD</v>
          </cell>
          <cell r="E225">
            <v>0</v>
          </cell>
          <cell r="F225">
            <v>0</v>
          </cell>
          <cell r="G225">
            <v>0</v>
          </cell>
          <cell r="H225">
            <v>0</v>
          </cell>
          <cell r="I225">
            <v>0</v>
          </cell>
          <cell r="J225">
            <v>0</v>
          </cell>
          <cell r="K225">
            <v>0</v>
          </cell>
          <cell r="L225">
            <v>0</v>
          </cell>
          <cell r="M225">
            <v>0</v>
          </cell>
          <cell r="N225">
            <v>0</v>
          </cell>
          <cell r="O225">
            <v>0</v>
          </cell>
          <cell r="P225">
            <v>0</v>
          </cell>
          <cell r="Q225">
            <v>50</v>
          </cell>
          <cell r="R225">
            <v>0</v>
          </cell>
          <cell r="S225">
            <v>50</v>
          </cell>
          <cell r="T225">
            <v>313</v>
          </cell>
          <cell r="U225">
            <v>0</v>
          </cell>
          <cell r="V225">
            <v>313</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363</v>
          </cell>
          <cell r="AP225">
            <v>0</v>
          </cell>
          <cell r="AQ225">
            <v>363</v>
          </cell>
        </row>
        <row r="226">
          <cell r="B226" t="str">
            <v>Oxfordshire</v>
          </cell>
          <cell r="C226" t="str">
            <v>E10000025</v>
          </cell>
          <cell r="D226" t="str">
            <v>SC</v>
          </cell>
          <cell r="E226">
            <v>800</v>
          </cell>
          <cell r="F226">
            <v>0</v>
          </cell>
          <cell r="G226">
            <v>800</v>
          </cell>
          <cell r="H226">
            <v>0</v>
          </cell>
          <cell r="I226">
            <v>0</v>
          </cell>
          <cell r="J226">
            <v>0</v>
          </cell>
          <cell r="K226">
            <v>1000</v>
          </cell>
          <cell r="L226">
            <v>0</v>
          </cell>
          <cell r="M226">
            <v>1000</v>
          </cell>
          <cell r="N226">
            <v>0</v>
          </cell>
          <cell r="O226">
            <v>0</v>
          </cell>
          <cell r="P226">
            <v>0</v>
          </cell>
          <cell r="Q226">
            <v>0</v>
          </cell>
          <cell r="R226">
            <v>0</v>
          </cell>
          <cell r="S226">
            <v>0</v>
          </cell>
          <cell r="T226">
            <v>180</v>
          </cell>
          <cell r="U226">
            <v>0</v>
          </cell>
          <cell r="V226">
            <v>180</v>
          </cell>
          <cell r="W226">
            <v>0</v>
          </cell>
          <cell r="X226">
            <v>0</v>
          </cell>
          <cell r="Y226">
            <v>0</v>
          </cell>
          <cell r="Z226">
            <v>0</v>
          </cell>
          <cell r="AA226">
            <v>0</v>
          </cell>
          <cell r="AB226">
            <v>0</v>
          </cell>
          <cell r="AC226">
            <v>0</v>
          </cell>
          <cell r="AD226">
            <v>0</v>
          </cell>
          <cell r="AE226">
            <v>0</v>
          </cell>
          <cell r="AF226">
            <v>0</v>
          </cell>
          <cell r="AG226">
            <v>0</v>
          </cell>
          <cell r="AH226">
            <v>0</v>
          </cell>
          <cell r="AI226">
            <v>1910</v>
          </cell>
          <cell r="AJ226">
            <v>0</v>
          </cell>
          <cell r="AK226">
            <v>1910</v>
          </cell>
          <cell r="AL226">
            <v>0</v>
          </cell>
          <cell r="AM226">
            <v>0</v>
          </cell>
          <cell r="AN226">
            <v>0</v>
          </cell>
          <cell r="AO226">
            <v>3890</v>
          </cell>
          <cell r="AP226">
            <v>0</v>
          </cell>
          <cell r="AQ226">
            <v>3890</v>
          </cell>
        </row>
        <row r="227">
          <cell r="B227" t="str">
            <v>Cherwell</v>
          </cell>
          <cell r="C227" t="str">
            <v>E07000177</v>
          </cell>
          <cell r="D227" t="str">
            <v>SD</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row>
        <row r="228">
          <cell r="B228" t="str">
            <v>Oxford</v>
          </cell>
          <cell r="C228" t="str">
            <v>E07000178</v>
          </cell>
          <cell r="D228" t="str">
            <v>SD</v>
          </cell>
          <cell r="E228">
            <v>0</v>
          </cell>
          <cell r="F228">
            <v>0</v>
          </cell>
          <cell r="G228">
            <v>0</v>
          </cell>
          <cell r="H228">
            <v>0</v>
          </cell>
          <cell r="I228">
            <v>0</v>
          </cell>
          <cell r="J228">
            <v>0</v>
          </cell>
          <cell r="K228">
            <v>0</v>
          </cell>
          <cell r="L228">
            <v>0</v>
          </cell>
          <cell r="M228">
            <v>0</v>
          </cell>
          <cell r="N228">
            <v>0</v>
          </cell>
          <cell r="O228">
            <v>0</v>
          </cell>
          <cell r="P228">
            <v>0</v>
          </cell>
          <cell r="Q228">
            <v>5753</v>
          </cell>
          <cell r="R228">
            <v>0</v>
          </cell>
          <cell r="S228">
            <v>5753</v>
          </cell>
          <cell r="T228">
            <v>1500</v>
          </cell>
          <cell r="U228">
            <v>0</v>
          </cell>
          <cell r="V228">
            <v>1500</v>
          </cell>
          <cell r="W228">
            <v>0</v>
          </cell>
          <cell r="X228">
            <v>0</v>
          </cell>
          <cell r="Y228">
            <v>0</v>
          </cell>
          <cell r="Z228">
            <v>0</v>
          </cell>
          <cell r="AA228">
            <v>0</v>
          </cell>
          <cell r="AB228">
            <v>0</v>
          </cell>
          <cell r="AC228">
            <v>0</v>
          </cell>
          <cell r="AD228">
            <v>0</v>
          </cell>
          <cell r="AE228">
            <v>0</v>
          </cell>
          <cell r="AF228">
            <v>0</v>
          </cell>
          <cell r="AG228">
            <v>0</v>
          </cell>
          <cell r="AH228">
            <v>0</v>
          </cell>
          <cell r="AI228">
            <v>790</v>
          </cell>
          <cell r="AJ228">
            <v>0</v>
          </cell>
          <cell r="AK228">
            <v>790</v>
          </cell>
          <cell r="AL228">
            <v>0</v>
          </cell>
          <cell r="AM228">
            <v>0</v>
          </cell>
          <cell r="AN228">
            <v>0</v>
          </cell>
          <cell r="AO228">
            <v>8043</v>
          </cell>
          <cell r="AP228">
            <v>0</v>
          </cell>
          <cell r="AQ228">
            <v>8043</v>
          </cell>
        </row>
        <row r="229">
          <cell r="B229" t="str">
            <v>South Oxfordshire</v>
          </cell>
          <cell r="C229" t="str">
            <v>E07000179</v>
          </cell>
          <cell r="D229" t="str">
            <v>SD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row>
        <row r="230">
          <cell r="B230" t="str">
            <v>Vale of White Horse</v>
          </cell>
          <cell r="C230" t="str">
            <v>E07000180</v>
          </cell>
          <cell r="D230" t="str">
            <v>SD</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1129</v>
          </cell>
          <cell r="AJ230">
            <v>0</v>
          </cell>
          <cell r="AK230">
            <v>1129</v>
          </cell>
          <cell r="AL230">
            <v>0</v>
          </cell>
          <cell r="AM230">
            <v>0</v>
          </cell>
          <cell r="AN230">
            <v>0</v>
          </cell>
          <cell r="AO230">
            <v>1129</v>
          </cell>
          <cell r="AP230">
            <v>0</v>
          </cell>
          <cell r="AQ230">
            <v>1129</v>
          </cell>
        </row>
        <row r="231">
          <cell r="B231" t="str">
            <v>West Oxfordshire</v>
          </cell>
          <cell r="C231" t="str">
            <v>E07000181</v>
          </cell>
          <cell r="D231" t="str">
            <v>SD</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row>
        <row r="232">
          <cell r="B232" t="str">
            <v>Telford and Wrekin UA</v>
          </cell>
          <cell r="C232" t="str">
            <v>E06000020</v>
          </cell>
          <cell r="D232" t="str">
            <v>UA</v>
          </cell>
          <cell r="E232">
            <v>1517</v>
          </cell>
          <cell r="F232">
            <v>0</v>
          </cell>
          <cell r="G232">
            <v>1517</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4297</v>
          </cell>
          <cell r="AA232">
            <v>0</v>
          </cell>
          <cell r="AB232">
            <v>4297</v>
          </cell>
          <cell r="AC232">
            <v>0</v>
          </cell>
          <cell r="AD232">
            <v>0</v>
          </cell>
          <cell r="AE232">
            <v>0</v>
          </cell>
          <cell r="AF232">
            <v>0</v>
          </cell>
          <cell r="AG232">
            <v>0</v>
          </cell>
          <cell r="AH232">
            <v>0</v>
          </cell>
          <cell r="AI232">
            <v>0</v>
          </cell>
          <cell r="AJ232">
            <v>0</v>
          </cell>
          <cell r="AK232">
            <v>0</v>
          </cell>
          <cell r="AL232">
            <v>0</v>
          </cell>
          <cell r="AM232">
            <v>0</v>
          </cell>
          <cell r="AN232">
            <v>0</v>
          </cell>
          <cell r="AO232">
            <v>5814</v>
          </cell>
          <cell r="AP232">
            <v>0</v>
          </cell>
          <cell r="AQ232">
            <v>5814</v>
          </cell>
        </row>
        <row r="233">
          <cell r="B233" t="str">
            <v>Shropshire UA</v>
          </cell>
          <cell r="C233" t="str">
            <v>E06000051</v>
          </cell>
          <cell r="D233" t="str">
            <v>UA</v>
          </cell>
          <cell r="E233">
            <v>0</v>
          </cell>
          <cell r="F233">
            <v>0</v>
          </cell>
          <cell r="G233">
            <v>0</v>
          </cell>
          <cell r="H233">
            <v>0</v>
          </cell>
          <cell r="I233">
            <v>0</v>
          </cell>
          <cell r="J233">
            <v>0</v>
          </cell>
          <cell r="K233">
            <v>0</v>
          </cell>
          <cell r="L233">
            <v>0</v>
          </cell>
          <cell r="M233">
            <v>0</v>
          </cell>
          <cell r="N233">
            <v>0</v>
          </cell>
          <cell r="O233">
            <v>0</v>
          </cell>
          <cell r="P233">
            <v>0</v>
          </cell>
          <cell r="Q233">
            <v>2024</v>
          </cell>
          <cell r="R233">
            <v>0</v>
          </cell>
          <cell r="S233">
            <v>2024</v>
          </cell>
          <cell r="T233">
            <v>11</v>
          </cell>
          <cell r="U233">
            <v>0</v>
          </cell>
          <cell r="V233">
            <v>11</v>
          </cell>
          <cell r="W233">
            <v>520</v>
          </cell>
          <cell r="X233">
            <v>0</v>
          </cell>
          <cell r="Y233">
            <v>520</v>
          </cell>
          <cell r="Z233">
            <v>40</v>
          </cell>
          <cell r="AA233">
            <v>0</v>
          </cell>
          <cell r="AB233">
            <v>40</v>
          </cell>
          <cell r="AC233">
            <v>0</v>
          </cell>
          <cell r="AD233">
            <v>0</v>
          </cell>
          <cell r="AE233">
            <v>0</v>
          </cell>
          <cell r="AF233">
            <v>0</v>
          </cell>
          <cell r="AG233">
            <v>0</v>
          </cell>
          <cell r="AH233">
            <v>0</v>
          </cell>
          <cell r="AI233">
            <v>4535</v>
          </cell>
          <cell r="AJ233">
            <v>0</v>
          </cell>
          <cell r="AK233">
            <v>4535</v>
          </cell>
          <cell r="AL233">
            <v>0</v>
          </cell>
          <cell r="AM233">
            <v>0</v>
          </cell>
          <cell r="AN233">
            <v>0</v>
          </cell>
          <cell r="AO233">
            <v>7130</v>
          </cell>
          <cell r="AP233">
            <v>0</v>
          </cell>
          <cell r="AQ233">
            <v>7130</v>
          </cell>
        </row>
        <row r="234">
          <cell r="B234" t="str">
            <v>Somerset</v>
          </cell>
          <cell r="C234" t="str">
            <v>E10000027</v>
          </cell>
          <cell r="D234" t="str">
            <v>SC</v>
          </cell>
          <cell r="E234">
            <v>2408</v>
          </cell>
          <cell r="F234">
            <v>0</v>
          </cell>
          <cell r="G234">
            <v>2408</v>
          </cell>
          <cell r="H234">
            <v>1773</v>
          </cell>
          <cell r="I234">
            <v>0</v>
          </cell>
          <cell r="J234">
            <v>1773</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4181</v>
          </cell>
          <cell r="AP234">
            <v>0</v>
          </cell>
          <cell r="AQ234">
            <v>4181</v>
          </cell>
        </row>
        <row r="235">
          <cell r="B235" t="str">
            <v>Mendip</v>
          </cell>
          <cell r="C235" t="str">
            <v>E07000187</v>
          </cell>
          <cell r="D235" t="str">
            <v>SD</v>
          </cell>
          <cell r="E235">
            <v>0</v>
          </cell>
          <cell r="F235">
            <v>0</v>
          </cell>
          <cell r="G235">
            <v>0</v>
          </cell>
          <cell r="H235">
            <v>0</v>
          </cell>
          <cell r="I235">
            <v>0</v>
          </cell>
          <cell r="J235">
            <v>0</v>
          </cell>
          <cell r="K235">
            <v>0</v>
          </cell>
          <cell r="L235">
            <v>0</v>
          </cell>
          <cell r="M235">
            <v>0</v>
          </cell>
          <cell r="N235">
            <v>0</v>
          </cell>
          <cell r="O235">
            <v>0</v>
          </cell>
          <cell r="P235">
            <v>0</v>
          </cell>
          <cell r="Q235">
            <v>410</v>
          </cell>
          <cell r="R235">
            <v>0</v>
          </cell>
          <cell r="S235">
            <v>410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410</v>
          </cell>
          <cell r="AP235">
            <v>0</v>
          </cell>
          <cell r="AQ235">
            <v>410</v>
          </cell>
        </row>
        <row r="236">
          <cell r="B236" t="str">
            <v>Sedgemoor</v>
          </cell>
          <cell r="C236" t="str">
            <v>E07000188</v>
          </cell>
          <cell r="D236" t="str">
            <v>SD</v>
          </cell>
          <cell r="E236">
            <v>0</v>
          </cell>
          <cell r="F236">
            <v>0</v>
          </cell>
          <cell r="G236">
            <v>0</v>
          </cell>
          <cell r="H236">
            <v>0</v>
          </cell>
          <cell r="I236">
            <v>0</v>
          </cell>
          <cell r="J236">
            <v>0</v>
          </cell>
          <cell r="K236">
            <v>0</v>
          </cell>
          <cell r="L236">
            <v>0</v>
          </cell>
          <cell r="M236">
            <v>0</v>
          </cell>
          <cell r="N236">
            <v>0</v>
          </cell>
          <cell r="O236">
            <v>0</v>
          </cell>
          <cell r="P236">
            <v>0</v>
          </cell>
          <cell r="Q236">
            <v>1078</v>
          </cell>
          <cell r="R236">
            <v>0</v>
          </cell>
          <cell r="S236">
            <v>1078</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1078</v>
          </cell>
          <cell r="AP236">
            <v>0</v>
          </cell>
          <cell r="AQ236">
            <v>1078</v>
          </cell>
        </row>
        <row r="237">
          <cell r="B237" t="str">
            <v>Taunton Deane</v>
          </cell>
          <cell r="C237" t="str">
            <v>E07000190</v>
          </cell>
          <cell r="D237" t="str">
            <v>SD</v>
          </cell>
          <cell r="E237">
            <v>0</v>
          </cell>
          <cell r="F237">
            <v>0</v>
          </cell>
          <cell r="G237">
            <v>0</v>
          </cell>
          <cell r="H237">
            <v>750</v>
          </cell>
          <cell r="I237">
            <v>0</v>
          </cell>
          <cell r="J237">
            <v>750</v>
          </cell>
          <cell r="K237">
            <v>0</v>
          </cell>
          <cell r="L237">
            <v>0</v>
          </cell>
          <cell r="M237">
            <v>0</v>
          </cell>
          <cell r="N237">
            <v>0</v>
          </cell>
          <cell r="O237">
            <v>0</v>
          </cell>
          <cell r="P237">
            <v>0</v>
          </cell>
          <cell r="Q237">
            <v>2666</v>
          </cell>
          <cell r="R237">
            <v>0</v>
          </cell>
          <cell r="S237">
            <v>2666</v>
          </cell>
          <cell r="T237">
            <v>267</v>
          </cell>
          <cell r="U237">
            <v>0</v>
          </cell>
          <cell r="V237">
            <v>267</v>
          </cell>
          <cell r="W237">
            <v>204</v>
          </cell>
          <cell r="X237">
            <v>0</v>
          </cell>
          <cell r="Y237">
            <v>204</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3887</v>
          </cell>
          <cell r="AP237">
            <v>0</v>
          </cell>
          <cell r="AQ237">
            <v>3887</v>
          </cell>
        </row>
        <row r="238">
          <cell r="B238" t="str">
            <v>South Somerset</v>
          </cell>
          <cell r="C238" t="str">
            <v>E07000189</v>
          </cell>
          <cell r="D238" t="str">
            <v>SD</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271</v>
          </cell>
          <cell r="X238">
            <v>0</v>
          </cell>
          <cell r="Y238">
            <v>271</v>
          </cell>
          <cell r="Z238">
            <v>0</v>
          </cell>
          <cell r="AA238">
            <v>0</v>
          </cell>
          <cell r="AB238">
            <v>0</v>
          </cell>
          <cell r="AC238">
            <v>0</v>
          </cell>
          <cell r="AD238">
            <v>0</v>
          </cell>
          <cell r="AE238">
            <v>0</v>
          </cell>
          <cell r="AF238">
            <v>0</v>
          </cell>
          <cell r="AG238">
            <v>0</v>
          </cell>
          <cell r="AH238">
            <v>0</v>
          </cell>
          <cell r="AI238">
            <v>12</v>
          </cell>
          <cell r="AJ238">
            <v>0</v>
          </cell>
          <cell r="AK238">
            <v>12</v>
          </cell>
          <cell r="AL238">
            <v>0</v>
          </cell>
          <cell r="AM238">
            <v>0</v>
          </cell>
          <cell r="AN238">
            <v>0</v>
          </cell>
          <cell r="AO238">
            <v>283</v>
          </cell>
          <cell r="AP238">
            <v>0</v>
          </cell>
          <cell r="AQ238">
            <v>283</v>
          </cell>
        </row>
        <row r="239">
          <cell r="B239" t="str">
            <v>West Somerset</v>
          </cell>
          <cell r="C239" t="str">
            <v>E07000191</v>
          </cell>
          <cell r="D239" t="str">
            <v>SD</v>
          </cell>
          <cell r="E239">
            <v>0</v>
          </cell>
          <cell r="F239">
            <v>0</v>
          </cell>
          <cell r="G239">
            <v>0</v>
          </cell>
          <cell r="H239">
            <v>0</v>
          </cell>
          <cell r="I239">
            <v>0</v>
          </cell>
          <cell r="J239">
            <v>0</v>
          </cell>
          <cell r="K239">
            <v>0</v>
          </cell>
          <cell r="L239">
            <v>0</v>
          </cell>
          <cell r="M239">
            <v>0</v>
          </cell>
          <cell r="N239">
            <v>0</v>
          </cell>
          <cell r="O239">
            <v>0</v>
          </cell>
          <cell r="P239">
            <v>0</v>
          </cell>
          <cell r="Q239">
            <v>358</v>
          </cell>
          <cell r="R239">
            <v>0</v>
          </cell>
          <cell r="S239">
            <v>358</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290</v>
          </cell>
          <cell r="AJ239">
            <v>0</v>
          </cell>
          <cell r="AK239">
            <v>290</v>
          </cell>
          <cell r="AL239">
            <v>0</v>
          </cell>
          <cell r="AM239">
            <v>0</v>
          </cell>
          <cell r="AN239">
            <v>0</v>
          </cell>
          <cell r="AO239">
            <v>648</v>
          </cell>
          <cell r="AP239">
            <v>0</v>
          </cell>
          <cell r="AQ239">
            <v>648</v>
          </cell>
        </row>
        <row r="240">
          <cell r="B240" t="str">
            <v>Stoke-on-Trent UA</v>
          </cell>
          <cell r="C240" t="str">
            <v>E06000021</v>
          </cell>
          <cell r="D240" t="str">
            <v>UA</v>
          </cell>
          <cell r="E240">
            <v>1040</v>
          </cell>
          <cell r="F240">
            <v>0</v>
          </cell>
          <cell r="G240">
            <v>1040</v>
          </cell>
          <cell r="H240">
            <v>0</v>
          </cell>
          <cell r="I240">
            <v>0</v>
          </cell>
          <cell r="J240">
            <v>0</v>
          </cell>
          <cell r="K240">
            <v>0</v>
          </cell>
          <cell r="L240">
            <v>0</v>
          </cell>
          <cell r="M240">
            <v>0</v>
          </cell>
          <cell r="N240">
            <v>0</v>
          </cell>
          <cell r="O240">
            <v>0</v>
          </cell>
          <cell r="P240">
            <v>0</v>
          </cell>
          <cell r="Q240">
            <v>2901</v>
          </cell>
          <cell r="R240">
            <v>0</v>
          </cell>
          <cell r="S240">
            <v>2901</v>
          </cell>
          <cell r="T240">
            <v>285</v>
          </cell>
          <cell r="U240">
            <v>0</v>
          </cell>
          <cell r="V240">
            <v>285</v>
          </cell>
          <cell r="W240">
            <v>0</v>
          </cell>
          <cell r="X240">
            <v>0</v>
          </cell>
          <cell r="Y240">
            <v>0</v>
          </cell>
          <cell r="Z240">
            <v>0</v>
          </cell>
          <cell r="AA240">
            <v>0</v>
          </cell>
          <cell r="AB240">
            <v>0</v>
          </cell>
          <cell r="AC240">
            <v>0</v>
          </cell>
          <cell r="AD240">
            <v>0</v>
          </cell>
          <cell r="AE240">
            <v>0</v>
          </cell>
          <cell r="AF240">
            <v>0</v>
          </cell>
          <cell r="AG240">
            <v>0</v>
          </cell>
          <cell r="AH240">
            <v>0</v>
          </cell>
          <cell r="AI240">
            <v>1620</v>
          </cell>
          <cell r="AJ240">
            <v>0</v>
          </cell>
          <cell r="AK240">
            <v>1620</v>
          </cell>
          <cell r="AL240">
            <v>0</v>
          </cell>
          <cell r="AM240">
            <v>0</v>
          </cell>
          <cell r="AN240">
            <v>0</v>
          </cell>
          <cell r="AO240">
            <v>5846</v>
          </cell>
          <cell r="AP240">
            <v>0</v>
          </cell>
          <cell r="AQ240">
            <v>5846</v>
          </cell>
        </row>
        <row r="241">
          <cell r="B241" t="str">
            <v>Staffordshire</v>
          </cell>
          <cell r="C241" t="str">
            <v>E10000028</v>
          </cell>
          <cell r="D241" t="str">
            <v>SC</v>
          </cell>
          <cell r="E241">
            <v>0</v>
          </cell>
          <cell r="F241">
            <v>0</v>
          </cell>
          <cell r="G241">
            <v>0</v>
          </cell>
          <cell r="H241">
            <v>0</v>
          </cell>
          <cell r="I241">
            <v>0</v>
          </cell>
          <cell r="J241">
            <v>0</v>
          </cell>
          <cell r="K241">
            <v>2943</v>
          </cell>
          <cell r="L241">
            <v>0</v>
          </cell>
          <cell r="M241">
            <v>2943</v>
          </cell>
          <cell r="N241">
            <v>0</v>
          </cell>
          <cell r="O241">
            <v>0</v>
          </cell>
          <cell r="P241">
            <v>0</v>
          </cell>
          <cell r="Q241">
            <v>0</v>
          </cell>
          <cell r="R241">
            <v>0</v>
          </cell>
          <cell r="S241">
            <v>0</v>
          </cell>
          <cell r="T241">
            <v>0</v>
          </cell>
          <cell r="U241">
            <v>0</v>
          </cell>
          <cell r="V241">
            <v>0</v>
          </cell>
          <cell r="W241">
            <v>760</v>
          </cell>
          <cell r="X241">
            <v>0</v>
          </cell>
          <cell r="Y241">
            <v>760</v>
          </cell>
          <cell r="Z241">
            <v>1897</v>
          </cell>
          <cell r="AA241">
            <v>0</v>
          </cell>
          <cell r="AB241">
            <v>1897</v>
          </cell>
          <cell r="AC241">
            <v>0</v>
          </cell>
          <cell r="AD241">
            <v>0</v>
          </cell>
          <cell r="AE241">
            <v>0</v>
          </cell>
          <cell r="AF241">
            <v>0</v>
          </cell>
          <cell r="AG241">
            <v>0</v>
          </cell>
          <cell r="AH241">
            <v>0</v>
          </cell>
          <cell r="AI241">
            <v>0</v>
          </cell>
          <cell r="AJ241">
            <v>0</v>
          </cell>
          <cell r="AK241">
            <v>0</v>
          </cell>
          <cell r="AL241">
            <v>0</v>
          </cell>
          <cell r="AM241">
            <v>0</v>
          </cell>
          <cell r="AN241">
            <v>0</v>
          </cell>
          <cell r="AO241">
            <v>5600</v>
          </cell>
          <cell r="AP241">
            <v>0</v>
          </cell>
          <cell r="AQ241">
            <v>5600</v>
          </cell>
        </row>
        <row r="242">
          <cell r="B242" t="str">
            <v>Cannock Chase</v>
          </cell>
          <cell r="C242" t="str">
            <v>E07000192</v>
          </cell>
          <cell r="D242" t="str">
            <v>SD</v>
          </cell>
          <cell r="E242">
            <v>0</v>
          </cell>
          <cell r="F242">
            <v>0</v>
          </cell>
          <cell r="G242">
            <v>0</v>
          </cell>
          <cell r="H242">
            <v>0</v>
          </cell>
          <cell r="I242">
            <v>0</v>
          </cell>
          <cell r="J242">
            <v>0</v>
          </cell>
          <cell r="K242">
            <v>0</v>
          </cell>
          <cell r="L242">
            <v>0</v>
          </cell>
          <cell r="M242">
            <v>0</v>
          </cell>
          <cell r="N242">
            <v>0</v>
          </cell>
          <cell r="O242">
            <v>0</v>
          </cell>
          <cell r="P242">
            <v>0</v>
          </cell>
          <cell r="Q242">
            <v>2067</v>
          </cell>
          <cell r="R242">
            <v>0</v>
          </cell>
          <cell r="S242">
            <v>2067</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2067</v>
          </cell>
          <cell r="AP242">
            <v>0</v>
          </cell>
          <cell r="AQ242">
            <v>2067</v>
          </cell>
        </row>
        <row r="243">
          <cell r="B243" t="str">
            <v>East Staffordshire</v>
          </cell>
          <cell r="C243" t="str">
            <v>E07000193</v>
          </cell>
          <cell r="D243" t="str">
            <v>SD</v>
          </cell>
          <cell r="E243">
            <v>0</v>
          </cell>
          <cell r="F243">
            <v>0</v>
          </cell>
          <cell r="G243">
            <v>0</v>
          </cell>
          <cell r="H243">
            <v>0</v>
          </cell>
          <cell r="I243">
            <v>0</v>
          </cell>
          <cell r="J243">
            <v>0</v>
          </cell>
          <cell r="K243">
            <v>0</v>
          </cell>
          <cell r="L243">
            <v>0</v>
          </cell>
          <cell r="M243">
            <v>0</v>
          </cell>
          <cell r="N243">
            <v>0</v>
          </cell>
          <cell r="O243">
            <v>0</v>
          </cell>
          <cell r="P243">
            <v>0</v>
          </cell>
          <cell r="Q243">
            <v>12</v>
          </cell>
          <cell r="R243">
            <v>0</v>
          </cell>
          <cell r="S243">
            <v>12</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125</v>
          </cell>
          <cell r="AJ243">
            <v>0</v>
          </cell>
          <cell r="AK243">
            <v>125</v>
          </cell>
          <cell r="AL243">
            <v>0</v>
          </cell>
          <cell r="AM243">
            <v>0</v>
          </cell>
          <cell r="AN243">
            <v>0</v>
          </cell>
          <cell r="AO243">
            <v>137</v>
          </cell>
          <cell r="AP243">
            <v>0</v>
          </cell>
          <cell r="AQ243">
            <v>137</v>
          </cell>
        </row>
        <row r="244">
          <cell r="B244" t="str">
            <v>Lichfield</v>
          </cell>
          <cell r="C244" t="str">
            <v>E07000194</v>
          </cell>
          <cell r="D244" t="str">
            <v>SD</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1524</v>
          </cell>
          <cell r="AJ244">
            <v>0</v>
          </cell>
          <cell r="AK244">
            <v>1524</v>
          </cell>
          <cell r="AL244">
            <v>0</v>
          </cell>
          <cell r="AM244">
            <v>0</v>
          </cell>
          <cell r="AN244">
            <v>0</v>
          </cell>
          <cell r="AO244">
            <v>1524</v>
          </cell>
          <cell r="AP244">
            <v>0</v>
          </cell>
          <cell r="AQ244">
            <v>1524</v>
          </cell>
        </row>
        <row r="245">
          <cell r="B245" t="str">
            <v>Newcastle-under-Lyme</v>
          </cell>
          <cell r="C245" t="str">
            <v>E07000195</v>
          </cell>
          <cell r="D245" t="str">
            <v>SD</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3909</v>
          </cell>
          <cell r="AJ245">
            <v>0</v>
          </cell>
          <cell r="AK245">
            <v>3909</v>
          </cell>
          <cell r="AL245">
            <v>360</v>
          </cell>
          <cell r="AM245">
            <v>0</v>
          </cell>
          <cell r="AN245">
            <v>360</v>
          </cell>
          <cell r="AO245">
            <v>4269</v>
          </cell>
          <cell r="AP245">
            <v>0</v>
          </cell>
          <cell r="AQ245">
            <v>4269</v>
          </cell>
        </row>
        <row r="246">
          <cell r="B246" t="str">
            <v>South Staffordshire</v>
          </cell>
          <cell r="C246" t="str">
            <v>E07000196</v>
          </cell>
          <cell r="D246" t="str">
            <v>SD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row>
        <row r="247">
          <cell r="B247" t="str">
            <v>Stafford</v>
          </cell>
          <cell r="C247" t="str">
            <v>E07000197</v>
          </cell>
          <cell r="D247" t="str">
            <v>SD</v>
          </cell>
          <cell r="E247">
            <v>0</v>
          </cell>
          <cell r="F247">
            <v>0</v>
          </cell>
          <cell r="G247">
            <v>0</v>
          </cell>
          <cell r="H247">
            <v>0</v>
          </cell>
          <cell r="I247">
            <v>0</v>
          </cell>
          <cell r="J247">
            <v>0</v>
          </cell>
          <cell r="K247">
            <v>0</v>
          </cell>
          <cell r="L247">
            <v>0</v>
          </cell>
          <cell r="M247">
            <v>0</v>
          </cell>
          <cell r="N247">
            <v>0</v>
          </cell>
          <cell r="O247">
            <v>0</v>
          </cell>
          <cell r="P247">
            <v>0</v>
          </cell>
          <cell r="Q247">
            <v>200</v>
          </cell>
          <cell r="R247">
            <v>0</v>
          </cell>
          <cell r="S247">
            <v>200</v>
          </cell>
          <cell r="T247">
            <v>0</v>
          </cell>
          <cell r="U247">
            <v>0</v>
          </cell>
          <cell r="V247">
            <v>0</v>
          </cell>
          <cell r="W247">
            <v>0</v>
          </cell>
          <cell r="X247">
            <v>0</v>
          </cell>
          <cell r="Y247">
            <v>0</v>
          </cell>
          <cell r="Z247">
            <v>400</v>
          </cell>
          <cell r="AA247">
            <v>0</v>
          </cell>
          <cell r="AB247">
            <v>400</v>
          </cell>
          <cell r="AC247">
            <v>0</v>
          </cell>
          <cell r="AD247">
            <v>0</v>
          </cell>
          <cell r="AE247">
            <v>0</v>
          </cell>
          <cell r="AF247">
            <v>0</v>
          </cell>
          <cell r="AG247">
            <v>0</v>
          </cell>
          <cell r="AH247">
            <v>0</v>
          </cell>
          <cell r="AI247">
            <v>56</v>
          </cell>
          <cell r="AJ247">
            <v>0</v>
          </cell>
          <cell r="AK247">
            <v>56</v>
          </cell>
          <cell r="AL247">
            <v>0</v>
          </cell>
          <cell r="AM247">
            <v>0</v>
          </cell>
          <cell r="AN247">
            <v>0</v>
          </cell>
          <cell r="AO247">
            <v>656</v>
          </cell>
          <cell r="AP247">
            <v>0</v>
          </cell>
          <cell r="AQ247">
            <v>656</v>
          </cell>
        </row>
        <row r="248">
          <cell r="B248" t="str">
            <v>Staffordshire Moorlands</v>
          </cell>
          <cell r="C248" t="str">
            <v>E07000198</v>
          </cell>
          <cell r="D248" t="str">
            <v>SD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row>
        <row r="249">
          <cell r="B249" t="str">
            <v>Tamworth</v>
          </cell>
          <cell r="C249" t="str">
            <v>E07000199</v>
          </cell>
          <cell r="D249" t="str">
            <v>SD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row>
        <row r="250">
          <cell r="B250" t="str">
            <v>Suffolk</v>
          </cell>
          <cell r="C250" t="str">
            <v>E10000029</v>
          </cell>
          <cell r="D250" t="str">
            <v>SC</v>
          </cell>
          <cell r="E250">
            <v>2425</v>
          </cell>
          <cell r="F250">
            <v>0</v>
          </cell>
          <cell r="G250">
            <v>2425</v>
          </cell>
          <cell r="H250">
            <v>0</v>
          </cell>
          <cell r="I250">
            <v>0</v>
          </cell>
          <cell r="J250">
            <v>0</v>
          </cell>
          <cell r="K250">
            <v>5451</v>
          </cell>
          <cell r="L250">
            <v>0</v>
          </cell>
          <cell r="M250">
            <v>5451</v>
          </cell>
          <cell r="N250">
            <v>0</v>
          </cell>
          <cell r="O250">
            <v>0</v>
          </cell>
          <cell r="P250">
            <v>0</v>
          </cell>
          <cell r="Q250">
            <v>0</v>
          </cell>
          <cell r="R250">
            <v>0</v>
          </cell>
          <cell r="S250">
            <v>0</v>
          </cell>
          <cell r="T250">
            <v>225</v>
          </cell>
          <cell r="U250">
            <v>0</v>
          </cell>
          <cell r="V250">
            <v>225</v>
          </cell>
          <cell r="W250">
            <v>577</v>
          </cell>
          <cell r="X250">
            <v>0</v>
          </cell>
          <cell r="Y250">
            <v>577</v>
          </cell>
          <cell r="Z250">
            <v>0</v>
          </cell>
          <cell r="AA250">
            <v>0</v>
          </cell>
          <cell r="AB250">
            <v>0</v>
          </cell>
          <cell r="AC250">
            <v>0</v>
          </cell>
          <cell r="AD250">
            <v>0</v>
          </cell>
          <cell r="AE250">
            <v>0</v>
          </cell>
          <cell r="AF250">
            <v>0</v>
          </cell>
          <cell r="AG250">
            <v>0</v>
          </cell>
          <cell r="AH250">
            <v>0</v>
          </cell>
          <cell r="AI250">
            <v>4012</v>
          </cell>
          <cell r="AJ250">
            <v>0</v>
          </cell>
          <cell r="AK250">
            <v>4012</v>
          </cell>
          <cell r="AL250">
            <v>0</v>
          </cell>
          <cell r="AM250">
            <v>0</v>
          </cell>
          <cell r="AN250">
            <v>0</v>
          </cell>
          <cell r="AO250">
            <v>12690</v>
          </cell>
          <cell r="AP250">
            <v>0</v>
          </cell>
          <cell r="AQ250">
            <v>12690</v>
          </cell>
        </row>
        <row r="251">
          <cell r="B251" t="str">
            <v>Babergh</v>
          </cell>
          <cell r="C251" t="str">
            <v>E07000200</v>
          </cell>
          <cell r="D251" t="str">
            <v>SD</v>
          </cell>
          <cell r="E251">
            <v>0</v>
          </cell>
          <cell r="F251">
            <v>0</v>
          </cell>
          <cell r="G251">
            <v>0</v>
          </cell>
          <cell r="H251">
            <v>0</v>
          </cell>
          <cell r="I251">
            <v>0</v>
          </cell>
          <cell r="J251">
            <v>0</v>
          </cell>
          <cell r="K251">
            <v>0</v>
          </cell>
          <cell r="L251">
            <v>0</v>
          </cell>
          <cell r="M251">
            <v>0</v>
          </cell>
          <cell r="N251">
            <v>0</v>
          </cell>
          <cell r="O251">
            <v>0</v>
          </cell>
          <cell r="P251">
            <v>0</v>
          </cell>
          <cell r="Q251">
            <v>2233</v>
          </cell>
          <cell r="R251">
            <v>0</v>
          </cell>
          <cell r="S251">
            <v>2233</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2233</v>
          </cell>
          <cell r="AP251">
            <v>0</v>
          </cell>
          <cell r="AQ251">
            <v>2233</v>
          </cell>
        </row>
        <row r="252">
          <cell r="B252" t="str">
            <v>Forest Heath</v>
          </cell>
          <cell r="C252" t="str">
            <v>E07000201</v>
          </cell>
          <cell r="D252" t="str">
            <v>SD</v>
          </cell>
          <cell r="E252">
            <v>0</v>
          </cell>
          <cell r="F252">
            <v>0</v>
          </cell>
          <cell r="G252">
            <v>0</v>
          </cell>
          <cell r="H252">
            <v>0</v>
          </cell>
          <cell r="I252">
            <v>0</v>
          </cell>
          <cell r="J252">
            <v>0</v>
          </cell>
          <cell r="K252">
            <v>0</v>
          </cell>
          <cell r="L252">
            <v>0</v>
          </cell>
          <cell r="M252">
            <v>0</v>
          </cell>
          <cell r="N252">
            <v>0</v>
          </cell>
          <cell r="O252">
            <v>0</v>
          </cell>
          <cell r="P252">
            <v>0</v>
          </cell>
          <cell r="Q252">
            <v>200</v>
          </cell>
          <cell r="R252">
            <v>0</v>
          </cell>
          <cell r="S252">
            <v>200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200</v>
          </cell>
          <cell r="AP252">
            <v>0</v>
          </cell>
          <cell r="AQ252">
            <v>200</v>
          </cell>
        </row>
        <row r="253">
          <cell r="B253" t="str">
            <v>Ipswich</v>
          </cell>
          <cell r="C253" t="str">
            <v>E07000202</v>
          </cell>
          <cell r="D253" t="str">
            <v>SD</v>
          </cell>
          <cell r="E253">
            <v>0</v>
          </cell>
          <cell r="F253">
            <v>0</v>
          </cell>
          <cell r="G253">
            <v>0</v>
          </cell>
          <cell r="H253">
            <v>0</v>
          </cell>
          <cell r="I253">
            <v>0</v>
          </cell>
          <cell r="J253">
            <v>0</v>
          </cell>
          <cell r="K253">
            <v>0</v>
          </cell>
          <cell r="L253">
            <v>0</v>
          </cell>
          <cell r="M253">
            <v>0</v>
          </cell>
          <cell r="N253">
            <v>0</v>
          </cell>
          <cell r="O253">
            <v>0</v>
          </cell>
          <cell r="P253">
            <v>0</v>
          </cell>
          <cell r="Q253">
            <v>3430</v>
          </cell>
          <cell r="R253">
            <v>0</v>
          </cell>
          <cell r="S253">
            <v>3430</v>
          </cell>
          <cell r="T253">
            <v>0</v>
          </cell>
          <cell r="U253">
            <v>0</v>
          </cell>
          <cell r="V253">
            <v>0</v>
          </cell>
          <cell r="W253">
            <v>0</v>
          </cell>
          <cell r="X253">
            <v>0</v>
          </cell>
          <cell r="Y253">
            <v>0</v>
          </cell>
          <cell r="Z253">
            <v>160</v>
          </cell>
          <cell r="AA253">
            <v>0</v>
          </cell>
          <cell r="AB253">
            <v>160</v>
          </cell>
          <cell r="AC253">
            <v>0</v>
          </cell>
          <cell r="AD253">
            <v>0</v>
          </cell>
          <cell r="AE253">
            <v>0</v>
          </cell>
          <cell r="AF253">
            <v>0</v>
          </cell>
          <cell r="AG253">
            <v>0</v>
          </cell>
          <cell r="AH253">
            <v>0</v>
          </cell>
          <cell r="AI253">
            <v>0</v>
          </cell>
          <cell r="AJ253">
            <v>0</v>
          </cell>
          <cell r="AK253">
            <v>0</v>
          </cell>
          <cell r="AL253">
            <v>0</v>
          </cell>
          <cell r="AM253">
            <v>0</v>
          </cell>
          <cell r="AN253">
            <v>0</v>
          </cell>
          <cell r="AO253">
            <v>3590</v>
          </cell>
          <cell r="AP253">
            <v>0</v>
          </cell>
          <cell r="AQ253">
            <v>3590</v>
          </cell>
        </row>
        <row r="254">
          <cell r="B254" t="str">
            <v>Mid Suffolk</v>
          </cell>
          <cell r="C254" t="str">
            <v>E07000203</v>
          </cell>
          <cell r="D254" t="str">
            <v>SD</v>
          </cell>
          <cell r="E254">
            <v>0</v>
          </cell>
          <cell r="F254">
            <v>0</v>
          </cell>
          <cell r="G254">
            <v>0</v>
          </cell>
          <cell r="H254">
            <v>0</v>
          </cell>
          <cell r="I254">
            <v>0</v>
          </cell>
          <cell r="J254">
            <v>0</v>
          </cell>
          <cell r="K254">
            <v>0</v>
          </cell>
          <cell r="L254">
            <v>0</v>
          </cell>
          <cell r="M254">
            <v>0</v>
          </cell>
          <cell r="N254">
            <v>0</v>
          </cell>
          <cell r="O254">
            <v>0</v>
          </cell>
          <cell r="P254">
            <v>0</v>
          </cell>
          <cell r="Q254">
            <v>2340</v>
          </cell>
          <cell r="R254">
            <v>0</v>
          </cell>
          <cell r="S254">
            <v>2340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2340</v>
          </cell>
          <cell r="AP254">
            <v>0</v>
          </cell>
          <cell r="AQ254">
            <v>2340</v>
          </cell>
        </row>
        <row r="255">
          <cell r="B255" t="str">
            <v>St Edmundsbury</v>
          </cell>
          <cell r="C255" t="str">
            <v>E07000204</v>
          </cell>
          <cell r="D255" t="str">
            <v>SD</v>
          </cell>
          <cell r="E255">
            <v>0</v>
          </cell>
          <cell r="F255">
            <v>0</v>
          </cell>
          <cell r="G255">
            <v>0</v>
          </cell>
          <cell r="H255">
            <v>0</v>
          </cell>
          <cell r="I255">
            <v>0</v>
          </cell>
          <cell r="J255">
            <v>0</v>
          </cell>
          <cell r="K255">
            <v>0</v>
          </cell>
          <cell r="L255">
            <v>0</v>
          </cell>
          <cell r="M255">
            <v>0</v>
          </cell>
          <cell r="N255">
            <v>0</v>
          </cell>
          <cell r="O255">
            <v>0</v>
          </cell>
          <cell r="P255">
            <v>0</v>
          </cell>
          <cell r="Q255">
            <v>500</v>
          </cell>
          <cell r="R255">
            <v>0</v>
          </cell>
          <cell r="S255">
            <v>500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500</v>
          </cell>
          <cell r="AP255">
            <v>0</v>
          </cell>
          <cell r="AQ255">
            <v>500</v>
          </cell>
        </row>
        <row r="256">
          <cell r="B256" t="str">
            <v>Suffolk Coastal</v>
          </cell>
          <cell r="C256" t="str">
            <v>E07000205</v>
          </cell>
          <cell r="D256" t="str">
            <v>SD</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row>
        <row r="257">
          <cell r="B257" t="str">
            <v>Waveney</v>
          </cell>
          <cell r="C257" t="str">
            <v>E07000206</v>
          </cell>
          <cell r="D257" t="str">
            <v>SD</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row>
        <row r="258">
          <cell r="B258" t="str">
            <v>Surrey</v>
          </cell>
          <cell r="C258" t="str">
            <v>E10000030</v>
          </cell>
          <cell r="D258" t="str">
            <v>SC</v>
          </cell>
          <cell r="E258">
            <v>13613</v>
          </cell>
          <cell r="F258">
            <v>0</v>
          </cell>
          <cell r="G258">
            <v>13613</v>
          </cell>
          <cell r="H258">
            <v>0</v>
          </cell>
          <cell r="I258">
            <v>0</v>
          </cell>
          <cell r="J258">
            <v>0</v>
          </cell>
          <cell r="K258">
            <v>1150</v>
          </cell>
          <cell r="L258">
            <v>0</v>
          </cell>
          <cell r="M258">
            <v>1150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10350</v>
          </cell>
          <cell r="AJ258">
            <v>0</v>
          </cell>
          <cell r="AK258">
            <v>10350</v>
          </cell>
          <cell r="AL258">
            <v>0</v>
          </cell>
          <cell r="AM258">
            <v>0</v>
          </cell>
          <cell r="AN258">
            <v>0</v>
          </cell>
          <cell r="AO258">
            <v>25113</v>
          </cell>
          <cell r="AP258">
            <v>0</v>
          </cell>
          <cell r="AQ258">
            <v>25113</v>
          </cell>
        </row>
        <row r="259">
          <cell r="B259" t="str">
            <v>Elmbridge</v>
          </cell>
          <cell r="C259" t="str">
            <v>E07000207</v>
          </cell>
          <cell r="D259" t="str">
            <v>SD</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2000</v>
          </cell>
          <cell r="AJ259">
            <v>0</v>
          </cell>
          <cell r="AK259">
            <v>2000</v>
          </cell>
          <cell r="AL259">
            <v>0</v>
          </cell>
          <cell r="AM259">
            <v>0</v>
          </cell>
          <cell r="AN259">
            <v>0</v>
          </cell>
          <cell r="AO259">
            <v>2000</v>
          </cell>
          <cell r="AP259">
            <v>0</v>
          </cell>
          <cell r="AQ259">
            <v>2000</v>
          </cell>
        </row>
        <row r="260">
          <cell r="B260" t="str">
            <v>Epsom &amp; Ewell</v>
          </cell>
          <cell r="C260" t="str">
            <v>E07000208</v>
          </cell>
          <cell r="D260" t="str">
            <v>SD</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row>
        <row r="261">
          <cell r="B261" t="str">
            <v>Guildford</v>
          </cell>
          <cell r="C261" t="str">
            <v>E07000209</v>
          </cell>
          <cell r="D261" t="str">
            <v>SD</v>
          </cell>
          <cell r="E261">
            <v>0</v>
          </cell>
          <cell r="F261">
            <v>0</v>
          </cell>
          <cell r="G261">
            <v>0</v>
          </cell>
          <cell r="H261">
            <v>0</v>
          </cell>
          <cell r="I261">
            <v>0</v>
          </cell>
          <cell r="J261">
            <v>0</v>
          </cell>
          <cell r="K261">
            <v>0</v>
          </cell>
          <cell r="L261">
            <v>0</v>
          </cell>
          <cell r="M261">
            <v>0</v>
          </cell>
          <cell r="N261">
            <v>0</v>
          </cell>
          <cell r="O261">
            <v>0</v>
          </cell>
          <cell r="P261">
            <v>0</v>
          </cell>
          <cell r="Q261">
            <v>1030</v>
          </cell>
          <cell r="R261">
            <v>0</v>
          </cell>
          <cell r="S261">
            <v>1030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1030</v>
          </cell>
          <cell r="AP261">
            <v>0</v>
          </cell>
          <cell r="AQ261">
            <v>1030</v>
          </cell>
        </row>
        <row r="262">
          <cell r="B262" t="str">
            <v>Mole Valley</v>
          </cell>
          <cell r="C262" t="str">
            <v>E07000210</v>
          </cell>
          <cell r="D262" t="str">
            <v>SD</v>
          </cell>
          <cell r="E262">
            <v>0</v>
          </cell>
          <cell r="F262">
            <v>0</v>
          </cell>
          <cell r="G262">
            <v>0</v>
          </cell>
          <cell r="H262">
            <v>0</v>
          </cell>
          <cell r="I262">
            <v>0</v>
          </cell>
          <cell r="J262">
            <v>0</v>
          </cell>
          <cell r="K262">
            <v>0</v>
          </cell>
          <cell r="L262">
            <v>0</v>
          </cell>
          <cell r="M262">
            <v>0</v>
          </cell>
          <cell r="N262">
            <v>0</v>
          </cell>
          <cell r="O262">
            <v>0</v>
          </cell>
          <cell r="P262">
            <v>0</v>
          </cell>
          <cell r="Q262">
            <v>1400</v>
          </cell>
          <cell r="R262">
            <v>0</v>
          </cell>
          <cell r="S262">
            <v>1400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250</v>
          </cell>
          <cell r="AJ262">
            <v>0</v>
          </cell>
          <cell r="AK262">
            <v>250</v>
          </cell>
          <cell r="AL262">
            <v>0</v>
          </cell>
          <cell r="AM262">
            <v>0</v>
          </cell>
          <cell r="AN262">
            <v>0</v>
          </cell>
          <cell r="AO262">
            <v>1650</v>
          </cell>
          <cell r="AP262">
            <v>0</v>
          </cell>
          <cell r="AQ262">
            <v>1650</v>
          </cell>
        </row>
        <row r="263">
          <cell r="B263" t="str">
            <v>Reigate &amp; Banstead</v>
          </cell>
          <cell r="C263" t="str">
            <v>E07000211</v>
          </cell>
          <cell r="D263" t="str">
            <v>SD</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7578</v>
          </cell>
          <cell r="AJ263">
            <v>0</v>
          </cell>
          <cell r="AK263">
            <v>7578</v>
          </cell>
          <cell r="AL263">
            <v>0</v>
          </cell>
          <cell r="AM263">
            <v>0</v>
          </cell>
          <cell r="AN263">
            <v>0</v>
          </cell>
          <cell r="AO263">
            <v>7578</v>
          </cell>
          <cell r="AP263">
            <v>0</v>
          </cell>
          <cell r="AQ263">
            <v>7578</v>
          </cell>
        </row>
        <row r="264">
          <cell r="B264" t="str">
            <v>Runnymede</v>
          </cell>
          <cell r="C264" t="str">
            <v>E07000212</v>
          </cell>
          <cell r="D264" t="str">
            <v>SD</v>
          </cell>
          <cell r="E264">
            <v>0</v>
          </cell>
          <cell r="F264">
            <v>0</v>
          </cell>
          <cell r="G264">
            <v>0</v>
          </cell>
          <cell r="H264">
            <v>5800</v>
          </cell>
          <cell r="I264">
            <v>0</v>
          </cell>
          <cell r="J264">
            <v>5800</v>
          </cell>
          <cell r="K264">
            <v>0</v>
          </cell>
          <cell r="L264">
            <v>0</v>
          </cell>
          <cell r="M264">
            <v>0</v>
          </cell>
          <cell r="N264">
            <v>0</v>
          </cell>
          <cell r="O264">
            <v>0</v>
          </cell>
          <cell r="P264">
            <v>0</v>
          </cell>
          <cell r="Q264">
            <v>3291</v>
          </cell>
          <cell r="R264">
            <v>0</v>
          </cell>
          <cell r="S264">
            <v>3291</v>
          </cell>
          <cell r="T264">
            <v>0</v>
          </cell>
          <cell r="U264">
            <v>0</v>
          </cell>
          <cell r="V264">
            <v>0</v>
          </cell>
          <cell r="W264">
            <v>0</v>
          </cell>
          <cell r="X264">
            <v>0</v>
          </cell>
          <cell r="Y264">
            <v>0</v>
          </cell>
          <cell r="Z264">
            <v>5252</v>
          </cell>
          <cell r="AA264">
            <v>0</v>
          </cell>
          <cell r="AB264">
            <v>5252</v>
          </cell>
          <cell r="AC264">
            <v>0</v>
          </cell>
          <cell r="AD264">
            <v>0</v>
          </cell>
          <cell r="AE264">
            <v>0</v>
          </cell>
          <cell r="AF264">
            <v>0</v>
          </cell>
          <cell r="AG264">
            <v>0</v>
          </cell>
          <cell r="AH264">
            <v>0</v>
          </cell>
          <cell r="AI264">
            <v>0</v>
          </cell>
          <cell r="AJ264">
            <v>0</v>
          </cell>
          <cell r="AK264">
            <v>0</v>
          </cell>
          <cell r="AL264">
            <v>0</v>
          </cell>
          <cell r="AM264">
            <v>0</v>
          </cell>
          <cell r="AN264">
            <v>0</v>
          </cell>
          <cell r="AO264">
            <v>14343</v>
          </cell>
          <cell r="AP264">
            <v>0</v>
          </cell>
          <cell r="AQ264">
            <v>14343</v>
          </cell>
        </row>
        <row r="265">
          <cell r="B265" t="str">
            <v>Spelthorne</v>
          </cell>
          <cell r="C265" t="str">
            <v>E07000213</v>
          </cell>
          <cell r="D265" t="str">
            <v>SD</v>
          </cell>
          <cell r="E265">
            <v>0</v>
          </cell>
          <cell r="F265">
            <v>0</v>
          </cell>
          <cell r="G265">
            <v>0</v>
          </cell>
          <cell r="H265">
            <v>26000</v>
          </cell>
          <cell r="I265">
            <v>0</v>
          </cell>
          <cell r="J265">
            <v>26000</v>
          </cell>
          <cell r="K265">
            <v>0</v>
          </cell>
          <cell r="L265">
            <v>0</v>
          </cell>
          <cell r="M265">
            <v>0</v>
          </cell>
          <cell r="N265">
            <v>0</v>
          </cell>
          <cell r="O265">
            <v>0</v>
          </cell>
          <cell r="P265">
            <v>0</v>
          </cell>
          <cell r="Q265">
            <v>150</v>
          </cell>
          <cell r="R265">
            <v>0</v>
          </cell>
          <cell r="S265">
            <v>150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26150</v>
          </cell>
          <cell r="AP265">
            <v>0</v>
          </cell>
          <cell r="AQ265">
            <v>26150</v>
          </cell>
        </row>
        <row r="266">
          <cell r="B266" t="str">
            <v>Surrey Heath</v>
          </cell>
          <cell r="C266" t="str">
            <v>E07000214</v>
          </cell>
          <cell r="D266" t="str">
            <v>SD</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row>
        <row r="267">
          <cell r="B267" t="str">
            <v>Tandridge</v>
          </cell>
          <cell r="C267" t="str">
            <v>E07000215</v>
          </cell>
          <cell r="D267" t="str">
            <v>SD</v>
          </cell>
          <cell r="E267">
            <v>0</v>
          </cell>
          <cell r="F267">
            <v>0</v>
          </cell>
          <cell r="G267">
            <v>0</v>
          </cell>
          <cell r="H267">
            <v>0</v>
          </cell>
          <cell r="I267">
            <v>0</v>
          </cell>
          <cell r="J267">
            <v>0</v>
          </cell>
          <cell r="K267">
            <v>0</v>
          </cell>
          <cell r="L267">
            <v>0</v>
          </cell>
          <cell r="M267">
            <v>0</v>
          </cell>
          <cell r="N267">
            <v>0</v>
          </cell>
          <cell r="O267">
            <v>0</v>
          </cell>
          <cell r="P267">
            <v>0</v>
          </cell>
          <cell r="Q267">
            <v>1057</v>
          </cell>
          <cell r="R267">
            <v>0</v>
          </cell>
          <cell r="S267">
            <v>1057</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1057</v>
          </cell>
          <cell r="AP267">
            <v>0</v>
          </cell>
          <cell r="AQ267">
            <v>1057</v>
          </cell>
        </row>
        <row r="268">
          <cell r="B268" t="str">
            <v>Waverley</v>
          </cell>
          <cell r="C268" t="str">
            <v>E07000216</v>
          </cell>
          <cell r="D268" t="str">
            <v>SD</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row>
        <row r="269">
          <cell r="B269" t="str">
            <v>Woking</v>
          </cell>
          <cell r="C269" t="str">
            <v>E07000217</v>
          </cell>
          <cell r="D269" t="str">
            <v>SD</v>
          </cell>
          <cell r="E269">
            <v>0</v>
          </cell>
          <cell r="F269">
            <v>0</v>
          </cell>
          <cell r="G269">
            <v>0</v>
          </cell>
          <cell r="H269">
            <v>0</v>
          </cell>
          <cell r="I269">
            <v>0</v>
          </cell>
          <cell r="J269">
            <v>0</v>
          </cell>
          <cell r="K269">
            <v>0</v>
          </cell>
          <cell r="L269">
            <v>0</v>
          </cell>
          <cell r="M269">
            <v>0</v>
          </cell>
          <cell r="N269">
            <v>0</v>
          </cell>
          <cell r="O269">
            <v>0</v>
          </cell>
          <cell r="P269">
            <v>0</v>
          </cell>
          <cell r="Q269">
            <v>2510</v>
          </cell>
          <cell r="R269">
            <v>0</v>
          </cell>
          <cell r="S269">
            <v>2510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2505</v>
          </cell>
          <cell r="AJ269">
            <v>0</v>
          </cell>
          <cell r="AK269">
            <v>2505</v>
          </cell>
          <cell r="AL269">
            <v>0</v>
          </cell>
          <cell r="AM269">
            <v>0</v>
          </cell>
          <cell r="AN269">
            <v>0</v>
          </cell>
          <cell r="AO269">
            <v>5015</v>
          </cell>
          <cell r="AP269">
            <v>0</v>
          </cell>
          <cell r="AQ269">
            <v>5015</v>
          </cell>
        </row>
        <row r="270">
          <cell r="B270" t="str">
            <v>Warwickshire</v>
          </cell>
          <cell r="C270" t="str">
            <v>E10000031</v>
          </cell>
          <cell r="D270" t="str">
            <v>SC</v>
          </cell>
          <cell r="E270">
            <v>2934</v>
          </cell>
          <cell r="F270">
            <v>0</v>
          </cell>
          <cell r="G270">
            <v>2934</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13597</v>
          </cell>
          <cell r="AJ270">
            <v>0</v>
          </cell>
          <cell r="AK270">
            <v>13597</v>
          </cell>
          <cell r="AL270">
            <v>0</v>
          </cell>
          <cell r="AM270">
            <v>0</v>
          </cell>
          <cell r="AN270">
            <v>0</v>
          </cell>
          <cell r="AO270">
            <v>16531</v>
          </cell>
          <cell r="AP270">
            <v>0</v>
          </cell>
          <cell r="AQ270">
            <v>16531</v>
          </cell>
        </row>
        <row r="271">
          <cell r="B271" t="str">
            <v>North Warwickshire</v>
          </cell>
          <cell r="C271" t="str">
            <v>E07000218</v>
          </cell>
          <cell r="D271" t="str">
            <v>SD</v>
          </cell>
          <cell r="E271">
            <v>0</v>
          </cell>
          <cell r="F271">
            <v>0</v>
          </cell>
          <cell r="G271">
            <v>0</v>
          </cell>
          <cell r="H271">
            <v>0</v>
          </cell>
          <cell r="I271">
            <v>0</v>
          </cell>
          <cell r="J271">
            <v>0</v>
          </cell>
          <cell r="K271">
            <v>0</v>
          </cell>
          <cell r="L271">
            <v>0</v>
          </cell>
          <cell r="M271">
            <v>0</v>
          </cell>
          <cell r="N271">
            <v>0</v>
          </cell>
          <cell r="O271">
            <v>0</v>
          </cell>
          <cell r="P271">
            <v>0</v>
          </cell>
          <cell r="Q271">
            <v>1740</v>
          </cell>
          <cell r="R271">
            <v>0</v>
          </cell>
          <cell r="S271">
            <v>1740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1740</v>
          </cell>
          <cell r="AP271">
            <v>0</v>
          </cell>
          <cell r="AQ271">
            <v>1740</v>
          </cell>
        </row>
        <row r="272">
          <cell r="B272" t="str">
            <v>Nuneaton &amp; Bedworth</v>
          </cell>
          <cell r="C272" t="str">
            <v>E07000219</v>
          </cell>
          <cell r="D272" t="str">
            <v>SD</v>
          </cell>
          <cell r="E272">
            <v>0</v>
          </cell>
          <cell r="F272">
            <v>0</v>
          </cell>
          <cell r="G272">
            <v>0</v>
          </cell>
          <cell r="H272">
            <v>0</v>
          </cell>
          <cell r="I272">
            <v>0</v>
          </cell>
          <cell r="J272">
            <v>0</v>
          </cell>
          <cell r="K272">
            <v>0</v>
          </cell>
          <cell r="L272">
            <v>0</v>
          </cell>
          <cell r="M272">
            <v>0</v>
          </cell>
          <cell r="N272">
            <v>0</v>
          </cell>
          <cell r="O272">
            <v>0</v>
          </cell>
          <cell r="P272">
            <v>0</v>
          </cell>
          <cell r="Q272">
            <v>2000</v>
          </cell>
          <cell r="R272">
            <v>0</v>
          </cell>
          <cell r="S272">
            <v>2000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500</v>
          </cell>
          <cell r="AJ272">
            <v>0</v>
          </cell>
          <cell r="AK272">
            <v>500</v>
          </cell>
          <cell r="AL272">
            <v>0</v>
          </cell>
          <cell r="AM272">
            <v>0</v>
          </cell>
          <cell r="AN272">
            <v>0</v>
          </cell>
          <cell r="AO272">
            <v>2500</v>
          </cell>
          <cell r="AP272">
            <v>0</v>
          </cell>
          <cell r="AQ272">
            <v>2500</v>
          </cell>
        </row>
        <row r="273">
          <cell r="B273" t="str">
            <v>Rugby</v>
          </cell>
          <cell r="C273" t="str">
            <v>E07000220</v>
          </cell>
          <cell r="D273" t="str">
            <v>SD</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row>
        <row r="274">
          <cell r="B274" t="str">
            <v>Stratford-on-Avon</v>
          </cell>
          <cell r="C274" t="str">
            <v>E07000221</v>
          </cell>
          <cell r="D274" t="str">
            <v>SD</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27</v>
          </cell>
          <cell r="AJ274">
            <v>0</v>
          </cell>
          <cell r="AK274">
            <v>27</v>
          </cell>
          <cell r="AL274">
            <v>0</v>
          </cell>
          <cell r="AM274">
            <v>0</v>
          </cell>
          <cell r="AN274">
            <v>0</v>
          </cell>
          <cell r="AO274">
            <v>27</v>
          </cell>
          <cell r="AP274">
            <v>0</v>
          </cell>
          <cell r="AQ274">
            <v>27</v>
          </cell>
        </row>
        <row r="275">
          <cell r="B275" t="str">
            <v>Warwick</v>
          </cell>
          <cell r="C275" t="str">
            <v>E07000222</v>
          </cell>
          <cell r="D275" t="str">
            <v>SD</v>
          </cell>
          <cell r="E275">
            <v>0</v>
          </cell>
          <cell r="F275">
            <v>0</v>
          </cell>
          <cell r="G275">
            <v>0</v>
          </cell>
          <cell r="H275">
            <v>0</v>
          </cell>
          <cell r="I275">
            <v>0</v>
          </cell>
          <cell r="J275">
            <v>0</v>
          </cell>
          <cell r="K275">
            <v>0</v>
          </cell>
          <cell r="L275">
            <v>0</v>
          </cell>
          <cell r="M275">
            <v>0</v>
          </cell>
          <cell r="N275">
            <v>0</v>
          </cell>
          <cell r="O275">
            <v>0</v>
          </cell>
          <cell r="P275">
            <v>0</v>
          </cell>
          <cell r="Q275">
            <v>1924</v>
          </cell>
          <cell r="R275">
            <v>0</v>
          </cell>
          <cell r="S275">
            <v>1924</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1924</v>
          </cell>
          <cell r="AP275">
            <v>0</v>
          </cell>
          <cell r="AQ275">
            <v>1924</v>
          </cell>
        </row>
        <row r="276">
          <cell r="B276" t="str">
            <v>West Sussex</v>
          </cell>
          <cell r="C276" t="str">
            <v>E10000032</v>
          </cell>
          <cell r="D276" t="str">
            <v>SC</v>
          </cell>
          <cell r="E276">
            <v>4900</v>
          </cell>
          <cell r="F276">
            <v>0</v>
          </cell>
          <cell r="G276">
            <v>4900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3620</v>
          </cell>
          <cell r="AJ276">
            <v>0</v>
          </cell>
          <cell r="AK276">
            <v>3620</v>
          </cell>
          <cell r="AL276">
            <v>0</v>
          </cell>
          <cell r="AM276">
            <v>0</v>
          </cell>
          <cell r="AN276">
            <v>0</v>
          </cell>
          <cell r="AO276">
            <v>8520</v>
          </cell>
          <cell r="AP276">
            <v>0</v>
          </cell>
          <cell r="AQ276">
            <v>8520</v>
          </cell>
        </row>
        <row r="277">
          <cell r="B277" t="str">
            <v>Adur</v>
          </cell>
          <cell r="C277" t="str">
            <v>E07000223</v>
          </cell>
          <cell r="D277" t="str">
            <v>SD</v>
          </cell>
          <cell r="E277">
            <v>0</v>
          </cell>
          <cell r="F277">
            <v>0</v>
          </cell>
          <cell r="G277">
            <v>0</v>
          </cell>
          <cell r="H277">
            <v>0</v>
          </cell>
          <cell r="I277">
            <v>0</v>
          </cell>
          <cell r="J277">
            <v>0</v>
          </cell>
          <cell r="K277">
            <v>0</v>
          </cell>
          <cell r="L277">
            <v>0</v>
          </cell>
          <cell r="M277">
            <v>0</v>
          </cell>
          <cell r="N277">
            <v>0</v>
          </cell>
          <cell r="O277">
            <v>0</v>
          </cell>
          <cell r="P277">
            <v>0</v>
          </cell>
          <cell r="Q277">
            <v>616</v>
          </cell>
          <cell r="R277">
            <v>0</v>
          </cell>
          <cell r="S277">
            <v>616</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616</v>
          </cell>
          <cell r="AP277">
            <v>0</v>
          </cell>
          <cell r="AQ277">
            <v>616</v>
          </cell>
        </row>
        <row r="278">
          <cell r="B278" t="str">
            <v>Arun</v>
          </cell>
          <cell r="C278" t="str">
            <v>E07000224</v>
          </cell>
          <cell r="D278" t="str">
            <v>SD</v>
          </cell>
          <cell r="E278">
            <v>0</v>
          </cell>
          <cell r="F278">
            <v>0</v>
          </cell>
          <cell r="G278">
            <v>0</v>
          </cell>
          <cell r="H278">
            <v>0</v>
          </cell>
          <cell r="I278">
            <v>0</v>
          </cell>
          <cell r="J278">
            <v>0</v>
          </cell>
          <cell r="K278">
            <v>0</v>
          </cell>
          <cell r="L278">
            <v>0</v>
          </cell>
          <cell r="M278">
            <v>0</v>
          </cell>
          <cell r="N278">
            <v>0</v>
          </cell>
          <cell r="O278">
            <v>0</v>
          </cell>
          <cell r="P278">
            <v>0</v>
          </cell>
          <cell r="Q278">
            <v>1800</v>
          </cell>
          <cell r="R278">
            <v>0</v>
          </cell>
          <cell r="S278">
            <v>1800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1800</v>
          </cell>
          <cell r="AP278">
            <v>0</v>
          </cell>
          <cell r="AQ278">
            <v>1800</v>
          </cell>
        </row>
        <row r="279">
          <cell r="B279" t="str">
            <v>Chichester</v>
          </cell>
          <cell r="C279" t="str">
            <v>E07000225</v>
          </cell>
          <cell r="D279" t="str">
            <v>SD</v>
          </cell>
          <cell r="E279">
            <v>0</v>
          </cell>
          <cell r="F279">
            <v>0</v>
          </cell>
          <cell r="G279">
            <v>0</v>
          </cell>
          <cell r="H279">
            <v>0</v>
          </cell>
          <cell r="I279">
            <v>0</v>
          </cell>
          <cell r="J279">
            <v>0</v>
          </cell>
          <cell r="K279">
            <v>0</v>
          </cell>
          <cell r="L279">
            <v>0</v>
          </cell>
          <cell r="M279">
            <v>0</v>
          </cell>
          <cell r="N279">
            <v>0</v>
          </cell>
          <cell r="O279">
            <v>0</v>
          </cell>
          <cell r="P279">
            <v>0</v>
          </cell>
          <cell r="Q279">
            <v>103</v>
          </cell>
          <cell r="R279">
            <v>0</v>
          </cell>
          <cell r="S279">
            <v>103</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7444</v>
          </cell>
          <cell r="AJ279">
            <v>0</v>
          </cell>
          <cell r="AK279">
            <v>7444</v>
          </cell>
          <cell r="AL279">
            <v>0</v>
          </cell>
          <cell r="AM279">
            <v>0</v>
          </cell>
          <cell r="AN279">
            <v>0</v>
          </cell>
          <cell r="AO279">
            <v>7547</v>
          </cell>
          <cell r="AP279">
            <v>0</v>
          </cell>
          <cell r="AQ279">
            <v>7547</v>
          </cell>
        </row>
        <row r="280">
          <cell r="B280" t="str">
            <v>Crawley</v>
          </cell>
          <cell r="C280" t="str">
            <v>E07000226</v>
          </cell>
          <cell r="D280" t="str">
            <v>SD</v>
          </cell>
          <cell r="E280">
            <v>0</v>
          </cell>
          <cell r="F280">
            <v>0</v>
          </cell>
          <cell r="G280">
            <v>0</v>
          </cell>
          <cell r="H280">
            <v>0</v>
          </cell>
          <cell r="I280">
            <v>0</v>
          </cell>
          <cell r="J280">
            <v>0</v>
          </cell>
          <cell r="K280">
            <v>0</v>
          </cell>
          <cell r="L280">
            <v>0</v>
          </cell>
          <cell r="M280">
            <v>0</v>
          </cell>
          <cell r="N280">
            <v>0</v>
          </cell>
          <cell r="O280">
            <v>0</v>
          </cell>
          <cell r="P280">
            <v>0</v>
          </cell>
          <cell r="Q280">
            <v>7000</v>
          </cell>
          <cell r="R280">
            <v>0</v>
          </cell>
          <cell r="S280">
            <v>7000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7000</v>
          </cell>
          <cell r="AP280">
            <v>0</v>
          </cell>
          <cell r="AQ280">
            <v>7000</v>
          </cell>
        </row>
        <row r="281">
          <cell r="B281" t="str">
            <v>Horsham</v>
          </cell>
          <cell r="C281" t="str">
            <v>E07000227</v>
          </cell>
          <cell r="D281" t="str">
            <v>SD</v>
          </cell>
          <cell r="E281">
            <v>0</v>
          </cell>
          <cell r="F281">
            <v>0</v>
          </cell>
          <cell r="G281">
            <v>0</v>
          </cell>
          <cell r="H281">
            <v>0</v>
          </cell>
          <cell r="I281">
            <v>0</v>
          </cell>
          <cell r="J281">
            <v>0</v>
          </cell>
          <cell r="K281">
            <v>0</v>
          </cell>
          <cell r="L281">
            <v>0</v>
          </cell>
          <cell r="M281">
            <v>0</v>
          </cell>
          <cell r="N281">
            <v>0</v>
          </cell>
          <cell r="O281">
            <v>0</v>
          </cell>
          <cell r="P281">
            <v>0</v>
          </cell>
          <cell r="Q281">
            <v>442</v>
          </cell>
          <cell r="R281">
            <v>0</v>
          </cell>
          <cell r="S281">
            <v>442</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8860</v>
          </cell>
          <cell r="AJ281">
            <v>0</v>
          </cell>
          <cell r="AK281">
            <v>8860</v>
          </cell>
          <cell r="AL281">
            <v>0</v>
          </cell>
          <cell r="AM281">
            <v>0</v>
          </cell>
          <cell r="AN281">
            <v>0</v>
          </cell>
          <cell r="AO281">
            <v>9302</v>
          </cell>
          <cell r="AP281">
            <v>0</v>
          </cell>
          <cell r="AQ281">
            <v>9302</v>
          </cell>
        </row>
        <row r="282">
          <cell r="B282" t="str">
            <v>Mid Sussex</v>
          </cell>
          <cell r="C282" t="str">
            <v>E07000228</v>
          </cell>
          <cell r="D282" t="str">
            <v>SD</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row>
        <row r="283">
          <cell r="B283" t="str">
            <v>Worthing</v>
          </cell>
          <cell r="C283" t="str">
            <v>E07000229</v>
          </cell>
          <cell r="D283" t="str">
            <v>SD</v>
          </cell>
          <cell r="E283">
            <v>0</v>
          </cell>
          <cell r="F283">
            <v>0</v>
          </cell>
          <cell r="G283">
            <v>0</v>
          </cell>
          <cell r="H283">
            <v>0</v>
          </cell>
          <cell r="I283">
            <v>0</v>
          </cell>
          <cell r="J283">
            <v>0</v>
          </cell>
          <cell r="K283">
            <v>0</v>
          </cell>
          <cell r="L283">
            <v>0</v>
          </cell>
          <cell r="M283">
            <v>0</v>
          </cell>
          <cell r="N283">
            <v>0</v>
          </cell>
          <cell r="O283">
            <v>0</v>
          </cell>
          <cell r="P283">
            <v>0</v>
          </cell>
          <cell r="Q283">
            <v>145</v>
          </cell>
          <cell r="R283">
            <v>0</v>
          </cell>
          <cell r="S283">
            <v>145</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145</v>
          </cell>
          <cell r="AP283">
            <v>0</v>
          </cell>
          <cell r="AQ283">
            <v>145</v>
          </cell>
        </row>
        <row r="284">
          <cell r="B284" t="str">
            <v>Swindon UA</v>
          </cell>
          <cell r="C284" t="str">
            <v>E06000030</v>
          </cell>
          <cell r="D284" t="str">
            <v>UA</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row>
        <row r="285">
          <cell r="B285" t="str">
            <v>Wiltshire UA</v>
          </cell>
          <cell r="C285" t="str">
            <v>E06000054</v>
          </cell>
          <cell r="D285" t="str">
            <v>UA</v>
          </cell>
          <cell r="E285">
            <v>0</v>
          </cell>
          <cell r="F285">
            <v>0</v>
          </cell>
          <cell r="G285">
            <v>0</v>
          </cell>
          <cell r="H285">
            <v>0</v>
          </cell>
          <cell r="I285">
            <v>0</v>
          </cell>
          <cell r="J285">
            <v>0</v>
          </cell>
          <cell r="K285">
            <v>0</v>
          </cell>
          <cell r="L285">
            <v>0</v>
          </cell>
          <cell r="M285">
            <v>0</v>
          </cell>
          <cell r="N285">
            <v>0</v>
          </cell>
          <cell r="O285">
            <v>0</v>
          </cell>
          <cell r="P285">
            <v>0</v>
          </cell>
          <cell r="Q285">
            <v>2624</v>
          </cell>
          <cell r="R285">
            <v>0</v>
          </cell>
          <cell r="S285">
            <v>2624</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11230</v>
          </cell>
          <cell r="AJ285">
            <v>0</v>
          </cell>
          <cell r="AK285">
            <v>11230</v>
          </cell>
          <cell r="AL285">
            <v>0</v>
          </cell>
          <cell r="AM285">
            <v>0</v>
          </cell>
          <cell r="AN285">
            <v>0</v>
          </cell>
          <cell r="AO285">
            <v>13854</v>
          </cell>
          <cell r="AP285">
            <v>0</v>
          </cell>
          <cell r="AQ285">
            <v>13854</v>
          </cell>
        </row>
        <row r="286">
          <cell r="B286" t="str">
            <v>Isles of Scilly</v>
          </cell>
          <cell r="C286" t="str">
            <v>E06000053</v>
          </cell>
          <cell r="D286" t="str">
            <v>UA</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row>
        <row r="287">
          <cell r="B287" t="str">
            <v>Bolton</v>
          </cell>
          <cell r="C287" t="str">
            <v>E08000001</v>
          </cell>
          <cell r="D287" t="str">
            <v>MD</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2000</v>
          </cell>
          <cell r="AJ287">
            <v>0</v>
          </cell>
          <cell r="AK287">
            <v>2000</v>
          </cell>
          <cell r="AL287">
            <v>0</v>
          </cell>
          <cell r="AM287">
            <v>0</v>
          </cell>
          <cell r="AN287">
            <v>0</v>
          </cell>
          <cell r="AO287">
            <v>2000</v>
          </cell>
          <cell r="AP287">
            <v>0</v>
          </cell>
          <cell r="AQ287">
            <v>2000</v>
          </cell>
        </row>
        <row r="288">
          <cell r="B288" t="str">
            <v>Bury</v>
          </cell>
          <cell r="C288" t="str">
            <v>E08000002</v>
          </cell>
          <cell r="D288" t="str">
            <v>MD</v>
          </cell>
          <cell r="E288">
            <v>3340</v>
          </cell>
          <cell r="F288">
            <v>0</v>
          </cell>
          <cell r="G288">
            <v>3340</v>
          </cell>
          <cell r="H288">
            <v>0</v>
          </cell>
          <cell r="I288">
            <v>0</v>
          </cell>
          <cell r="J288">
            <v>0</v>
          </cell>
          <cell r="K288">
            <v>100</v>
          </cell>
          <cell r="L288">
            <v>0</v>
          </cell>
          <cell r="M288">
            <v>100</v>
          </cell>
          <cell r="N288">
            <v>0</v>
          </cell>
          <cell r="O288">
            <v>0</v>
          </cell>
          <cell r="P288">
            <v>0</v>
          </cell>
          <cell r="Q288">
            <v>1330</v>
          </cell>
          <cell r="R288">
            <v>0</v>
          </cell>
          <cell r="S288">
            <v>1330</v>
          </cell>
          <cell r="T288">
            <v>0</v>
          </cell>
          <cell r="U288">
            <v>0</v>
          </cell>
          <cell r="V288">
            <v>0</v>
          </cell>
          <cell r="W288">
            <v>0</v>
          </cell>
          <cell r="X288">
            <v>0</v>
          </cell>
          <cell r="Y288">
            <v>0</v>
          </cell>
          <cell r="Z288">
            <v>580</v>
          </cell>
          <cell r="AA288">
            <v>0</v>
          </cell>
          <cell r="AB288">
            <v>580</v>
          </cell>
          <cell r="AC288">
            <v>0</v>
          </cell>
          <cell r="AD288">
            <v>0</v>
          </cell>
          <cell r="AE288">
            <v>0</v>
          </cell>
          <cell r="AF288">
            <v>0</v>
          </cell>
          <cell r="AG288">
            <v>0</v>
          </cell>
          <cell r="AH288">
            <v>0</v>
          </cell>
          <cell r="AI288">
            <v>0</v>
          </cell>
          <cell r="AJ288">
            <v>0</v>
          </cell>
          <cell r="AK288">
            <v>0</v>
          </cell>
          <cell r="AL288">
            <v>0</v>
          </cell>
          <cell r="AM288">
            <v>0</v>
          </cell>
          <cell r="AN288">
            <v>0</v>
          </cell>
          <cell r="AO288">
            <v>5350</v>
          </cell>
          <cell r="AP288">
            <v>0</v>
          </cell>
          <cell r="AQ288">
            <v>5350</v>
          </cell>
        </row>
        <row r="289">
          <cell r="B289" t="str">
            <v>Manchester</v>
          </cell>
          <cell r="C289" t="str">
            <v>E08000003</v>
          </cell>
          <cell r="D289" t="str">
            <v>MD</v>
          </cell>
          <cell r="E289">
            <v>125</v>
          </cell>
          <cell r="F289">
            <v>0</v>
          </cell>
          <cell r="G289">
            <v>125</v>
          </cell>
          <cell r="H289">
            <v>0</v>
          </cell>
          <cell r="I289">
            <v>0</v>
          </cell>
          <cell r="J289">
            <v>0</v>
          </cell>
          <cell r="K289">
            <v>0</v>
          </cell>
          <cell r="L289">
            <v>0</v>
          </cell>
          <cell r="M289">
            <v>0</v>
          </cell>
          <cell r="N289">
            <v>0</v>
          </cell>
          <cell r="O289">
            <v>0</v>
          </cell>
          <cell r="P289">
            <v>0</v>
          </cell>
          <cell r="Q289">
            <v>6531</v>
          </cell>
          <cell r="R289">
            <v>0</v>
          </cell>
          <cell r="S289">
            <v>6531</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14471</v>
          </cell>
          <cell r="AJ289">
            <v>0</v>
          </cell>
          <cell r="AK289">
            <v>14471</v>
          </cell>
          <cell r="AL289">
            <v>0</v>
          </cell>
          <cell r="AM289">
            <v>0</v>
          </cell>
          <cell r="AN289">
            <v>0</v>
          </cell>
          <cell r="AO289">
            <v>21127</v>
          </cell>
          <cell r="AP289">
            <v>0</v>
          </cell>
          <cell r="AQ289">
            <v>21127</v>
          </cell>
        </row>
        <row r="290">
          <cell r="B290" t="str">
            <v>Oldham</v>
          </cell>
          <cell r="C290" t="str">
            <v>E08000004</v>
          </cell>
          <cell r="D290" t="str">
            <v>MD</v>
          </cell>
          <cell r="E290">
            <v>3550</v>
          </cell>
          <cell r="F290">
            <v>0</v>
          </cell>
          <cell r="G290">
            <v>3550</v>
          </cell>
          <cell r="H290">
            <v>0</v>
          </cell>
          <cell r="I290">
            <v>0</v>
          </cell>
          <cell r="J290">
            <v>0</v>
          </cell>
          <cell r="K290">
            <v>450</v>
          </cell>
          <cell r="L290">
            <v>0</v>
          </cell>
          <cell r="M290">
            <v>450</v>
          </cell>
          <cell r="N290">
            <v>0</v>
          </cell>
          <cell r="O290">
            <v>0</v>
          </cell>
          <cell r="P290">
            <v>0</v>
          </cell>
          <cell r="Q290">
            <v>314</v>
          </cell>
          <cell r="R290">
            <v>0</v>
          </cell>
          <cell r="S290">
            <v>314</v>
          </cell>
          <cell r="T290">
            <v>2612</v>
          </cell>
          <cell r="U290">
            <v>0</v>
          </cell>
          <cell r="V290">
            <v>2612</v>
          </cell>
          <cell r="W290">
            <v>0</v>
          </cell>
          <cell r="X290">
            <v>0</v>
          </cell>
          <cell r="Y290">
            <v>0</v>
          </cell>
          <cell r="Z290">
            <v>4997</v>
          </cell>
          <cell r="AA290">
            <v>0</v>
          </cell>
          <cell r="AB290">
            <v>4997</v>
          </cell>
          <cell r="AC290">
            <v>0</v>
          </cell>
          <cell r="AD290">
            <v>0</v>
          </cell>
          <cell r="AE290">
            <v>0</v>
          </cell>
          <cell r="AF290">
            <v>0</v>
          </cell>
          <cell r="AG290">
            <v>0</v>
          </cell>
          <cell r="AH290">
            <v>0</v>
          </cell>
          <cell r="AI290">
            <v>250</v>
          </cell>
          <cell r="AJ290">
            <v>0</v>
          </cell>
          <cell r="AK290">
            <v>250</v>
          </cell>
          <cell r="AL290">
            <v>0</v>
          </cell>
          <cell r="AM290">
            <v>0</v>
          </cell>
          <cell r="AN290">
            <v>0</v>
          </cell>
          <cell r="AO290">
            <v>12173</v>
          </cell>
          <cell r="AP290">
            <v>0</v>
          </cell>
          <cell r="AQ290">
            <v>12173</v>
          </cell>
        </row>
        <row r="291">
          <cell r="B291" t="str">
            <v>Rochdale</v>
          </cell>
          <cell r="C291" t="str">
            <v>E08000005</v>
          </cell>
          <cell r="D291" t="str">
            <v>MD</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3815</v>
          </cell>
          <cell r="AJ291">
            <v>0</v>
          </cell>
          <cell r="AK291">
            <v>3815</v>
          </cell>
          <cell r="AL291">
            <v>0</v>
          </cell>
          <cell r="AM291">
            <v>0</v>
          </cell>
          <cell r="AN291">
            <v>0</v>
          </cell>
          <cell r="AO291">
            <v>3815</v>
          </cell>
          <cell r="AP291">
            <v>0</v>
          </cell>
          <cell r="AQ291">
            <v>3815</v>
          </cell>
        </row>
        <row r="292">
          <cell r="B292" t="str">
            <v>Salford</v>
          </cell>
          <cell r="C292" t="str">
            <v>E08000006</v>
          </cell>
          <cell r="D292" t="str">
            <v>MD</v>
          </cell>
          <cell r="E292">
            <v>5331</v>
          </cell>
          <cell r="F292">
            <v>0</v>
          </cell>
          <cell r="G292">
            <v>5331</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6669</v>
          </cell>
          <cell r="AJ292">
            <v>0</v>
          </cell>
          <cell r="AK292">
            <v>6669</v>
          </cell>
          <cell r="AL292">
            <v>0</v>
          </cell>
          <cell r="AM292">
            <v>0</v>
          </cell>
          <cell r="AN292">
            <v>0</v>
          </cell>
          <cell r="AO292">
            <v>12000</v>
          </cell>
          <cell r="AP292">
            <v>0</v>
          </cell>
          <cell r="AQ292">
            <v>12000</v>
          </cell>
        </row>
        <row r="293">
          <cell r="B293" t="str">
            <v>Stockport</v>
          </cell>
          <cell r="C293" t="str">
            <v>E08000007</v>
          </cell>
          <cell r="D293" t="str">
            <v>MD</v>
          </cell>
          <cell r="E293">
            <v>0</v>
          </cell>
          <cell r="F293">
            <v>0</v>
          </cell>
          <cell r="G293">
            <v>0</v>
          </cell>
          <cell r="H293">
            <v>0</v>
          </cell>
          <cell r="I293">
            <v>0</v>
          </cell>
          <cell r="J293">
            <v>0</v>
          </cell>
          <cell r="K293">
            <v>0</v>
          </cell>
          <cell r="L293">
            <v>0</v>
          </cell>
          <cell r="M293">
            <v>0</v>
          </cell>
          <cell r="N293">
            <v>0</v>
          </cell>
          <cell r="O293">
            <v>0</v>
          </cell>
          <cell r="P293">
            <v>0</v>
          </cell>
          <cell r="Q293">
            <v>3234</v>
          </cell>
          <cell r="R293">
            <v>0</v>
          </cell>
          <cell r="S293">
            <v>3234</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4962</v>
          </cell>
          <cell r="AJ293">
            <v>0</v>
          </cell>
          <cell r="AK293">
            <v>4962</v>
          </cell>
          <cell r="AL293">
            <v>0</v>
          </cell>
          <cell r="AM293">
            <v>0</v>
          </cell>
          <cell r="AN293">
            <v>0</v>
          </cell>
          <cell r="AO293">
            <v>8196</v>
          </cell>
          <cell r="AP293">
            <v>0</v>
          </cell>
          <cell r="AQ293">
            <v>8196</v>
          </cell>
        </row>
        <row r="294">
          <cell r="B294" t="str">
            <v>Tameside</v>
          </cell>
          <cell r="C294" t="str">
            <v>E08000008</v>
          </cell>
          <cell r="D294" t="str">
            <v>MD</v>
          </cell>
          <cell r="E294">
            <v>341</v>
          </cell>
          <cell r="F294">
            <v>0</v>
          </cell>
          <cell r="G294">
            <v>341</v>
          </cell>
          <cell r="H294">
            <v>839</v>
          </cell>
          <cell r="I294">
            <v>0</v>
          </cell>
          <cell r="J294">
            <v>839</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1180</v>
          </cell>
          <cell r="AP294">
            <v>0</v>
          </cell>
          <cell r="AQ294">
            <v>1180</v>
          </cell>
        </row>
        <row r="295">
          <cell r="B295" t="str">
            <v>Trafford</v>
          </cell>
          <cell r="C295" t="str">
            <v>E08000009</v>
          </cell>
          <cell r="D295" t="str">
            <v>MD</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3938</v>
          </cell>
          <cell r="AJ295">
            <v>0</v>
          </cell>
          <cell r="AK295">
            <v>3938</v>
          </cell>
          <cell r="AL295">
            <v>0</v>
          </cell>
          <cell r="AM295">
            <v>0</v>
          </cell>
          <cell r="AN295">
            <v>0</v>
          </cell>
          <cell r="AO295">
            <v>3938</v>
          </cell>
          <cell r="AP295">
            <v>0</v>
          </cell>
          <cell r="AQ295">
            <v>3938</v>
          </cell>
        </row>
        <row r="296">
          <cell r="B296" t="str">
            <v>Wigan</v>
          </cell>
          <cell r="C296" t="str">
            <v>E08000010</v>
          </cell>
          <cell r="D296" t="str">
            <v>MD</v>
          </cell>
          <cell r="E296">
            <v>342</v>
          </cell>
          <cell r="F296">
            <v>0</v>
          </cell>
          <cell r="G296">
            <v>342</v>
          </cell>
          <cell r="H296">
            <v>8778</v>
          </cell>
          <cell r="I296">
            <v>0</v>
          </cell>
          <cell r="J296">
            <v>8778</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9120</v>
          </cell>
          <cell r="AP296">
            <v>0</v>
          </cell>
          <cell r="AQ296">
            <v>9120</v>
          </cell>
        </row>
        <row r="297">
          <cell r="B297" t="str">
            <v>Knowsley</v>
          </cell>
          <cell r="C297" t="str">
            <v>E08000011</v>
          </cell>
          <cell r="D297" t="str">
            <v>MD</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800</v>
          </cell>
          <cell r="AA297">
            <v>0</v>
          </cell>
          <cell r="AB297">
            <v>800</v>
          </cell>
          <cell r="AC297">
            <v>0</v>
          </cell>
          <cell r="AD297">
            <v>0</v>
          </cell>
          <cell r="AE297">
            <v>0</v>
          </cell>
          <cell r="AF297">
            <v>0</v>
          </cell>
          <cell r="AG297">
            <v>0</v>
          </cell>
          <cell r="AH297">
            <v>0</v>
          </cell>
          <cell r="AI297">
            <v>0</v>
          </cell>
          <cell r="AJ297">
            <v>0</v>
          </cell>
          <cell r="AK297">
            <v>0</v>
          </cell>
          <cell r="AL297">
            <v>0</v>
          </cell>
          <cell r="AM297">
            <v>0</v>
          </cell>
          <cell r="AN297">
            <v>0</v>
          </cell>
          <cell r="AO297">
            <v>800</v>
          </cell>
          <cell r="AP297">
            <v>0</v>
          </cell>
          <cell r="AQ297">
            <v>800</v>
          </cell>
        </row>
        <row r="298">
          <cell r="B298" t="str">
            <v>Liverpool</v>
          </cell>
          <cell r="C298" t="str">
            <v>E08000012</v>
          </cell>
          <cell r="D298" t="str">
            <v>MD</v>
          </cell>
          <cell r="E298">
            <v>4035</v>
          </cell>
          <cell r="F298">
            <v>0</v>
          </cell>
          <cell r="G298">
            <v>4035</v>
          </cell>
          <cell r="H298">
            <v>0</v>
          </cell>
          <cell r="I298">
            <v>0</v>
          </cell>
          <cell r="J298">
            <v>0</v>
          </cell>
          <cell r="K298">
            <v>288</v>
          </cell>
          <cell r="L298">
            <v>0</v>
          </cell>
          <cell r="M298">
            <v>288</v>
          </cell>
          <cell r="N298">
            <v>0</v>
          </cell>
          <cell r="O298">
            <v>0</v>
          </cell>
          <cell r="P298">
            <v>0</v>
          </cell>
          <cell r="Q298">
            <v>2500</v>
          </cell>
          <cell r="R298">
            <v>0</v>
          </cell>
          <cell r="S298">
            <v>2500</v>
          </cell>
          <cell r="T298">
            <v>1000</v>
          </cell>
          <cell r="U298">
            <v>0</v>
          </cell>
          <cell r="V298">
            <v>1000</v>
          </cell>
          <cell r="W298">
            <v>0</v>
          </cell>
          <cell r="X298">
            <v>0</v>
          </cell>
          <cell r="Y298">
            <v>0</v>
          </cell>
          <cell r="Z298">
            <v>9319</v>
          </cell>
          <cell r="AA298">
            <v>0</v>
          </cell>
          <cell r="AB298">
            <v>9319</v>
          </cell>
          <cell r="AC298">
            <v>0</v>
          </cell>
          <cell r="AD298">
            <v>0</v>
          </cell>
          <cell r="AE298">
            <v>0</v>
          </cell>
          <cell r="AF298">
            <v>0</v>
          </cell>
          <cell r="AG298">
            <v>0</v>
          </cell>
          <cell r="AH298">
            <v>0</v>
          </cell>
          <cell r="AI298">
            <v>7911</v>
          </cell>
          <cell r="AJ298">
            <v>0</v>
          </cell>
          <cell r="AK298">
            <v>7911</v>
          </cell>
          <cell r="AL298">
            <v>5300</v>
          </cell>
          <cell r="AM298">
            <v>0</v>
          </cell>
          <cell r="AN298">
            <v>5300</v>
          </cell>
          <cell r="AO298">
            <v>30353</v>
          </cell>
          <cell r="AP298">
            <v>0</v>
          </cell>
          <cell r="AQ298">
            <v>30353</v>
          </cell>
        </row>
        <row r="299">
          <cell r="B299" t="str">
            <v>St Helens</v>
          </cell>
          <cell r="C299" t="str">
            <v>E08000013</v>
          </cell>
          <cell r="D299" t="str">
            <v>MD</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750</v>
          </cell>
          <cell r="AB299">
            <v>750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750</v>
          </cell>
          <cell r="AQ299">
            <v>750</v>
          </cell>
        </row>
        <row r="300">
          <cell r="B300" t="str">
            <v>Sefton</v>
          </cell>
          <cell r="C300" t="str">
            <v>E08000014</v>
          </cell>
          <cell r="D300" t="str">
            <v>MD</v>
          </cell>
          <cell r="E300">
            <v>0</v>
          </cell>
          <cell r="F300">
            <v>0</v>
          </cell>
          <cell r="G300">
            <v>0</v>
          </cell>
          <cell r="H300">
            <v>0</v>
          </cell>
          <cell r="I300">
            <v>0</v>
          </cell>
          <cell r="J300">
            <v>0</v>
          </cell>
          <cell r="K300">
            <v>0</v>
          </cell>
          <cell r="L300">
            <v>0</v>
          </cell>
          <cell r="M300">
            <v>0</v>
          </cell>
          <cell r="N300">
            <v>0</v>
          </cell>
          <cell r="O300">
            <v>0</v>
          </cell>
          <cell r="P300">
            <v>0</v>
          </cell>
          <cell r="Q300">
            <v>326</v>
          </cell>
          <cell r="R300">
            <v>0</v>
          </cell>
          <cell r="S300">
            <v>326</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1500</v>
          </cell>
          <cell r="AM300">
            <v>0</v>
          </cell>
          <cell r="AN300">
            <v>1500</v>
          </cell>
          <cell r="AO300">
            <v>1826</v>
          </cell>
          <cell r="AP300">
            <v>0</v>
          </cell>
          <cell r="AQ300">
            <v>1826</v>
          </cell>
        </row>
        <row r="301">
          <cell r="B301" t="str">
            <v>Wirral</v>
          </cell>
          <cell r="C301" t="str">
            <v>E08000015</v>
          </cell>
          <cell r="D301" t="str">
            <v>MD</v>
          </cell>
          <cell r="E301">
            <v>6500</v>
          </cell>
          <cell r="F301">
            <v>0</v>
          </cell>
          <cell r="G301">
            <v>6500</v>
          </cell>
          <cell r="H301">
            <v>0</v>
          </cell>
          <cell r="I301">
            <v>0</v>
          </cell>
          <cell r="J301">
            <v>0</v>
          </cell>
          <cell r="K301">
            <v>0</v>
          </cell>
          <cell r="L301">
            <v>0</v>
          </cell>
          <cell r="M301">
            <v>0</v>
          </cell>
          <cell r="N301">
            <v>0</v>
          </cell>
          <cell r="O301">
            <v>0</v>
          </cell>
          <cell r="P301">
            <v>0</v>
          </cell>
          <cell r="Q301">
            <v>200</v>
          </cell>
          <cell r="R301">
            <v>0</v>
          </cell>
          <cell r="S301">
            <v>200</v>
          </cell>
          <cell r="T301">
            <v>6000</v>
          </cell>
          <cell r="U301">
            <v>0</v>
          </cell>
          <cell r="V301">
            <v>6000</v>
          </cell>
          <cell r="W301">
            <v>0</v>
          </cell>
          <cell r="X301">
            <v>0</v>
          </cell>
          <cell r="Y301">
            <v>0</v>
          </cell>
          <cell r="Z301">
            <v>2300</v>
          </cell>
          <cell r="AA301">
            <v>0</v>
          </cell>
          <cell r="AB301">
            <v>2300</v>
          </cell>
          <cell r="AC301">
            <v>0</v>
          </cell>
          <cell r="AD301">
            <v>0</v>
          </cell>
          <cell r="AE301">
            <v>0</v>
          </cell>
          <cell r="AF301">
            <v>0</v>
          </cell>
          <cell r="AG301">
            <v>0</v>
          </cell>
          <cell r="AH301">
            <v>0</v>
          </cell>
          <cell r="AI301">
            <v>0</v>
          </cell>
          <cell r="AJ301">
            <v>0</v>
          </cell>
          <cell r="AK301">
            <v>0</v>
          </cell>
          <cell r="AL301">
            <v>0</v>
          </cell>
          <cell r="AM301">
            <v>0</v>
          </cell>
          <cell r="AN301">
            <v>0</v>
          </cell>
          <cell r="AO301">
            <v>15000</v>
          </cell>
          <cell r="AP301">
            <v>0</v>
          </cell>
          <cell r="AQ301">
            <v>15000</v>
          </cell>
        </row>
        <row r="302">
          <cell r="B302" t="str">
            <v>Barnsley</v>
          </cell>
          <cell r="C302" t="str">
            <v>E08000016</v>
          </cell>
          <cell r="D302" t="str">
            <v>MD</v>
          </cell>
          <cell r="E302">
            <v>3165</v>
          </cell>
          <cell r="F302">
            <v>0</v>
          </cell>
          <cell r="G302">
            <v>3165</v>
          </cell>
          <cell r="H302">
            <v>0</v>
          </cell>
          <cell r="I302">
            <v>0</v>
          </cell>
          <cell r="J302">
            <v>0</v>
          </cell>
          <cell r="K302">
            <v>426</v>
          </cell>
          <cell r="L302">
            <v>0</v>
          </cell>
          <cell r="M302">
            <v>426</v>
          </cell>
          <cell r="N302">
            <v>0</v>
          </cell>
          <cell r="O302">
            <v>0</v>
          </cell>
          <cell r="P302">
            <v>0</v>
          </cell>
          <cell r="Q302">
            <v>4659</v>
          </cell>
          <cell r="R302">
            <v>0</v>
          </cell>
          <cell r="S302">
            <v>4659</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516</v>
          </cell>
          <cell r="AJ302">
            <v>0</v>
          </cell>
          <cell r="AK302">
            <v>516</v>
          </cell>
          <cell r="AL302">
            <v>0</v>
          </cell>
          <cell r="AM302">
            <v>0</v>
          </cell>
          <cell r="AN302">
            <v>0</v>
          </cell>
          <cell r="AO302">
            <v>8766</v>
          </cell>
          <cell r="AP302">
            <v>0</v>
          </cell>
          <cell r="AQ302">
            <v>8766</v>
          </cell>
        </row>
        <row r="303">
          <cell r="B303" t="str">
            <v>Doncaster</v>
          </cell>
          <cell r="C303" t="str">
            <v>E08000017</v>
          </cell>
          <cell r="D303" t="str">
            <v>MD</v>
          </cell>
          <cell r="E303">
            <v>0</v>
          </cell>
          <cell r="F303">
            <v>0</v>
          </cell>
          <cell r="G303">
            <v>0</v>
          </cell>
          <cell r="H303">
            <v>0</v>
          </cell>
          <cell r="I303">
            <v>0</v>
          </cell>
          <cell r="J303">
            <v>0</v>
          </cell>
          <cell r="K303">
            <v>0</v>
          </cell>
          <cell r="L303">
            <v>0</v>
          </cell>
          <cell r="M303">
            <v>0</v>
          </cell>
          <cell r="N303">
            <v>0</v>
          </cell>
          <cell r="O303">
            <v>0</v>
          </cell>
          <cell r="P303">
            <v>0</v>
          </cell>
          <cell r="Q303">
            <v>4842</v>
          </cell>
          <cell r="R303">
            <v>0</v>
          </cell>
          <cell r="S303">
            <v>4842</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11717</v>
          </cell>
          <cell r="AJ303">
            <v>0</v>
          </cell>
          <cell r="AK303">
            <v>11717</v>
          </cell>
          <cell r="AL303">
            <v>0</v>
          </cell>
          <cell r="AM303">
            <v>0</v>
          </cell>
          <cell r="AN303">
            <v>0</v>
          </cell>
          <cell r="AO303">
            <v>16559</v>
          </cell>
          <cell r="AP303">
            <v>0</v>
          </cell>
          <cell r="AQ303">
            <v>16559</v>
          </cell>
        </row>
        <row r="304">
          <cell r="B304" t="str">
            <v>Rotherham</v>
          </cell>
          <cell r="C304" t="str">
            <v>E08000018</v>
          </cell>
          <cell r="D304" t="str">
            <v>MD</v>
          </cell>
          <cell r="E304">
            <v>0</v>
          </cell>
          <cell r="F304">
            <v>0</v>
          </cell>
          <cell r="G304">
            <v>0</v>
          </cell>
          <cell r="H304">
            <v>0</v>
          </cell>
          <cell r="I304">
            <v>0</v>
          </cell>
          <cell r="J304">
            <v>0</v>
          </cell>
          <cell r="K304">
            <v>0</v>
          </cell>
          <cell r="L304">
            <v>0</v>
          </cell>
          <cell r="M304">
            <v>0</v>
          </cell>
          <cell r="N304">
            <v>0</v>
          </cell>
          <cell r="O304">
            <v>0</v>
          </cell>
          <cell r="P304">
            <v>0</v>
          </cell>
          <cell r="Q304">
            <v>5473</v>
          </cell>
          <cell r="R304">
            <v>0</v>
          </cell>
          <cell r="S304">
            <v>5473</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2255</v>
          </cell>
          <cell r="AJ304">
            <v>0</v>
          </cell>
          <cell r="AK304">
            <v>2255</v>
          </cell>
          <cell r="AL304">
            <v>0</v>
          </cell>
          <cell r="AM304">
            <v>0</v>
          </cell>
          <cell r="AN304">
            <v>0</v>
          </cell>
          <cell r="AO304">
            <v>7728</v>
          </cell>
          <cell r="AP304">
            <v>0</v>
          </cell>
          <cell r="AQ304">
            <v>7728</v>
          </cell>
        </row>
        <row r="305">
          <cell r="B305" t="str">
            <v>Sheffield</v>
          </cell>
          <cell r="C305" t="str">
            <v>E08000019</v>
          </cell>
          <cell r="D305" t="str">
            <v>MD</v>
          </cell>
          <cell r="E305">
            <v>0</v>
          </cell>
          <cell r="F305">
            <v>0</v>
          </cell>
          <cell r="G305">
            <v>0</v>
          </cell>
          <cell r="H305">
            <v>0</v>
          </cell>
          <cell r="I305">
            <v>0</v>
          </cell>
          <cell r="J305">
            <v>0</v>
          </cell>
          <cell r="K305">
            <v>0</v>
          </cell>
          <cell r="L305">
            <v>0</v>
          </cell>
          <cell r="M305">
            <v>0</v>
          </cell>
          <cell r="N305">
            <v>0</v>
          </cell>
          <cell r="O305">
            <v>0</v>
          </cell>
          <cell r="P305">
            <v>0</v>
          </cell>
          <cell r="Q305">
            <v>2860</v>
          </cell>
          <cell r="R305">
            <v>0</v>
          </cell>
          <cell r="S305">
            <v>2860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24603</v>
          </cell>
          <cell r="AJ305">
            <v>0</v>
          </cell>
          <cell r="AK305">
            <v>24603</v>
          </cell>
          <cell r="AL305">
            <v>0</v>
          </cell>
          <cell r="AM305">
            <v>0</v>
          </cell>
          <cell r="AN305">
            <v>0</v>
          </cell>
          <cell r="AO305">
            <v>27463</v>
          </cell>
          <cell r="AP305">
            <v>0</v>
          </cell>
          <cell r="AQ305">
            <v>27463</v>
          </cell>
        </row>
        <row r="306">
          <cell r="B306" t="str">
            <v>Gateshead</v>
          </cell>
          <cell r="C306" t="str">
            <v>E08000037</v>
          </cell>
          <cell r="D306" t="str">
            <v>MD</v>
          </cell>
          <cell r="E306">
            <v>0</v>
          </cell>
          <cell r="F306">
            <v>0</v>
          </cell>
          <cell r="G306">
            <v>0</v>
          </cell>
          <cell r="H306">
            <v>0</v>
          </cell>
          <cell r="I306">
            <v>0</v>
          </cell>
          <cell r="J306">
            <v>0</v>
          </cell>
          <cell r="K306">
            <v>0</v>
          </cell>
          <cell r="L306">
            <v>0</v>
          </cell>
          <cell r="M306">
            <v>0</v>
          </cell>
          <cell r="N306">
            <v>0</v>
          </cell>
          <cell r="O306">
            <v>0</v>
          </cell>
          <cell r="P306">
            <v>0</v>
          </cell>
          <cell r="Q306">
            <v>1000</v>
          </cell>
          <cell r="R306">
            <v>0</v>
          </cell>
          <cell r="S306">
            <v>1000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2620</v>
          </cell>
          <cell r="AJ306">
            <v>0</v>
          </cell>
          <cell r="AK306">
            <v>2620</v>
          </cell>
          <cell r="AL306">
            <v>0</v>
          </cell>
          <cell r="AM306">
            <v>0</v>
          </cell>
          <cell r="AN306">
            <v>0</v>
          </cell>
          <cell r="AO306">
            <v>3620</v>
          </cell>
          <cell r="AP306">
            <v>0</v>
          </cell>
          <cell r="AQ306">
            <v>3620</v>
          </cell>
        </row>
        <row r="307">
          <cell r="B307" t="str">
            <v>Newcastle upon Tyne</v>
          </cell>
          <cell r="C307" t="str">
            <v>E08000021</v>
          </cell>
          <cell r="D307" t="str">
            <v>MD</v>
          </cell>
          <cell r="E307">
            <v>1400</v>
          </cell>
          <cell r="F307">
            <v>0</v>
          </cell>
          <cell r="G307">
            <v>1400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5000</v>
          </cell>
          <cell r="AA307">
            <v>0</v>
          </cell>
          <cell r="AB307">
            <v>5000</v>
          </cell>
          <cell r="AC307">
            <v>0</v>
          </cell>
          <cell r="AD307">
            <v>0</v>
          </cell>
          <cell r="AE307">
            <v>0</v>
          </cell>
          <cell r="AF307">
            <v>0</v>
          </cell>
          <cell r="AG307">
            <v>0</v>
          </cell>
          <cell r="AH307">
            <v>0</v>
          </cell>
          <cell r="AI307">
            <v>1000</v>
          </cell>
          <cell r="AJ307">
            <v>0</v>
          </cell>
          <cell r="AK307">
            <v>1000</v>
          </cell>
          <cell r="AL307">
            <v>0</v>
          </cell>
          <cell r="AM307">
            <v>0</v>
          </cell>
          <cell r="AN307">
            <v>0</v>
          </cell>
          <cell r="AO307">
            <v>7400</v>
          </cell>
          <cell r="AP307">
            <v>0</v>
          </cell>
          <cell r="AQ307">
            <v>7400</v>
          </cell>
        </row>
        <row r="308">
          <cell r="B308" t="str">
            <v>North Tyneside</v>
          </cell>
          <cell r="C308" t="str">
            <v>E08000022</v>
          </cell>
          <cell r="D308" t="str">
            <v>MD</v>
          </cell>
          <cell r="E308">
            <v>346</v>
          </cell>
          <cell r="F308">
            <v>0</v>
          </cell>
          <cell r="G308">
            <v>346</v>
          </cell>
          <cell r="H308">
            <v>0</v>
          </cell>
          <cell r="I308">
            <v>0</v>
          </cell>
          <cell r="J308">
            <v>0</v>
          </cell>
          <cell r="K308">
            <v>0</v>
          </cell>
          <cell r="L308">
            <v>0</v>
          </cell>
          <cell r="M308">
            <v>0</v>
          </cell>
          <cell r="N308">
            <v>0</v>
          </cell>
          <cell r="O308">
            <v>0</v>
          </cell>
          <cell r="P308">
            <v>0</v>
          </cell>
          <cell r="Q308">
            <v>2556</v>
          </cell>
          <cell r="R308">
            <v>0</v>
          </cell>
          <cell r="S308">
            <v>2556</v>
          </cell>
          <cell r="T308">
            <v>0</v>
          </cell>
          <cell r="U308">
            <v>0</v>
          </cell>
          <cell r="V308">
            <v>0</v>
          </cell>
          <cell r="W308">
            <v>0</v>
          </cell>
          <cell r="X308">
            <v>0</v>
          </cell>
          <cell r="Y308">
            <v>0</v>
          </cell>
          <cell r="Z308">
            <v>1612</v>
          </cell>
          <cell r="AA308">
            <v>0</v>
          </cell>
          <cell r="AB308">
            <v>1612</v>
          </cell>
          <cell r="AC308">
            <v>0</v>
          </cell>
          <cell r="AD308">
            <v>0</v>
          </cell>
          <cell r="AE308">
            <v>0</v>
          </cell>
          <cell r="AF308">
            <v>0</v>
          </cell>
          <cell r="AG308">
            <v>0</v>
          </cell>
          <cell r="AH308">
            <v>0</v>
          </cell>
          <cell r="AI308">
            <v>0</v>
          </cell>
          <cell r="AJ308">
            <v>0</v>
          </cell>
          <cell r="AK308">
            <v>0</v>
          </cell>
          <cell r="AL308">
            <v>0</v>
          </cell>
          <cell r="AM308">
            <v>0</v>
          </cell>
          <cell r="AN308">
            <v>0</v>
          </cell>
          <cell r="AO308">
            <v>4514</v>
          </cell>
          <cell r="AP308">
            <v>0</v>
          </cell>
          <cell r="AQ308">
            <v>4514</v>
          </cell>
        </row>
        <row r="309">
          <cell r="B309" t="str">
            <v>South Tyneside</v>
          </cell>
          <cell r="C309" t="str">
            <v>E08000023</v>
          </cell>
          <cell r="D309" t="str">
            <v>MD</v>
          </cell>
          <cell r="E309">
            <v>250</v>
          </cell>
          <cell r="F309">
            <v>0</v>
          </cell>
          <cell r="G309">
            <v>250</v>
          </cell>
          <cell r="H309">
            <v>0</v>
          </cell>
          <cell r="I309">
            <v>0</v>
          </cell>
          <cell r="J309">
            <v>0</v>
          </cell>
          <cell r="K309">
            <v>0</v>
          </cell>
          <cell r="L309">
            <v>0</v>
          </cell>
          <cell r="M309">
            <v>0</v>
          </cell>
          <cell r="N309">
            <v>0</v>
          </cell>
          <cell r="O309">
            <v>0</v>
          </cell>
          <cell r="P309">
            <v>0</v>
          </cell>
          <cell r="Q309">
            <v>4200</v>
          </cell>
          <cell r="R309">
            <v>0</v>
          </cell>
          <cell r="S309">
            <v>4200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3550</v>
          </cell>
          <cell r="AJ309">
            <v>0</v>
          </cell>
          <cell r="AK309">
            <v>3550</v>
          </cell>
          <cell r="AL309">
            <v>0</v>
          </cell>
          <cell r="AM309">
            <v>0</v>
          </cell>
          <cell r="AN309">
            <v>0</v>
          </cell>
          <cell r="AO309">
            <v>8000</v>
          </cell>
          <cell r="AP309">
            <v>0</v>
          </cell>
          <cell r="AQ309">
            <v>8000</v>
          </cell>
        </row>
        <row r="310">
          <cell r="B310" t="str">
            <v>Sunderland</v>
          </cell>
          <cell r="C310" t="str">
            <v>E08000024</v>
          </cell>
          <cell r="D310" t="str">
            <v>MD</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10098</v>
          </cell>
          <cell r="AA310">
            <v>0</v>
          </cell>
          <cell r="AB310">
            <v>10098</v>
          </cell>
          <cell r="AC310">
            <v>0</v>
          </cell>
          <cell r="AD310">
            <v>0</v>
          </cell>
          <cell r="AE310">
            <v>0</v>
          </cell>
          <cell r="AF310">
            <v>0</v>
          </cell>
          <cell r="AG310">
            <v>0</v>
          </cell>
          <cell r="AH310">
            <v>0</v>
          </cell>
          <cell r="AI310">
            <v>0</v>
          </cell>
          <cell r="AJ310">
            <v>0</v>
          </cell>
          <cell r="AK310">
            <v>0</v>
          </cell>
          <cell r="AL310">
            <v>0</v>
          </cell>
          <cell r="AM310">
            <v>0</v>
          </cell>
          <cell r="AN310">
            <v>0</v>
          </cell>
          <cell r="AO310">
            <v>10098</v>
          </cell>
          <cell r="AP310">
            <v>0</v>
          </cell>
          <cell r="AQ310">
            <v>10098</v>
          </cell>
        </row>
        <row r="311">
          <cell r="B311" t="str">
            <v>Birmingham</v>
          </cell>
          <cell r="C311" t="str">
            <v>E08000025</v>
          </cell>
          <cell r="D311" t="str">
            <v>MD</v>
          </cell>
          <cell r="E311">
            <v>600</v>
          </cell>
          <cell r="F311">
            <v>0</v>
          </cell>
          <cell r="G311">
            <v>600</v>
          </cell>
          <cell r="H311">
            <v>0</v>
          </cell>
          <cell r="I311">
            <v>0</v>
          </cell>
          <cell r="J311">
            <v>0</v>
          </cell>
          <cell r="K311">
            <v>0</v>
          </cell>
          <cell r="L311">
            <v>0</v>
          </cell>
          <cell r="M311">
            <v>0</v>
          </cell>
          <cell r="N311">
            <v>0</v>
          </cell>
          <cell r="O311">
            <v>0</v>
          </cell>
          <cell r="P311">
            <v>0</v>
          </cell>
          <cell r="Q311">
            <v>17716</v>
          </cell>
          <cell r="R311">
            <v>0</v>
          </cell>
          <cell r="S311">
            <v>17716</v>
          </cell>
          <cell r="T311">
            <v>4000</v>
          </cell>
          <cell r="U311">
            <v>0</v>
          </cell>
          <cell r="V311">
            <v>4000</v>
          </cell>
          <cell r="W311">
            <v>0</v>
          </cell>
          <cell r="X311">
            <v>0</v>
          </cell>
          <cell r="Y311">
            <v>0</v>
          </cell>
          <cell r="Z311">
            <v>9314</v>
          </cell>
          <cell r="AA311">
            <v>0</v>
          </cell>
          <cell r="AB311">
            <v>9314</v>
          </cell>
          <cell r="AC311">
            <v>0</v>
          </cell>
          <cell r="AD311">
            <v>0</v>
          </cell>
          <cell r="AE311">
            <v>0</v>
          </cell>
          <cell r="AF311">
            <v>0</v>
          </cell>
          <cell r="AG311">
            <v>0</v>
          </cell>
          <cell r="AH311">
            <v>0</v>
          </cell>
          <cell r="AI311">
            <v>2750</v>
          </cell>
          <cell r="AJ311">
            <v>0</v>
          </cell>
          <cell r="AK311">
            <v>2750</v>
          </cell>
          <cell r="AL311">
            <v>27600</v>
          </cell>
          <cell r="AM311">
            <v>0</v>
          </cell>
          <cell r="AN311">
            <v>27600</v>
          </cell>
          <cell r="AO311">
            <v>61980</v>
          </cell>
          <cell r="AP311">
            <v>0</v>
          </cell>
          <cell r="AQ311">
            <v>61980</v>
          </cell>
        </row>
        <row r="312">
          <cell r="B312" t="str">
            <v>Coventry</v>
          </cell>
          <cell r="C312" t="str">
            <v>E08000026</v>
          </cell>
          <cell r="D312" t="str">
            <v>MD</v>
          </cell>
          <cell r="E312">
            <v>0</v>
          </cell>
          <cell r="F312">
            <v>0</v>
          </cell>
          <cell r="G312">
            <v>0</v>
          </cell>
          <cell r="H312">
            <v>0</v>
          </cell>
          <cell r="I312">
            <v>0</v>
          </cell>
          <cell r="J312">
            <v>0</v>
          </cell>
          <cell r="K312">
            <v>0</v>
          </cell>
          <cell r="L312">
            <v>0</v>
          </cell>
          <cell r="M312">
            <v>0</v>
          </cell>
          <cell r="N312">
            <v>0</v>
          </cell>
          <cell r="O312">
            <v>0</v>
          </cell>
          <cell r="P312">
            <v>0</v>
          </cell>
          <cell r="Q312">
            <v>3</v>
          </cell>
          <cell r="R312">
            <v>0</v>
          </cell>
          <cell r="S312">
            <v>3</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859</v>
          </cell>
          <cell r="AJ312">
            <v>0</v>
          </cell>
          <cell r="AK312">
            <v>859</v>
          </cell>
          <cell r="AL312">
            <v>13500</v>
          </cell>
          <cell r="AM312">
            <v>0</v>
          </cell>
          <cell r="AN312">
            <v>13500</v>
          </cell>
          <cell r="AO312">
            <v>14362</v>
          </cell>
          <cell r="AP312">
            <v>0</v>
          </cell>
          <cell r="AQ312">
            <v>14362</v>
          </cell>
        </row>
        <row r="313">
          <cell r="B313" t="str">
            <v>Dudley</v>
          </cell>
          <cell r="C313" t="str">
            <v>E08000027</v>
          </cell>
          <cell r="D313" t="str">
            <v>MD</v>
          </cell>
          <cell r="E313">
            <v>170</v>
          </cell>
          <cell r="F313">
            <v>0</v>
          </cell>
          <cell r="G313">
            <v>170</v>
          </cell>
          <cell r="H313">
            <v>0</v>
          </cell>
          <cell r="I313">
            <v>0</v>
          </cell>
          <cell r="J313">
            <v>0</v>
          </cell>
          <cell r="K313">
            <v>0</v>
          </cell>
          <cell r="L313">
            <v>0</v>
          </cell>
          <cell r="M313">
            <v>0</v>
          </cell>
          <cell r="N313">
            <v>0</v>
          </cell>
          <cell r="O313">
            <v>0</v>
          </cell>
          <cell r="P313">
            <v>0</v>
          </cell>
          <cell r="Q313">
            <v>12262</v>
          </cell>
          <cell r="R313">
            <v>0</v>
          </cell>
          <cell r="S313">
            <v>12262</v>
          </cell>
          <cell r="T313">
            <v>0</v>
          </cell>
          <cell r="U313">
            <v>0</v>
          </cell>
          <cell r="V313">
            <v>0</v>
          </cell>
          <cell r="W313">
            <v>0</v>
          </cell>
          <cell r="X313">
            <v>0</v>
          </cell>
          <cell r="Y313">
            <v>0</v>
          </cell>
          <cell r="Z313">
            <v>4056</v>
          </cell>
          <cell r="AA313">
            <v>0</v>
          </cell>
          <cell r="AB313">
            <v>4056</v>
          </cell>
          <cell r="AC313">
            <v>0</v>
          </cell>
          <cell r="AD313">
            <v>0</v>
          </cell>
          <cell r="AE313">
            <v>0</v>
          </cell>
          <cell r="AF313">
            <v>0</v>
          </cell>
          <cell r="AG313">
            <v>0</v>
          </cell>
          <cell r="AH313">
            <v>0</v>
          </cell>
          <cell r="AI313">
            <v>0</v>
          </cell>
          <cell r="AJ313">
            <v>0</v>
          </cell>
          <cell r="AK313">
            <v>0</v>
          </cell>
          <cell r="AL313">
            <v>0</v>
          </cell>
          <cell r="AM313">
            <v>0</v>
          </cell>
          <cell r="AN313">
            <v>0</v>
          </cell>
          <cell r="AO313">
            <v>16488</v>
          </cell>
          <cell r="AP313">
            <v>0</v>
          </cell>
          <cell r="AQ313">
            <v>16488</v>
          </cell>
        </row>
        <row r="314">
          <cell r="B314" t="str">
            <v>Sandwell</v>
          </cell>
          <cell r="C314" t="str">
            <v>E08000028</v>
          </cell>
          <cell r="D314" t="str">
            <v>MD</v>
          </cell>
          <cell r="E314">
            <v>0</v>
          </cell>
          <cell r="F314">
            <v>0</v>
          </cell>
          <cell r="G314">
            <v>0</v>
          </cell>
          <cell r="H314">
            <v>0</v>
          </cell>
          <cell r="I314">
            <v>0</v>
          </cell>
          <cell r="J314">
            <v>0</v>
          </cell>
          <cell r="K314">
            <v>0</v>
          </cell>
          <cell r="L314">
            <v>0</v>
          </cell>
          <cell r="M314">
            <v>0</v>
          </cell>
          <cell r="N314">
            <v>0</v>
          </cell>
          <cell r="O314">
            <v>0</v>
          </cell>
          <cell r="P314">
            <v>0</v>
          </cell>
          <cell r="Q314">
            <v>7212</v>
          </cell>
          <cell r="R314">
            <v>0</v>
          </cell>
          <cell r="S314">
            <v>7212</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5000</v>
          </cell>
          <cell r="AJ314">
            <v>0</v>
          </cell>
          <cell r="AK314">
            <v>5000</v>
          </cell>
          <cell r="AL314">
            <v>0</v>
          </cell>
          <cell r="AM314">
            <v>0</v>
          </cell>
          <cell r="AN314">
            <v>0</v>
          </cell>
          <cell r="AO314">
            <v>12212</v>
          </cell>
          <cell r="AP314">
            <v>0</v>
          </cell>
          <cell r="AQ314">
            <v>12212</v>
          </cell>
        </row>
        <row r="315">
          <cell r="B315" t="str">
            <v>Solihull</v>
          </cell>
          <cell r="C315" t="str">
            <v>E08000029</v>
          </cell>
          <cell r="D315" t="str">
            <v>MD</v>
          </cell>
          <cell r="E315">
            <v>817</v>
          </cell>
          <cell r="F315">
            <v>0</v>
          </cell>
          <cell r="G315">
            <v>817</v>
          </cell>
          <cell r="H315">
            <v>0</v>
          </cell>
          <cell r="I315">
            <v>0</v>
          </cell>
          <cell r="J315">
            <v>0</v>
          </cell>
          <cell r="K315">
            <v>4</v>
          </cell>
          <cell r="L315">
            <v>0</v>
          </cell>
          <cell r="M315">
            <v>4</v>
          </cell>
          <cell r="N315">
            <v>0</v>
          </cell>
          <cell r="O315">
            <v>0</v>
          </cell>
          <cell r="P315">
            <v>0</v>
          </cell>
          <cell r="Q315">
            <v>1045</v>
          </cell>
          <cell r="R315">
            <v>0</v>
          </cell>
          <cell r="S315">
            <v>1045</v>
          </cell>
          <cell r="T315">
            <v>0</v>
          </cell>
          <cell r="U315">
            <v>0</v>
          </cell>
          <cell r="V315">
            <v>0</v>
          </cell>
          <cell r="W315">
            <v>0</v>
          </cell>
          <cell r="X315">
            <v>0</v>
          </cell>
          <cell r="Y315">
            <v>0</v>
          </cell>
          <cell r="Z315">
            <v>560</v>
          </cell>
          <cell r="AA315">
            <v>0</v>
          </cell>
          <cell r="AB315">
            <v>560</v>
          </cell>
          <cell r="AC315">
            <v>0</v>
          </cell>
          <cell r="AD315">
            <v>0</v>
          </cell>
          <cell r="AE315">
            <v>0</v>
          </cell>
          <cell r="AF315">
            <v>0</v>
          </cell>
          <cell r="AG315">
            <v>0</v>
          </cell>
          <cell r="AH315">
            <v>0</v>
          </cell>
          <cell r="AI315">
            <v>0</v>
          </cell>
          <cell r="AJ315">
            <v>0</v>
          </cell>
          <cell r="AK315">
            <v>0</v>
          </cell>
          <cell r="AL315">
            <v>0</v>
          </cell>
          <cell r="AM315">
            <v>0</v>
          </cell>
          <cell r="AN315">
            <v>0</v>
          </cell>
          <cell r="AO315">
            <v>2426</v>
          </cell>
          <cell r="AP315">
            <v>0</v>
          </cell>
          <cell r="AQ315">
            <v>2426</v>
          </cell>
        </row>
        <row r="316">
          <cell r="B316" t="str">
            <v>Walsall</v>
          </cell>
          <cell r="C316" t="str">
            <v>E08000030</v>
          </cell>
          <cell r="D316" t="str">
            <v>MD</v>
          </cell>
          <cell r="E316">
            <v>350</v>
          </cell>
          <cell r="F316">
            <v>0</v>
          </cell>
          <cell r="G316">
            <v>350</v>
          </cell>
          <cell r="H316">
            <v>100</v>
          </cell>
          <cell r="I316">
            <v>0</v>
          </cell>
          <cell r="J316">
            <v>100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6076</v>
          </cell>
          <cell r="AJ316">
            <v>0</v>
          </cell>
          <cell r="AK316">
            <v>6076</v>
          </cell>
          <cell r="AL316">
            <v>0</v>
          </cell>
          <cell r="AM316">
            <v>0</v>
          </cell>
          <cell r="AN316">
            <v>0</v>
          </cell>
          <cell r="AO316">
            <v>6526</v>
          </cell>
          <cell r="AP316">
            <v>0</v>
          </cell>
          <cell r="AQ316">
            <v>6526</v>
          </cell>
        </row>
        <row r="317">
          <cell r="B317" t="str">
            <v>Wolverhampton</v>
          </cell>
          <cell r="C317" t="str">
            <v>E08000031</v>
          </cell>
          <cell r="D317" t="str">
            <v>MD</v>
          </cell>
          <cell r="E317">
            <v>4317</v>
          </cell>
          <cell r="F317">
            <v>0</v>
          </cell>
          <cell r="G317">
            <v>4317</v>
          </cell>
          <cell r="H317">
            <v>24</v>
          </cell>
          <cell r="I317">
            <v>0</v>
          </cell>
          <cell r="J317">
            <v>24</v>
          </cell>
          <cell r="K317">
            <v>648</v>
          </cell>
          <cell r="L317">
            <v>0</v>
          </cell>
          <cell r="M317">
            <v>648</v>
          </cell>
          <cell r="N317">
            <v>0</v>
          </cell>
          <cell r="O317">
            <v>0</v>
          </cell>
          <cell r="P317">
            <v>0</v>
          </cell>
          <cell r="Q317">
            <v>7643</v>
          </cell>
          <cell r="R317">
            <v>0</v>
          </cell>
          <cell r="S317">
            <v>7643</v>
          </cell>
          <cell r="T317">
            <v>0</v>
          </cell>
          <cell r="U317">
            <v>0</v>
          </cell>
          <cell r="V317">
            <v>0</v>
          </cell>
          <cell r="W317">
            <v>0</v>
          </cell>
          <cell r="X317">
            <v>0</v>
          </cell>
          <cell r="Y317">
            <v>0</v>
          </cell>
          <cell r="Z317">
            <v>890</v>
          </cell>
          <cell r="AA317">
            <v>0</v>
          </cell>
          <cell r="AB317">
            <v>890</v>
          </cell>
          <cell r="AC317">
            <v>0</v>
          </cell>
          <cell r="AD317">
            <v>0</v>
          </cell>
          <cell r="AE317">
            <v>0</v>
          </cell>
          <cell r="AF317">
            <v>0</v>
          </cell>
          <cell r="AG317">
            <v>0</v>
          </cell>
          <cell r="AH317">
            <v>0</v>
          </cell>
          <cell r="AI317">
            <v>487</v>
          </cell>
          <cell r="AJ317">
            <v>0</v>
          </cell>
          <cell r="AK317">
            <v>487</v>
          </cell>
          <cell r="AL317">
            <v>0</v>
          </cell>
          <cell r="AM317">
            <v>0</v>
          </cell>
          <cell r="AN317">
            <v>0</v>
          </cell>
          <cell r="AO317">
            <v>14009</v>
          </cell>
          <cell r="AP317">
            <v>0</v>
          </cell>
          <cell r="AQ317">
            <v>14009</v>
          </cell>
        </row>
        <row r="318">
          <cell r="B318" t="str">
            <v>Bradford</v>
          </cell>
          <cell r="C318" t="str">
            <v>E08000032</v>
          </cell>
          <cell r="D318" t="str">
            <v>MD</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3500</v>
          </cell>
          <cell r="AJ318">
            <v>0</v>
          </cell>
          <cell r="AK318">
            <v>3500</v>
          </cell>
          <cell r="AL318">
            <v>0</v>
          </cell>
          <cell r="AM318">
            <v>0</v>
          </cell>
          <cell r="AN318">
            <v>0</v>
          </cell>
          <cell r="AO318">
            <v>3500</v>
          </cell>
          <cell r="AP318">
            <v>0</v>
          </cell>
          <cell r="AQ318">
            <v>3500</v>
          </cell>
        </row>
        <row r="319">
          <cell r="B319" t="str">
            <v>Calderdale</v>
          </cell>
          <cell r="C319" t="str">
            <v>E08000033</v>
          </cell>
          <cell r="D319" t="str">
            <v>MD</v>
          </cell>
          <cell r="E319">
            <v>0</v>
          </cell>
          <cell r="F319">
            <v>0</v>
          </cell>
          <cell r="G319">
            <v>0</v>
          </cell>
          <cell r="H319">
            <v>1080</v>
          </cell>
          <cell r="I319">
            <v>0</v>
          </cell>
          <cell r="J319">
            <v>1080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1120</v>
          </cell>
          <cell r="AA319">
            <v>0</v>
          </cell>
          <cell r="AB319">
            <v>1120</v>
          </cell>
          <cell r="AC319">
            <v>0</v>
          </cell>
          <cell r="AD319">
            <v>0</v>
          </cell>
          <cell r="AE319">
            <v>0</v>
          </cell>
          <cell r="AF319">
            <v>0</v>
          </cell>
          <cell r="AG319">
            <v>0</v>
          </cell>
          <cell r="AH319">
            <v>0</v>
          </cell>
          <cell r="AI319">
            <v>200</v>
          </cell>
          <cell r="AJ319">
            <v>0</v>
          </cell>
          <cell r="AK319">
            <v>200</v>
          </cell>
          <cell r="AL319">
            <v>0</v>
          </cell>
          <cell r="AM319">
            <v>0</v>
          </cell>
          <cell r="AN319">
            <v>0</v>
          </cell>
          <cell r="AO319">
            <v>2400</v>
          </cell>
          <cell r="AP319">
            <v>0</v>
          </cell>
          <cell r="AQ319">
            <v>2400</v>
          </cell>
        </row>
        <row r="320">
          <cell r="B320" t="str">
            <v>Kirklees</v>
          </cell>
          <cell r="C320" t="str">
            <v>E08000034</v>
          </cell>
          <cell r="D320" t="str">
            <v>MD</v>
          </cell>
          <cell r="E320">
            <v>0</v>
          </cell>
          <cell r="F320">
            <v>0</v>
          </cell>
          <cell r="G320">
            <v>0</v>
          </cell>
          <cell r="H320">
            <v>0</v>
          </cell>
          <cell r="I320">
            <v>0</v>
          </cell>
          <cell r="J320">
            <v>0</v>
          </cell>
          <cell r="K320">
            <v>0</v>
          </cell>
          <cell r="L320">
            <v>0</v>
          </cell>
          <cell r="M320">
            <v>0</v>
          </cell>
          <cell r="N320">
            <v>0</v>
          </cell>
          <cell r="O320">
            <v>0</v>
          </cell>
          <cell r="P320">
            <v>0</v>
          </cell>
          <cell r="Q320">
            <v>8316</v>
          </cell>
          <cell r="R320">
            <v>0</v>
          </cell>
          <cell r="S320">
            <v>8316</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5500</v>
          </cell>
          <cell r="AJ320">
            <v>0</v>
          </cell>
          <cell r="AK320">
            <v>5500</v>
          </cell>
          <cell r="AL320">
            <v>0</v>
          </cell>
          <cell r="AM320">
            <v>0</v>
          </cell>
          <cell r="AN320">
            <v>0</v>
          </cell>
          <cell r="AO320">
            <v>13816</v>
          </cell>
          <cell r="AP320">
            <v>0</v>
          </cell>
          <cell r="AQ320">
            <v>13816</v>
          </cell>
        </row>
        <row r="321">
          <cell r="B321" t="str">
            <v>Leeds</v>
          </cell>
          <cell r="C321" t="str">
            <v>E08000035</v>
          </cell>
          <cell r="D321" t="str">
            <v>MD</v>
          </cell>
          <cell r="E321">
            <v>1150</v>
          </cell>
          <cell r="F321">
            <v>0</v>
          </cell>
          <cell r="G321">
            <v>1150</v>
          </cell>
          <cell r="H321">
            <v>0</v>
          </cell>
          <cell r="I321">
            <v>0</v>
          </cell>
          <cell r="J321">
            <v>0</v>
          </cell>
          <cell r="K321">
            <v>794</v>
          </cell>
          <cell r="L321">
            <v>0</v>
          </cell>
          <cell r="M321">
            <v>794</v>
          </cell>
          <cell r="N321">
            <v>0</v>
          </cell>
          <cell r="O321">
            <v>0</v>
          </cell>
          <cell r="P321">
            <v>0</v>
          </cell>
          <cell r="Q321">
            <v>17414</v>
          </cell>
          <cell r="R321">
            <v>0</v>
          </cell>
          <cell r="S321">
            <v>17414</v>
          </cell>
          <cell r="T321">
            <v>26</v>
          </cell>
          <cell r="U321">
            <v>0</v>
          </cell>
          <cell r="V321">
            <v>26</v>
          </cell>
          <cell r="W321">
            <v>0</v>
          </cell>
          <cell r="X321">
            <v>0</v>
          </cell>
          <cell r="Y321">
            <v>0</v>
          </cell>
          <cell r="Z321">
            <v>4390</v>
          </cell>
          <cell r="AA321">
            <v>0</v>
          </cell>
          <cell r="AB321">
            <v>4390</v>
          </cell>
          <cell r="AC321">
            <v>0</v>
          </cell>
          <cell r="AD321">
            <v>0</v>
          </cell>
          <cell r="AE321">
            <v>0</v>
          </cell>
          <cell r="AF321">
            <v>0</v>
          </cell>
          <cell r="AG321">
            <v>0</v>
          </cell>
          <cell r="AH321">
            <v>0</v>
          </cell>
          <cell r="AI321">
            <v>637</v>
          </cell>
          <cell r="AJ321">
            <v>0</v>
          </cell>
          <cell r="AK321">
            <v>637</v>
          </cell>
          <cell r="AL321">
            <v>3243</v>
          </cell>
          <cell r="AM321">
            <v>0</v>
          </cell>
          <cell r="AN321">
            <v>3243</v>
          </cell>
          <cell r="AO321">
            <v>27654</v>
          </cell>
          <cell r="AP321">
            <v>0</v>
          </cell>
          <cell r="AQ321">
            <v>27654</v>
          </cell>
        </row>
        <row r="322">
          <cell r="B322" t="str">
            <v>Wakefield</v>
          </cell>
          <cell r="C322" t="str">
            <v>E08000036</v>
          </cell>
          <cell r="D322" t="str">
            <v>MD</v>
          </cell>
          <cell r="E322">
            <v>0</v>
          </cell>
          <cell r="F322">
            <v>0</v>
          </cell>
          <cell r="G322">
            <v>0</v>
          </cell>
          <cell r="H322">
            <v>2063</v>
          </cell>
          <cell r="I322">
            <v>0</v>
          </cell>
          <cell r="J322">
            <v>2063</v>
          </cell>
          <cell r="K322">
            <v>280</v>
          </cell>
          <cell r="L322">
            <v>0</v>
          </cell>
          <cell r="M322">
            <v>280</v>
          </cell>
          <cell r="N322">
            <v>0</v>
          </cell>
          <cell r="O322">
            <v>0</v>
          </cell>
          <cell r="P322">
            <v>0</v>
          </cell>
          <cell r="Q322">
            <v>4138</v>
          </cell>
          <cell r="R322">
            <v>0</v>
          </cell>
          <cell r="S322">
            <v>4138</v>
          </cell>
          <cell r="T322">
            <v>600</v>
          </cell>
          <cell r="U322">
            <v>0</v>
          </cell>
          <cell r="V322">
            <v>600</v>
          </cell>
          <cell r="W322">
            <v>357</v>
          </cell>
          <cell r="X322">
            <v>0</v>
          </cell>
          <cell r="Y322">
            <v>357</v>
          </cell>
          <cell r="Z322">
            <v>0</v>
          </cell>
          <cell r="AA322">
            <v>0</v>
          </cell>
          <cell r="AB322">
            <v>0</v>
          </cell>
          <cell r="AC322">
            <v>0</v>
          </cell>
          <cell r="AD322">
            <v>0</v>
          </cell>
          <cell r="AE322">
            <v>0</v>
          </cell>
          <cell r="AF322">
            <v>0</v>
          </cell>
          <cell r="AG322">
            <v>0</v>
          </cell>
          <cell r="AH322">
            <v>0</v>
          </cell>
          <cell r="AI322">
            <v>2403</v>
          </cell>
          <cell r="AJ322">
            <v>0</v>
          </cell>
          <cell r="AK322">
            <v>2403</v>
          </cell>
          <cell r="AL322">
            <v>0</v>
          </cell>
          <cell r="AM322">
            <v>0</v>
          </cell>
          <cell r="AN322">
            <v>0</v>
          </cell>
          <cell r="AO322">
            <v>9841</v>
          </cell>
          <cell r="AP322">
            <v>0</v>
          </cell>
          <cell r="AQ322">
            <v>9841</v>
          </cell>
        </row>
        <row r="323">
          <cell r="B323" t="str">
            <v>City of London</v>
          </cell>
          <cell r="C323" t="str">
            <v>E09000001</v>
          </cell>
          <cell r="D323" t="str">
            <v>L</v>
          </cell>
          <cell r="E323">
            <v>0</v>
          </cell>
          <cell r="F323">
            <v>0</v>
          </cell>
          <cell r="G323">
            <v>0</v>
          </cell>
          <cell r="H323">
            <v>45</v>
          </cell>
          <cell r="I323">
            <v>0</v>
          </cell>
          <cell r="J323">
            <v>45</v>
          </cell>
          <cell r="K323">
            <v>0</v>
          </cell>
          <cell r="L323">
            <v>0</v>
          </cell>
          <cell r="M323">
            <v>0</v>
          </cell>
          <cell r="N323">
            <v>0</v>
          </cell>
          <cell r="O323">
            <v>0</v>
          </cell>
          <cell r="P323">
            <v>0</v>
          </cell>
          <cell r="Q323">
            <v>19073</v>
          </cell>
          <cell r="R323">
            <v>0</v>
          </cell>
          <cell r="S323">
            <v>19073</v>
          </cell>
          <cell r="T323">
            <v>0</v>
          </cell>
          <cell r="U323">
            <v>0</v>
          </cell>
          <cell r="V323">
            <v>0</v>
          </cell>
          <cell r="W323">
            <v>1550</v>
          </cell>
          <cell r="X323">
            <v>0</v>
          </cell>
          <cell r="Y323">
            <v>1550</v>
          </cell>
          <cell r="Z323">
            <v>0</v>
          </cell>
          <cell r="AA323">
            <v>0</v>
          </cell>
          <cell r="AB323">
            <v>0</v>
          </cell>
          <cell r="AC323">
            <v>0</v>
          </cell>
          <cell r="AD323">
            <v>0</v>
          </cell>
          <cell r="AE323">
            <v>0</v>
          </cell>
          <cell r="AF323">
            <v>0</v>
          </cell>
          <cell r="AG323">
            <v>0</v>
          </cell>
          <cell r="AH323">
            <v>0</v>
          </cell>
          <cell r="AI323">
            <v>243</v>
          </cell>
          <cell r="AJ323">
            <v>0</v>
          </cell>
          <cell r="AK323">
            <v>243</v>
          </cell>
          <cell r="AL323">
            <v>8402</v>
          </cell>
          <cell r="AM323">
            <v>0</v>
          </cell>
          <cell r="AN323">
            <v>8402</v>
          </cell>
          <cell r="AO323">
            <v>29313</v>
          </cell>
          <cell r="AP323">
            <v>0</v>
          </cell>
          <cell r="AQ323">
            <v>29313</v>
          </cell>
        </row>
        <row r="324">
          <cell r="B324" t="str">
            <v>Camden</v>
          </cell>
          <cell r="C324" t="str">
            <v>E09000007</v>
          </cell>
          <cell r="D324" t="str">
            <v>L</v>
          </cell>
          <cell r="E324">
            <v>0</v>
          </cell>
          <cell r="F324">
            <v>0</v>
          </cell>
          <cell r="G324">
            <v>0</v>
          </cell>
          <cell r="H324">
            <v>0</v>
          </cell>
          <cell r="I324">
            <v>0</v>
          </cell>
          <cell r="J324">
            <v>0</v>
          </cell>
          <cell r="K324">
            <v>20760</v>
          </cell>
          <cell r="L324">
            <v>0</v>
          </cell>
          <cell r="M324">
            <v>20760</v>
          </cell>
          <cell r="N324">
            <v>0</v>
          </cell>
          <cell r="O324">
            <v>0</v>
          </cell>
          <cell r="P324">
            <v>0</v>
          </cell>
          <cell r="Q324">
            <v>124529</v>
          </cell>
          <cell r="R324">
            <v>0</v>
          </cell>
          <cell r="S324">
            <v>124529</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800</v>
          </cell>
          <cell r="AJ324">
            <v>0</v>
          </cell>
          <cell r="AK324">
            <v>800</v>
          </cell>
          <cell r="AL324">
            <v>39384</v>
          </cell>
          <cell r="AM324">
            <v>0</v>
          </cell>
          <cell r="AN324">
            <v>39384</v>
          </cell>
          <cell r="AO324">
            <v>185473</v>
          </cell>
          <cell r="AP324">
            <v>0</v>
          </cell>
          <cell r="AQ324">
            <v>185473</v>
          </cell>
        </row>
        <row r="325">
          <cell r="B325" t="str">
            <v>Greenwich</v>
          </cell>
          <cell r="C325" t="str">
            <v>E09000011</v>
          </cell>
          <cell r="D325" t="str">
            <v>L</v>
          </cell>
          <cell r="E325">
            <v>0</v>
          </cell>
          <cell r="F325">
            <v>0</v>
          </cell>
          <cell r="G325">
            <v>0</v>
          </cell>
          <cell r="H325">
            <v>0</v>
          </cell>
          <cell r="I325">
            <v>0</v>
          </cell>
          <cell r="J325">
            <v>0</v>
          </cell>
          <cell r="K325">
            <v>0</v>
          </cell>
          <cell r="L325">
            <v>0</v>
          </cell>
          <cell r="M325">
            <v>0</v>
          </cell>
          <cell r="N325">
            <v>0</v>
          </cell>
          <cell r="O325">
            <v>0</v>
          </cell>
          <cell r="P325">
            <v>0</v>
          </cell>
          <cell r="Q325">
            <v>25742</v>
          </cell>
          <cell r="R325">
            <v>0</v>
          </cell>
          <cell r="S325">
            <v>25742</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750</v>
          </cell>
          <cell r="AJ325">
            <v>0</v>
          </cell>
          <cell r="AK325">
            <v>750</v>
          </cell>
          <cell r="AL325">
            <v>0</v>
          </cell>
          <cell r="AM325">
            <v>0</v>
          </cell>
          <cell r="AN325">
            <v>0</v>
          </cell>
          <cell r="AO325">
            <v>26492</v>
          </cell>
          <cell r="AP325">
            <v>0</v>
          </cell>
          <cell r="AQ325">
            <v>26492</v>
          </cell>
        </row>
        <row r="326">
          <cell r="B326" t="str">
            <v>Hackney</v>
          </cell>
          <cell r="C326" t="str">
            <v>E09000012</v>
          </cell>
          <cell r="D326" t="str">
            <v>L</v>
          </cell>
          <cell r="E326">
            <v>0</v>
          </cell>
          <cell r="F326">
            <v>0</v>
          </cell>
          <cell r="G326">
            <v>0</v>
          </cell>
          <cell r="H326">
            <v>0</v>
          </cell>
          <cell r="I326">
            <v>0</v>
          </cell>
          <cell r="J326">
            <v>0</v>
          </cell>
          <cell r="K326">
            <v>0</v>
          </cell>
          <cell r="L326">
            <v>0</v>
          </cell>
          <cell r="M326">
            <v>0</v>
          </cell>
          <cell r="N326">
            <v>0</v>
          </cell>
          <cell r="O326">
            <v>0</v>
          </cell>
          <cell r="P326">
            <v>0</v>
          </cell>
          <cell r="Q326">
            <v>22000</v>
          </cell>
          <cell r="R326">
            <v>0</v>
          </cell>
          <cell r="S326">
            <v>22000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22000</v>
          </cell>
          <cell r="AP326">
            <v>0</v>
          </cell>
          <cell r="AQ326">
            <v>22000</v>
          </cell>
        </row>
        <row r="327">
          <cell r="B327" t="str">
            <v>Hammersmith &amp; Fulham</v>
          </cell>
          <cell r="C327" t="str">
            <v>E09000013</v>
          </cell>
          <cell r="D327" t="str">
            <v>L</v>
          </cell>
          <cell r="E327">
            <v>900</v>
          </cell>
          <cell r="F327">
            <v>0</v>
          </cell>
          <cell r="G327">
            <v>900</v>
          </cell>
          <cell r="H327">
            <v>0</v>
          </cell>
          <cell r="I327">
            <v>0</v>
          </cell>
          <cell r="J327">
            <v>0</v>
          </cell>
          <cell r="K327">
            <v>0</v>
          </cell>
          <cell r="L327">
            <v>0</v>
          </cell>
          <cell r="M327">
            <v>0</v>
          </cell>
          <cell r="N327">
            <v>0</v>
          </cell>
          <cell r="O327">
            <v>0</v>
          </cell>
          <cell r="P327">
            <v>0</v>
          </cell>
          <cell r="Q327">
            <v>10436</v>
          </cell>
          <cell r="R327">
            <v>0</v>
          </cell>
          <cell r="S327">
            <v>10436</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12141</v>
          </cell>
          <cell r="AJ327">
            <v>0</v>
          </cell>
          <cell r="AK327">
            <v>12141</v>
          </cell>
          <cell r="AL327">
            <v>0</v>
          </cell>
          <cell r="AM327">
            <v>0</v>
          </cell>
          <cell r="AN327">
            <v>0</v>
          </cell>
          <cell r="AO327">
            <v>23477</v>
          </cell>
          <cell r="AP327">
            <v>0</v>
          </cell>
          <cell r="AQ327">
            <v>23477</v>
          </cell>
        </row>
        <row r="328">
          <cell r="B328" t="str">
            <v>Islington</v>
          </cell>
          <cell r="C328" t="str">
            <v>E09000019</v>
          </cell>
          <cell r="D328" t="str">
            <v>L</v>
          </cell>
          <cell r="E328">
            <v>0</v>
          </cell>
          <cell r="F328">
            <v>0</v>
          </cell>
          <cell r="G328">
            <v>0</v>
          </cell>
          <cell r="H328">
            <v>0</v>
          </cell>
          <cell r="I328">
            <v>0</v>
          </cell>
          <cell r="J328">
            <v>0</v>
          </cell>
          <cell r="K328">
            <v>0</v>
          </cell>
          <cell r="L328">
            <v>0</v>
          </cell>
          <cell r="M328">
            <v>0</v>
          </cell>
          <cell r="N328">
            <v>0</v>
          </cell>
          <cell r="O328">
            <v>0</v>
          </cell>
          <cell r="P328">
            <v>0</v>
          </cell>
          <cell r="Q328">
            <v>30000</v>
          </cell>
          <cell r="R328">
            <v>0</v>
          </cell>
          <cell r="S328">
            <v>30000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30000</v>
          </cell>
          <cell r="AP328">
            <v>0</v>
          </cell>
          <cell r="AQ328">
            <v>30000</v>
          </cell>
        </row>
        <row r="329">
          <cell r="B329" t="str">
            <v>Kensington &amp; Chelsea</v>
          </cell>
          <cell r="C329" t="str">
            <v>E09000020</v>
          </cell>
          <cell r="D329" t="str">
            <v>L</v>
          </cell>
          <cell r="E329">
            <v>0</v>
          </cell>
          <cell r="F329">
            <v>0</v>
          </cell>
          <cell r="G329">
            <v>0</v>
          </cell>
          <cell r="H329">
            <v>0</v>
          </cell>
          <cell r="I329">
            <v>0</v>
          </cell>
          <cell r="J329">
            <v>0</v>
          </cell>
          <cell r="K329">
            <v>0</v>
          </cell>
          <cell r="L329">
            <v>0</v>
          </cell>
          <cell r="M329">
            <v>0</v>
          </cell>
          <cell r="N329">
            <v>0</v>
          </cell>
          <cell r="O329">
            <v>0</v>
          </cell>
          <cell r="P329">
            <v>0</v>
          </cell>
          <cell r="Q329">
            <v>12003</v>
          </cell>
          <cell r="R329">
            <v>0</v>
          </cell>
          <cell r="S329">
            <v>12003</v>
          </cell>
          <cell r="T329">
            <v>0</v>
          </cell>
          <cell r="U329">
            <v>0</v>
          </cell>
          <cell r="V329">
            <v>0</v>
          </cell>
          <cell r="W329">
            <v>30000</v>
          </cell>
          <cell r="X329">
            <v>0</v>
          </cell>
          <cell r="Y329">
            <v>30000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42003</v>
          </cell>
          <cell r="AP329">
            <v>0</v>
          </cell>
          <cell r="AQ329">
            <v>42003</v>
          </cell>
        </row>
        <row r="330">
          <cell r="B330" t="str">
            <v>Lambeth</v>
          </cell>
          <cell r="C330" t="str">
            <v>E09000022</v>
          </cell>
          <cell r="D330" t="str">
            <v>L</v>
          </cell>
          <cell r="E330">
            <v>0</v>
          </cell>
          <cell r="F330">
            <v>0</v>
          </cell>
          <cell r="G330">
            <v>0</v>
          </cell>
          <cell r="H330">
            <v>0</v>
          </cell>
          <cell r="I330">
            <v>0</v>
          </cell>
          <cell r="J330">
            <v>0</v>
          </cell>
          <cell r="K330">
            <v>0</v>
          </cell>
          <cell r="L330">
            <v>0</v>
          </cell>
          <cell r="M330">
            <v>0</v>
          </cell>
          <cell r="N330">
            <v>0</v>
          </cell>
          <cell r="O330">
            <v>0</v>
          </cell>
          <cell r="P330">
            <v>0</v>
          </cell>
          <cell r="Q330">
            <v>37088</v>
          </cell>
          <cell r="R330">
            <v>0</v>
          </cell>
          <cell r="S330">
            <v>37088</v>
          </cell>
          <cell r="T330">
            <v>5300</v>
          </cell>
          <cell r="U330">
            <v>0</v>
          </cell>
          <cell r="V330">
            <v>5300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42388</v>
          </cell>
          <cell r="AP330">
            <v>0</v>
          </cell>
          <cell r="AQ330">
            <v>42388</v>
          </cell>
        </row>
        <row r="331">
          <cell r="B331" t="str">
            <v>Lewisham</v>
          </cell>
          <cell r="C331" t="str">
            <v>E09000023</v>
          </cell>
          <cell r="D331" t="str">
            <v>L</v>
          </cell>
          <cell r="E331">
            <v>0</v>
          </cell>
          <cell r="F331">
            <v>0</v>
          </cell>
          <cell r="G331">
            <v>0</v>
          </cell>
          <cell r="H331">
            <v>0</v>
          </cell>
          <cell r="I331">
            <v>0</v>
          </cell>
          <cell r="J331">
            <v>0</v>
          </cell>
          <cell r="K331">
            <v>0</v>
          </cell>
          <cell r="L331">
            <v>0</v>
          </cell>
          <cell r="M331">
            <v>0</v>
          </cell>
          <cell r="N331">
            <v>0</v>
          </cell>
          <cell r="O331">
            <v>0</v>
          </cell>
          <cell r="P331">
            <v>0</v>
          </cell>
          <cell r="Q331">
            <v>6453</v>
          </cell>
          <cell r="R331">
            <v>0</v>
          </cell>
          <cell r="S331">
            <v>6453</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6453</v>
          </cell>
          <cell r="AP331">
            <v>0</v>
          </cell>
          <cell r="AQ331">
            <v>6453</v>
          </cell>
        </row>
        <row r="332">
          <cell r="B332" t="str">
            <v>Southwark</v>
          </cell>
          <cell r="C332" t="str">
            <v>E09000028</v>
          </cell>
          <cell r="D332" t="str">
            <v>L</v>
          </cell>
          <cell r="E332">
            <v>0</v>
          </cell>
          <cell r="F332">
            <v>0</v>
          </cell>
          <cell r="G332">
            <v>0</v>
          </cell>
          <cell r="H332">
            <v>0</v>
          </cell>
          <cell r="I332">
            <v>0</v>
          </cell>
          <cell r="J332">
            <v>0</v>
          </cell>
          <cell r="K332">
            <v>0</v>
          </cell>
          <cell r="L332">
            <v>0</v>
          </cell>
          <cell r="M332">
            <v>0</v>
          </cell>
          <cell r="N332">
            <v>0</v>
          </cell>
          <cell r="O332">
            <v>0</v>
          </cell>
          <cell r="P332">
            <v>0</v>
          </cell>
          <cell r="Q332">
            <v>63870</v>
          </cell>
          <cell r="R332">
            <v>0</v>
          </cell>
          <cell r="S332">
            <v>63870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25200</v>
          </cell>
          <cell r="AJ332">
            <v>0</v>
          </cell>
          <cell r="AK332">
            <v>25200</v>
          </cell>
          <cell r="AL332">
            <v>0</v>
          </cell>
          <cell r="AM332">
            <v>0</v>
          </cell>
          <cell r="AN332">
            <v>0</v>
          </cell>
          <cell r="AO332">
            <v>89070</v>
          </cell>
          <cell r="AP332">
            <v>0</v>
          </cell>
          <cell r="AQ332">
            <v>89070</v>
          </cell>
        </row>
        <row r="333">
          <cell r="B333" t="str">
            <v>Tower Hamlets</v>
          </cell>
          <cell r="C333" t="str">
            <v>E09000030</v>
          </cell>
          <cell r="D333" t="str">
            <v>L</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row>
        <row r="334">
          <cell r="B334" t="str">
            <v>Wandsworth</v>
          </cell>
          <cell r="C334" t="str">
            <v>E09000032</v>
          </cell>
          <cell r="D334" t="str">
            <v>L</v>
          </cell>
          <cell r="E334">
            <v>15680</v>
          </cell>
          <cell r="F334">
            <v>0</v>
          </cell>
          <cell r="G334">
            <v>15680</v>
          </cell>
          <cell r="H334">
            <v>0</v>
          </cell>
          <cell r="I334">
            <v>0</v>
          </cell>
          <cell r="J334">
            <v>0</v>
          </cell>
          <cell r="K334">
            <v>2800</v>
          </cell>
          <cell r="L334">
            <v>0</v>
          </cell>
          <cell r="M334">
            <v>2800</v>
          </cell>
          <cell r="N334">
            <v>0</v>
          </cell>
          <cell r="O334">
            <v>0</v>
          </cell>
          <cell r="P334">
            <v>0</v>
          </cell>
          <cell r="Q334">
            <v>13914</v>
          </cell>
          <cell r="R334">
            <v>0</v>
          </cell>
          <cell r="S334">
            <v>13914</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32394</v>
          </cell>
          <cell r="AP334">
            <v>0</v>
          </cell>
          <cell r="AQ334">
            <v>32394</v>
          </cell>
        </row>
        <row r="335">
          <cell r="B335" t="str">
            <v>Westminster</v>
          </cell>
          <cell r="C335" t="str">
            <v>E09000033</v>
          </cell>
          <cell r="D335" t="str">
            <v>L</v>
          </cell>
          <cell r="E335">
            <v>0</v>
          </cell>
          <cell r="F335">
            <v>0</v>
          </cell>
          <cell r="G335">
            <v>0</v>
          </cell>
          <cell r="H335">
            <v>0</v>
          </cell>
          <cell r="I335">
            <v>0</v>
          </cell>
          <cell r="J335">
            <v>0</v>
          </cell>
          <cell r="K335">
            <v>0</v>
          </cell>
          <cell r="L335">
            <v>0</v>
          </cell>
          <cell r="M335">
            <v>0</v>
          </cell>
          <cell r="N335">
            <v>0</v>
          </cell>
          <cell r="O335">
            <v>0</v>
          </cell>
          <cell r="P335">
            <v>0</v>
          </cell>
          <cell r="Q335">
            <v>61965</v>
          </cell>
          <cell r="R335">
            <v>0</v>
          </cell>
          <cell r="S335">
            <v>61965</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88000</v>
          </cell>
          <cell r="AJ335">
            <v>0</v>
          </cell>
          <cell r="AK335">
            <v>88000</v>
          </cell>
          <cell r="AL335">
            <v>0</v>
          </cell>
          <cell r="AM335">
            <v>0</v>
          </cell>
          <cell r="AN335">
            <v>0</v>
          </cell>
          <cell r="AO335">
            <v>149965</v>
          </cell>
          <cell r="AP335">
            <v>0</v>
          </cell>
          <cell r="AQ335">
            <v>149965</v>
          </cell>
        </row>
        <row r="336">
          <cell r="B336" t="str">
            <v>Barking &amp; Dagenham</v>
          </cell>
          <cell r="C336" t="str">
            <v>E09000002</v>
          </cell>
          <cell r="D336" t="str">
            <v>L</v>
          </cell>
          <cell r="E336">
            <v>0</v>
          </cell>
          <cell r="F336">
            <v>0</v>
          </cell>
          <cell r="G336">
            <v>0</v>
          </cell>
          <cell r="H336">
            <v>0</v>
          </cell>
          <cell r="I336">
            <v>0</v>
          </cell>
          <cell r="J336">
            <v>0</v>
          </cell>
          <cell r="K336">
            <v>0</v>
          </cell>
          <cell r="L336">
            <v>0</v>
          </cell>
          <cell r="M336">
            <v>0</v>
          </cell>
          <cell r="N336">
            <v>0</v>
          </cell>
          <cell r="O336">
            <v>0</v>
          </cell>
          <cell r="P336">
            <v>0</v>
          </cell>
          <cell r="Q336">
            <v>20600</v>
          </cell>
          <cell r="R336">
            <v>0</v>
          </cell>
          <cell r="S336">
            <v>20600</v>
          </cell>
          <cell r="T336">
            <v>2500</v>
          </cell>
          <cell r="U336">
            <v>0</v>
          </cell>
          <cell r="V336">
            <v>2500</v>
          </cell>
          <cell r="W336">
            <v>0</v>
          </cell>
          <cell r="X336">
            <v>0</v>
          </cell>
          <cell r="Y336">
            <v>0</v>
          </cell>
          <cell r="Z336">
            <v>0</v>
          </cell>
          <cell r="AA336">
            <v>0</v>
          </cell>
          <cell r="AB336">
            <v>0</v>
          </cell>
          <cell r="AC336">
            <v>0</v>
          </cell>
          <cell r="AD336">
            <v>0</v>
          </cell>
          <cell r="AE336">
            <v>0</v>
          </cell>
          <cell r="AF336">
            <v>0</v>
          </cell>
          <cell r="AG336">
            <v>0</v>
          </cell>
          <cell r="AH336">
            <v>0</v>
          </cell>
          <cell r="AI336">
            <v>1064</v>
          </cell>
          <cell r="AJ336">
            <v>0</v>
          </cell>
          <cell r="AK336">
            <v>1064</v>
          </cell>
          <cell r="AL336">
            <v>0</v>
          </cell>
          <cell r="AM336">
            <v>0</v>
          </cell>
          <cell r="AN336">
            <v>0</v>
          </cell>
          <cell r="AO336">
            <v>24164</v>
          </cell>
          <cell r="AP336">
            <v>0</v>
          </cell>
          <cell r="AQ336">
            <v>24164</v>
          </cell>
        </row>
        <row r="337">
          <cell r="B337" t="str">
            <v>Barnet</v>
          </cell>
          <cell r="C337" t="str">
            <v>E09000003</v>
          </cell>
          <cell r="D337" t="str">
            <v>L</v>
          </cell>
          <cell r="E337">
            <v>0</v>
          </cell>
          <cell r="F337">
            <v>0</v>
          </cell>
          <cell r="G337">
            <v>0</v>
          </cell>
          <cell r="H337">
            <v>0</v>
          </cell>
          <cell r="I337">
            <v>0</v>
          </cell>
          <cell r="J337">
            <v>0</v>
          </cell>
          <cell r="K337">
            <v>0</v>
          </cell>
          <cell r="L337">
            <v>0</v>
          </cell>
          <cell r="M337">
            <v>0</v>
          </cell>
          <cell r="N337">
            <v>0</v>
          </cell>
          <cell r="O337">
            <v>0</v>
          </cell>
          <cell r="P337">
            <v>0</v>
          </cell>
          <cell r="Q337">
            <v>45</v>
          </cell>
          <cell r="R337">
            <v>0</v>
          </cell>
          <cell r="S337">
            <v>45</v>
          </cell>
          <cell r="T337">
            <v>500</v>
          </cell>
          <cell r="U337">
            <v>0</v>
          </cell>
          <cell r="V337">
            <v>500</v>
          </cell>
          <cell r="W337">
            <v>0</v>
          </cell>
          <cell r="X337">
            <v>0</v>
          </cell>
          <cell r="Y337">
            <v>0</v>
          </cell>
          <cell r="Z337">
            <v>0</v>
          </cell>
          <cell r="AA337">
            <v>0</v>
          </cell>
          <cell r="AB337">
            <v>0</v>
          </cell>
          <cell r="AC337">
            <v>0</v>
          </cell>
          <cell r="AD337">
            <v>0</v>
          </cell>
          <cell r="AE337">
            <v>0</v>
          </cell>
          <cell r="AF337">
            <v>0</v>
          </cell>
          <cell r="AG337">
            <v>0</v>
          </cell>
          <cell r="AH337">
            <v>0</v>
          </cell>
          <cell r="AI337">
            <v>320</v>
          </cell>
          <cell r="AJ337">
            <v>0</v>
          </cell>
          <cell r="AK337">
            <v>320</v>
          </cell>
          <cell r="AL337">
            <v>0</v>
          </cell>
          <cell r="AM337">
            <v>0</v>
          </cell>
          <cell r="AN337">
            <v>0</v>
          </cell>
          <cell r="AO337">
            <v>865</v>
          </cell>
          <cell r="AP337">
            <v>0</v>
          </cell>
          <cell r="AQ337">
            <v>865</v>
          </cell>
        </row>
        <row r="338">
          <cell r="B338" t="str">
            <v>Bexley</v>
          </cell>
          <cell r="C338" t="str">
            <v>E09000004</v>
          </cell>
          <cell r="D338" t="str">
            <v>L</v>
          </cell>
          <cell r="E338">
            <v>150</v>
          </cell>
          <cell r="F338">
            <v>0</v>
          </cell>
          <cell r="G338">
            <v>150</v>
          </cell>
          <cell r="H338">
            <v>0</v>
          </cell>
          <cell r="I338">
            <v>0</v>
          </cell>
          <cell r="J338">
            <v>0</v>
          </cell>
          <cell r="K338">
            <v>0</v>
          </cell>
          <cell r="L338">
            <v>0</v>
          </cell>
          <cell r="M338">
            <v>0</v>
          </cell>
          <cell r="N338">
            <v>0</v>
          </cell>
          <cell r="O338">
            <v>0</v>
          </cell>
          <cell r="P338">
            <v>0</v>
          </cell>
          <cell r="Q338">
            <v>25</v>
          </cell>
          <cell r="R338">
            <v>0</v>
          </cell>
          <cell r="S338">
            <v>25</v>
          </cell>
          <cell r="T338">
            <v>0</v>
          </cell>
          <cell r="U338">
            <v>0</v>
          </cell>
          <cell r="V338">
            <v>0</v>
          </cell>
          <cell r="W338">
            <v>0</v>
          </cell>
          <cell r="X338">
            <v>0</v>
          </cell>
          <cell r="Y338">
            <v>0</v>
          </cell>
          <cell r="Z338">
            <v>6574</v>
          </cell>
          <cell r="AA338">
            <v>0</v>
          </cell>
          <cell r="AB338">
            <v>6574</v>
          </cell>
          <cell r="AC338">
            <v>0</v>
          </cell>
          <cell r="AD338">
            <v>0</v>
          </cell>
          <cell r="AE338">
            <v>0</v>
          </cell>
          <cell r="AF338">
            <v>0</v>
          </cell>
          <cell r="AG338">
            <v>0</v>
          </cell>
          <cell r="AH338">
            <v>0</v>
          </cell>
          <cell r="AI338">
            <v>0</v>
          </cell>
          <cell r="AJ338">
            <v>0</v>
          </cell>
          <cell r="AK338">
            <v>0</v>
          </cell>
          <cell r="AL338">
            <v>0</v>
          </cell>
          <cell r="AM338">
            <v>0</v>
          </cell>
          <cell r="AN338">
            <v>0</v>
          </cell>
          <cell r="AO338">
            <v>6749</v>
          </cell>
          <cell r="AP338">
            <v>0</v>
          </cell>
          <cell r="AQ338">
            <v>6749</v>
          </cell>
        </row>
        <row r="339">
          <cell r="B339" t="str">
            <v>Brent</v>
          </cell>
          <cell r="C339" t="str">
            <v>E09000005</v>
          </cell>
          <cell r="D339" t="str">
            <v>L</v>
          </cell>
          <cell r="E339">
            <v>0</v>
          </cell>
          <cell r="F339">
            <v>0</v>
          </cell>
          <cell r="G339">
            <v>0</v>
          </cell>
          <cell r="H339">
            <v>0</v>
          </cell>
          <cell r="I339">
            <v>0</v>
          </cell>
          <cell r="J339">
            <v>0</v>
          </cell>
          <cell r="K339">
            <v>0</v>
          </cell>
          <cell r="L339">
            <v>0</v>
          </cell>
          <cell r="M339">
            <v>0</v>
          </cell>
          <cell r="N339">
            <v>0</v>
          </cell>
          <cell r="O339">
            <v>0</v>
          </cell>
          <cell r="P339">
            <v>0</v>
          </cell>
          <cell r="Q339">
            <v>9500</v>
          </cell>
          <cell r="R339">
            <v>0</v>
          </cell>
          <cell r="S339">
            <v>9500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4750</v>
          </cell>
          <cell r="AJ339">
            <v>0</v>
          </cell>
          <cell r="AK339">
            <v>4750</v>
          </cell>
          <cell r="AL339">
            <v>0</v>
          </cell>
          <cell r="AM339">
            <v>0</v>
          </cell>
          <cell r="AN339">
            <v>0</v>
          </cell>
          <cell r="AO339">
            <v>14250</v>
          </cell>
          <cell r="AP339">
            <v>0</v>
          </cell>
          <cell r="AQ339">
            <v>14250</v>
          </cell>
        </row>
        <row r="340">
          <cell r="B340" t="str">
            <v>Bromley</v>
          </cell>
          <cell r="C340" t="str">
            <v>E09000006</v>
          </cell>
          <cell r="D340" t="str">
            <v>L</v>
          </cell>
          <cell r="E340">
            <v>80</v>
          </cell>
          <cell r="F340">
            <v>0</v>
          </cell>
          <cell r="G340">
            <v>80</v>
          </cell>
          <cell r="H340">
            <v>500</v>
          </cell>
          <cell r="I340">
            <v>0</v>
          </cell>
          <cell r="J340">
            <v>500</v>
          </cell>
          <cell r="K340">
            <v>4600</v>
          </cell>
          <cell r="L340">
            <v>0</v>
          </cell>
          <cell r="M340">
            <v>4600</v>
          </cell>
          <cell r="N340">
            <v>0</v>
          </cell>
          <cell r="O340">
            <v>0</v>
          </cell>
          <cell r="P340">
            <v>0</v>
          </cell>
          <cell r="Q340">
            <v>25</v>
          </cell>
          <cell r="R340">
            <v>0</v>
          </cell>
          <cell r="S340">
            <v>25</v>
          </cell>
          <cell r="T340">
            <v>2000</v>
          </cell>
          <cell r="U340">
            <v>0</v>
          </cell>
          <cell r="V340">
            <v>2000</v>
          </cell>
          <cell r="W340">
            <v>0</v>
          </cell>
          <cell r="X340">
            <v>0</v>
          </cell>
          <cell r="Y340">
            <v>0</v>
          </cell>
          <cell r="Z340">
            <v>0</v>
          </cell>
          <cell r="AA340">
            <v>0</v>
          </cell>
          <cell r="AB340">
            <v>0</v>
          </cell>
          <cell r="AC340">
            <v>0</v>
          </cell>
          <cell r="AD340">
            <v>0</v>
          </cell>
          <cell r="AE340">
            <v>0</v>
          </cell>
          <cell r="AF340">
            <v>0</v>
          </cell>
          <cell r="AG340">
            <v>0</v>
          </cell>
          <cell r="AH340">
            <v>0</v>
          </cell>
          <cell r="AI340">
            <v>6250</v>
          </cell>
          <cell r="AJ340">
            <v>0</v>
          </cell>
          <cell r="AK340">
            <v>6250</v>
          </cell>
          <cell r="AL340">
            <v>0</v>
          </cell>
          <cell r="AM340">
            <v>0</v>
          </cell>
          <cell r="AN340">
            <v>0</v>
          </cell>
          <cell r="AO340">
            <v>13455</v>
          </cell>
          <cell r="AP340">
            <v>0</v>
          </cell>
          <cell r="AQ340">
            <v>13455</v>
          </cell>
        </row>
        <row r="341">
          <cell r="B341" t="str">
            <v>Croydon</v>
          </cell>
          <cell r="C341" t="str">
            <v>E09000008</v>
          </cell>
          <cell r="D341" t="str">
            <v>L</v>
          </cell>
          <cell r="E341">
            <v>0</v>
          </cell>
          <cell r="F341">
            <v>0</v>
          </cell>
          <cell r="G341">
            <v>0</v>
          </cell>
          <cell r="H341">
            <v>4500</v>
          </cell>
          <cell r="I341">
            <v>0</v>
          </cell>
          <cell r="J341">
            <v>4500</v>
          </cell>
          <cell r="K341">
            <v>5000</v>
          </cell>
          <cell r="L341">
            <v>0</v>
          </cell>
          <cell r="M341">
            <v>5000</v>
          </cell>
          <cell r="N341">
            <v>0</v>
          </cell>
          <cell r="O341">
            <v>0</v>
          </cell>
          <cell r="P341">
            <v>0</v>
          </cell>
          <cell r="Q341">
            <v>14000</v>
          </cell>
          <cell r="R341">
            <v>0</v>
          </cell>
          <cell r="S341">
            <v>14000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23500</v>
          </cell>
          <cell r="AP341">
            <v>0</v>
          </cell>
          <cell r="AQ341">
            <v>23500</v>
          </cell>
        </row>
        <row r="342">
          <cell r="B342" t="str">
            <v>Ealing</v>
          </cell>
          <cell r="C342" t="str">
            <v>E09000009</v>
          </cell>
          <cell r="D342" t="str">
            <v>L</v>
          </cell>
          <cell r="E342">
            <v>0</v>
          </cell>
          <cell r="F342">
            <v>0</v>
          </cell>
          <cell r="G342">
            <v>0</v>
          </cell>
          <cell r="H342">
            <v>0</v>
          </cell>
          <cell r="I342">
            <v>0</v>
          </cell>
          <cell r="J342">
            <v>0</v>
          </cell>
          <cell r="K342">
            <v>0</v>
          </cell>
          <cell r="L342">
            <v>0</v>
          </cell>
          <cell r="M342">
            <v>0</v>
          </cell>
          <cell r="N342">
            <v>0</v>
          </cell>
          <cell r="O342">
            <v>0</v>
          </cell>
          <cell r="P342">
            <v>0</v>
          </cell>
          <cell r="Q342">
            <v>10168</v>
          </cell>
          <cell r="R342">
            <v>0</v>
          </cell>
          <cell r="S342">
            <v>10168</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10168</v>
          </cell>
          <cell r="AP342">
            <v>0</v>
          </cell>
          <cell r="AQ342">
            <v>10168</v>
          </cell>
        </row>
        <row r="343">
          <cell r="B343" t="str">
            <v>Enfield</v>
          </cell>
          <cell r="C343" t="str">
            <v>E09000010</v>
          </cell>
          <cell r="D343" t="str">
            <v>L</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row>
        <row r="344">
          <cell r="B344" t="str">
            <v>Haringey</v>
          </cell>
          <cell r="C344" t="str">
            <v>E09000014</v>
          </cell>
          <cell r="D344" t="str">
            <v>L</v>
          </cell>
          <cell r="E344">
            <v>0</v>
          </cell>
          <cell r="F344">
            <v>0</v>
          </cell>
          <cell r="G344">
            <v>0</v>
          </cell>
          <cell r="H344">
            <v>0</v>
          </cell>
          <cell r="I344">
            <v>0</v>
          </cell>
          <cell r="J344">
            <v>0</v>
          </cell>
          <cell r="K344">
            <v>0</v>
          </cell>
          <cell r="L344">
            <v>0</v>
          </cell>
          <cell r="M344">
            <v>0</v>
          </cell>
          <cell r="N344">
            <v>0</v>
          </cell>
          <cell r="O344">
            <v>0</v>
          </cell>
          <cell r="P344">
            <v>0</v>
          </cell>
          <cell r="Q344">
            <v>500</v>
          </cell>
          <cell r="R344">
            <v>0</v>
          </cell>
          <cell r="S344">
            <v>500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500</v>
          </cell>
          <cell r="AM344">
            <v>0</v>
          </cell>
          <cell r="AN344">
            <v>500</v>
          </cell>
          <cell r="AO344">
            <v>1000</v>
          </cell>
          <cell r="AP344">
            <v>0</v>
          </cell>
          <cell r="AQ344">
            <v>1000</v>
          </cell>
        </row>
        <row r="345">
          <cell r="B345" t="str">
            <v>Harrow</v>
          </cell>
          <cell r="C345" t="str">
            <v>E09000015</v>
          </cell>
          <cell r="D345" t="str">
            <v>L</v>
          </cell>
          <cell r="E345">
            <v>0</v>
          </cell>
          <cell r="F345">
            <v>0</v>
          </cell>
          <cell r="G345">
            <v>0</v>
          </cell>
          <cell r="H345">
            <v>0</v>
          </cell>
          <cell r="I345">
            <v>0</v>
          </cell>
          <cell r="J345">
            <v>0</v>
          </cell>
          <cell r="K345">
            <v>0</v>
          </cell>
          <cell r="L345">
            <v>0</v>
          </cell>
          <cell r="M345">
            <v>0</v>
          </cell>
          <cell r="N345">
            <v>0</v>
          </cell>
          <cell r="O345">
            <v>0</v>
          </cell>
          <cell r="P345">
            <v>0</v>
          </cell>
          <cell r="Q345">
            <v>5168</v>
          </cell>
          <cell r="R345">
            <v>0</v>
          </cell>
          <cell r="S345">
            <v>5168</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1500</v>
          </cell>
          <cell r="AJ345">
            <v>0</v>
          </cell>
          <cell r="AK345">
            <v>1500</v>
          </cell>
          <cell r="AL345">
            <v>0</v>
          </cell>
          <cell r="AM345">
            <v>0</v>
          </cell>
          <cell r="AN345">
            <v>0</v>
          </cell>
          <cell r="AO345">
            <v>6668</v>
          </cell>
          <cell r="AP345">
            <v>0</v>
          </cell>
          <cell r="AQ345">
            <v>6668</v>
          </cell>
        </row>
        <row r="346">
          <cell r="B346" t="str">
            <v>Havering</v>
          </cell>
          <cell r="C346" t="str">
            <v>E09000016</v>
          </cell>
          <cell r="D346" t="str">
            <v>L</v>
          </cell>
          <cell r="E346">
            <v>0</v>
          </cell>
          <cell r="F346">
            <v>0</v>
          </cell>
          <cell r="G346">
            <v>0</v>
          </cell>
          <cell r="H346">
            <v>0</v>
          </cell>
          <cell r="I346">
            <v>0</v>
          </cell>
          <cell r="J346">
            <v>0</v>
          </cell>
          <cell r="K346">
            <v>0</v>
          </cell>
          <cell r="L346">
            <v>0</v>
          </cell>
          <cell r="M346">
            <v>0</v>
          </cell>
          <cell r="N346">
            <v>0</v>
          </cell>
          <cell r="O346">
            <v>0</v>
          </cell>
          <cell r="P346">
            <v>0</v>
          </cell>
          <cell r="Q346">
            <v>4150</v>
          </cell>
          <cell r="R346">
            <v>0</v>
          </cell>
          <cell r="S346">
            <v>4150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4500</v>
          </cell>
          <cell r="AJ346">
            <v>0</v>
          </cell>
          <cell r="AK346">
            <v>4500</v>
          </cell>
          <cell r="AL346">
            <v>0</v>
          </cell>
          <cell r="AM346">
            <v>0</v>
          </cell>
          <cell r="AN346">
            <v>0</v>
          </cell>
          <cell r="AO346">
            <v>8650</v>
          </cell>
          <cell r="AP346">
            <v>0</v>
          </cell>
          <cell r="AQ346">
            <v>8650</v>
          </cell>
        </row>
        <row r="347">
          <cell r="B347" t="str">
            <v>Hillingdon</v>
          </cell>
          <cell r="C347" t="str">
            <v>E09000017</v>
          </cell>
          <cell r="D347" t="str">
            <v>L</v>
          </cell>
          <cell r="E347">
            <v>0</v>
          </cell>
          <cell r="F347">
            <v>0</v>
          </cell>
          <cell r="G347">
            <v>0</v>
          </cell>
          <cell r="H347">
            <v>0</v>
          </cell>
          <cell r="I347">
            <v>0</v>
          </cell>
          <cell r="J347">
            <v>0</v>
          </cell>
          <cell r="K347">
            <v>8495</v>
          </cell>
          <cell r="L347">
            <v>0</v>
          </cell>
          <cell r="M347">
            <v>8495</v>
          </cell>
          <cell r="N347">
            <v>0</v>
          </cell>
          <cell r="O347">
            <v>0</v>
          </cell>
          <cell r="P347">
            <v>0</v>
          </cell>
          <cell r="Q347">
            <v>23082</v>
          </cell>
          <cell r="R347">
            <v>0</v>
          </cell>
          <cell r="S347">
            <v>23082</v>
          </cell>
          <cell r="T347">
            <v>2390</v>
          </cell>
          <cell r="U347">
            <v>0</v>
          </cell>
          <cell r="V347">
            <v>2390</v>
          </cell>
          <cell r="W347">
            <v>0</v>
          </cell>
          <cell r="X347">
            <v>0</v>
          </cell>
          <cell r="Y347">
            <v>0</v>
          </cell>
          <cell r="Z347">
            <v>0</v>
          </cell>
          <cell r="AA347">
            <v>0</v>
          </cell>
          <cell r="AB347">
            <v>0</v>
          </cell>
          <cell r="AC347">
            <v>0</v>
          </cell>
          <cell r="AD347">
            <v>0</v>
          </cell>
          <cell r="AE347">
            <v>0</v>
          </cell>
          <cell r="AF347">
            <v>0</v>
          </cell>
          <cell r="AG347">
            <v>0</v>
          </cell>
          <cell r="AH347">
            <v>0</v>
          </cell>
          <cell r="AI347">
            <v>6212</v>
          </cell>
          <cell r="AJ347">
            <v>0</v>
          </cell>
          <cell r="AK347">
            <v>6212</v>
          </cell>
          <cell r="AL347">
            <v>0</v>
          </cell>
          <cell r="AM347">
            <v>0</v>
          </cell>
          <cell r="AN347">
            <v>0</v>
          </cell>
          <cell r="AO347">
            <v>40179</v>
          </cell>
          <cell r="AP347">
            <v>0</v>
          </cell>
          <cell r="AQ347">
            <v>40179</v>
          </cell>
        </row>
        <row r="348">
          <cell r="B348" t="str">
            <v>Hounslow</v>
          </cell>
          <cell r="C348" t="str">
            <v>E09000018</v>
          </cell>
          <cell r="D348" t="str">
            <v>L</v>
          </cell>
          <cell r="E348">
            <v>0</v>
          </cell>
          <cell r="F348">
            <v>0</v>
          </cell>
          <cell r="G348">
            <v>0</v>
          </cell>
          <cell r="H348">
            <v>0</v>
          </cell>
          <cell r="I348">
            <v>0</v>
          </cell>
          <cell r="J348">
            <v>0</v>
          </cell>
          <cell r="K348">
            <v>0</v>
          </cell>
          <cell r="L348">
            <v>0</v>
          </cell>
          <cell r="M348">
            <v>0</v>
          </cell>
          <cell r="N348">
            <v>0</v>
          </cell>
          <cell r="O348">
            <v>0</v>
          </cell>
          <cell r="P348">
            <v>0</v>
          </cell>
          <cell r="Q348">
            <v>2000</v>
          </cell>
          <cell r="R348">
            <v>0</v>
          </cell>
          <cell r="S348">
            <v>2000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2000</v>
          </cell>
          <cell r="AP348">
            <v>0</v>
          </cell>
          <cell r="AQ348">
            <v>2000</v>
          </cell>
        </row>
        <row r="349">
          <cell r="B349" t="str">
            <v>Kingston upon Thames</v>
          </cell>
          <cell r="C349" t="str">
            <v>E09000021</v>
          </cell>
          <cell r="D349" t="str">
            <v>L</v>
          </cell>
          <cell r="E349">
            <v>0</v>
          </cell>
          <cell r="F349">
            <v>0</v>
          </cell>
          <cell r="G349">
            <v>0</v>
          </cell>
          <cell r="H349">
            <v>700</v>
          </cell>
          <cell r="I349">
            <v>0</v>
          </cell>
          <cell r="J349">
            <v>700</v>
          </cell>
          <cell r="K349">
            <v>1400</v>
          </cell>
          <cell r="L349">
            <v>0</v>
          </cell>
          <cell r="M349">
            <v>1400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10000</v>
          </cell>
          <cell r="AJ349">
            <v>0</v>
          </cell>
          <cell r="AK349">
            <v>10000</v>
          </cell>
          <cell r="AL349">
            <v>0</v>
          </cell>
          <cell r="AM349">
            <v>0</v>
          </cell>
          <cell r="AN349">
            <v>0</v>
          </cell>
          <cell r="AO349">
            <v>12100</v>
          </cell>
          <cell r="AP349">
            <v>0</v>
          </cell>
          <cell r="AQ349">
            <v>12100</v>
          </cell>
        </row>
        <row r="350">
          <cell r="B350" t="str">
            <v>Merton</v>
          </cell>
          <cell r="C350" t="str">
            <v>E09000024</v>
          </cell>
          <cell r="D350" t="str">
            <v>L</v>
          </cell>
          <cell r="E350">
            <v>0</v>
          </cell>
          <cell r="F350">
            <v>0</v>
          </cell>
          <cell r="G350">
            <v>0</v>
          </cell>
          <cell r="H350">
            <v>0</v>
          </cell>
          <cell r="I350">
            <v>0</v>
          </cell>
          <cell r="J350">
            <v>0</v>
          </cell>
          <cell r="K350">
            <v>0</v>
          </cell>
          <cell r="L350">
            <v>0</v>
          </cell>
          <cell r="M350">
            <v>0</v>
          </cell>
          <cell r="N350">
            <v>0</v>
          </cell>
          <cell r="O350">
            <v>0</v>
          </cell>
          <cell r="P350">
            <v>0</v>
          </cell>
          <cell r="Q350">
            <v>1800</v>
          </cell>
          <cell r="R350">
            <v>0</v>
          </cell>
          <cell r="S350">
            <v>1800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1800</v>
          </cell>
          <cell r="AP350">
            <v>0</v>
          </cell>
          <cell r="AQ350">
            <v>1800</v>
          </cell>
        </row>
        <row r="351">
          <cell r="B351" t="str">
            <v>Newham</v>
          </cell>
          <cell r="C351" t="str">
            <v>E09000025</v>
          </cell>
          <cell r="D351" t="str">
            <v>L</v>
          </cell>
          <cell r="E351">
            <v>0</v>
          </cell>
          <cell r="F351">
            <v>0</v>
          </cell>
          <cell r="G351">
            <v>0</v>
          </cell>
          <cell r="H351">
            <v>0</v>
          </cell>
          <cell r="I351">
            <v>0</v>
          </cell>
          <cell r="J351">
            <v>0</v>
          </cell>
          <cell r="K351">
            <v>0</v>
          </cell>
          <cell r="L351">
            <v>0</v>
          </cell>
          <cell r="M351">
            <v>0</v>
          </cell>
          <cell r="N351">
            <v>0</v>
          </cell>
          <cell r="O351">
            <v>0</v>
          </cell>
          <cell r="P351">
            <v>0</v>
          </cell>
          <cell r="Q351">
            <v>16000</v>
          </cell>
          <cell r="R351">
            <v>0</v>
          </cell>
          <cell r="S351">
            <v>16000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16000</v>
          </cell>
          <cell r="AP351">
            <v>0</v>
          </cell>
          <cell r="AQ351">
            <v>16000</v>
          </cell>
        </row>
        <row r="352">
          <cell r="B352" t="str">
            <v>Redbridge</v>
          </cell>
          <cell r="C352" t="str">
            <v>E09000026</v>
          </cell>
          <cell r="D352" t="str">
            <v>L</v>
          </cell>
          <cell r="E352">
            <v>0</v>
          </cell>
          <cell r="F352">
            <v>0</v>
          </cell>
          <cell r="G352">
            <v>0</v>
          </cell>
          <cell r="H352">
            <v>0</v>
          </cell>
          <cell r="I352">
            <v>0</v>
          </cell>
          <cell r="J352">
            <v>0</v>
          </cell>
          <cell r="K352">
            <v>0</v>
          </cell>
          <cell r="L352">
            <v>0</v>
          </cell>
          <cell r="M352">
            <v>0</v>
          </cell>
          <cell r="N352">
            <v>0</v>
          </cell>
          <cell r="O352">
            <v>0</v>
          </cell>
          <cell r="P352">
            <v>0</v>
          </cell>
          <cell r="Q352">
            <v>7599</v>
          </cell>
          <cell r="R352">
            <v>0</v>
          </cell>
          <cell r="S352">
            <v>7599</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235</v>
          </cell>
          <cell r="AJ352">
            <v>0</v>
          </cell>
          <cell r="AK352">
            <v>235</v>
          </cell>
          <cell r="AL352">
            <v>0</v>
          </cell>
          <cell r="AM352">
            <v>0</v>
          </cell>
          <cell r="AN352">
            <v>0</v>
          </cell>
          <cell r="AO352">
            <v>7834</v>
          </cell>
          <cell r="AP352">
            <v>0</v>
          </cell>
          <cell r="AQ352">
            <v>7834</v>
          </cell>
        </row>
        <row r="353">
          <cell r="B353" t="str">
            <v>Richmond upon Thames</v>
          </cell>
          <cell r="C353" t="str">
            <v>E09000027</v>
          </cell>
          <cell r="D353" t="str">
            <v>L</v>
          </cell>
          <cell r="E353">
            <v>740</v>
          </cell>
          <cell r="F353">
            <v>0</v>
          </cell>
          <cell r="G353">
            <v>740</v>
          </cell>
          <cell r="H353">
            <v>0</v>
          </cell>
          <cell r="I353">
            <v>0</v>
          </cell>
          <cell r="J353">
            <v>0</v>
          </cell>
          <cell r="K353">
            <v>1700</v>
          </cell>
          <cell r="L353">
            <v>0</v>
          </cell>
          <cell r="M353">
            <v>1700</v>
          </cell>
          <cell r="N353">
            <v>0</v>
          </cell>
          <cell r="O353">
            <v>0</v>
          </cell>
          <cell r="P353">
            <v>0</v>
          </cell>
          <cell r="Q353">
            <v>0</v>
          </cell>
          <cell r="R353">
            <v>0</v>
          </cell>
          <cell r="S353">
            <v>0</v>
          </cell>
          <cell r="T353">
            <v>935</v>
          </cell>
          <cell r="U353">
            <v>0</v>
          </cell>
          <cell r="V353">
            <v>935</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3375</v>
          </cell>
          <cell r="AP353">
            <v>0</v>
          </cell>
          <cell r="AQ353">
            <v>3375</v>
          </cell>
        </row>
        <row r="354">
          <cell r="B354" t="str">
            <v>Sutton</v>
          </cell>
          <cell r="C354" t="str">
            <v>E09000029</v>
          </cell>
          <cell r="D354" t="str">
            <v>L</v>
          </cell>
          <cell r="E354">
            <v>0</v>
          </cell>
          <cell r="F354">
            <v>0</v>
          </cell>
          <cell r="G354">
            <v>0</v>
          </cell>
          <cell r="H354">
            <v>0</v>
          </cell>
          <cell r="I354">
            <v>0</v>
          </cell>
          <cell r="J354">
            <v>0</v>
          </cell>
          <cell r="K354">
            <v>0</v>
          </cell>
          <cell r="L354">
            <v>0</v>
          </cell>
          <cell r="M354">
            <v>0</v>
          </cell>
          <cell r="N354">
            <v>0</v>
          </cell>
          <cell r="O354">
            <v>0</v>
          </cell>
          <cell r="P354">
            <v>0</v>
          </cell>
          <cell r="Q354">
            <v>3196</v>
          </cell>
          <cell r="R354">
            <v>0</v>
          </cell>
          <cell r="S354">
            <v>3196</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3196</v>
          </cell>
          <cell r="AP354">
            <v>0</v>
          </cell>
          <cell r="AQ354">
            <v>3196</v>
          </cell>
        </row>
        <row r="355">
          <cell r="B355" t="str">
            <v>Waltham Forest</v>
          </cell>
          <cell r="C355" t="str">
            <v>E09000031</v>
          </cell>
          <cell r="D355" t="str">
            <v>L</v>
          </cell>
          <cell r="E355">
            <v>0</v>
          </cell>
          <cell r="F355">
            <v>0</v>
          </cell>
          <cell r="G355">
            <v>0</v>
          </cell>
          <cell r="H355">
            <v>10000</v>
          </cell>
          <cell r="I355">
            <v>0</v>
          </cell>
          <cell r="J355">
            <v>10000</v>
          </cell>
          <cell r="K355">
            <v>1250</v>
          </cell>
          <cell r="L355">
            <v>0</v>
          </cell>
          <cell r="M355">
            <v>1250</v>
          </cell>
          <cell r="N355">
            <v>0</v>
          </cell>
          <cell r="O355">
            <v>0</v>
          </cell>
          <cell r="P355">
            <v>0</v>
          </cell>
          <cell r="Q355">
            <v>7620</v>
          </cell>
          <cell r="R355">
            <v>0</v>
          </cell>
          <cell r="S355">
            <v>7620</v>
          </cell>
          <cell r="T355">
            <v>0</v>
          </cell>
          <cell r="U355">
            <v>0</v>
          </cell>
          <cell r="V355">
            <v>0</v>
          </cell>
          <cell r="W355">
            <v>0</v>
          </cell>
          <cell r="X355">
            <v>0</v>
          </cell>
          <cell r="Y355">
            <v>0</v>
          </cell>
          <cell r="Z355">
            <v>17197</v>
          </cell>
          <cell r="AA355">
            <v>0</v>
          </cell>
          <cell r="AB355">
            <v>17197</v>
          </cell>
          <cell r="AC355">
            <v>0</v>
          </cell>
          <cell r="AD355">
            <v>0</v>
          </cell>
          <cell r="AE355">
            <v>0</v>
          </cell>
          <cell r="AF355">
            <v>0</v>
          </cell>
          <cell r="AG355">
            <v>0</v>
          </cell>
          <cell r="AH355">
            <v>0</v>
          </cell>
          <cell r="AI355">
            <v>0</v>
          </cell>
          <cell r="AJ355">
            <v>0</v>
          </cell>
          <cell r="AK355">
            <v>0</v>
          </cell>
          <cell r="AL355">
            <v>0</v>
          </cell>
          <cell r="AM355">
            <v>0</v>
          </cell>
          <cell r="AN355">
            <v>0</v>
          </cell>
          <cell r="AO355">
            <v>36067</v>
          </cell>
          <cell r="AP355">
            <v>0</v>
          </cell>
          <cell r="AQ355">
            <v>36067</v>
          </cell>
        </row>
        <row r="356">
          <cell r="B356" t="str">
            <v>Greater London Authority</v>
          </cell>
          <cell r="C356" t="str">
            <v>E12000007</v>
          </cell>
          <cell r="D356" t="str">
            <v>O</v>
          </cell>
          <cell r="E356">
            <v>0</v>
          </cell>
          <cell r="F356">
            <v>0</v>
          </cell>
          <cell r="G356">
            <v>0</v>
          </cell>
          <cell r="H356">
            <v>2338</v>
          </cell>
          <cell r="I356">
            <v>0</v>
          </cell>
          <cell r="J356">
            <v>2338</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53118</v>
          </cell>
          <cell r="AA356">
            <v>0</v>
          </cell>
          <cell r="AB356">
            <v>53118</v>
          </cell>
          <cell r="AC356">
            <v>478700</v>
          </cell>
          <cell r="AD356">
            <v>0</v>
          </cell>
          <cell r="AE356">
            <v>478700</v>
          </cell>
          <cell r="AF356">
            <v>10000</v>
          </cell>
          <cell r="AG356">
            <v>0</v>
          </cell>
          <cell r="AH356">
            <v>10000</v>
          </cell>
          <cell r="AI356">
            <v>0</v>
          </cell>
          <cell r="AJ356">
            <v>0</v>
          </cell>
          <cell r="AK356">
            <v>0</v>
          </cell>
          <cell r="AL356">
            <v>0</v>
          </cell>
          <cell r="AM356">
            <v>0</v>
          </cell>
          <cell r="AN356">
            <v>0</v>
          </cell>
          <cell r="AO356">
            <v>544156</v>
          </cell>
          <cell r="AP356">
            <v>0</v>
          </cell>
          <cell r="AQ356">
            <v>544156</v>
          </cell>
        </row>
        <row r="357">
          <cell r="B357" t="str">
            <v>Avon Combined Fire Authority</v>
          </cell>
          <cell r="C357" t="str">
            <v>E31000001</v>
          </cell>
          <cell r="D357" t="str">
            <v>O</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8250</v>
          </cell>
          <cell r="AG357">
            <v>0</v>
          </cell>
          <cell r="AH357">
            <v>8250</v>
          </cell>
          <cell r="AI357">
            <v>0</v>
          </cell>
          <cell r="AJ357">
            <v>0</v>
          </cell>
          <cell r="AK357">
            <v>0</v>
          </cell>
          <cell r="AL357">
            <v>0</v>
          </cell>
          <cell r="AM357">
            <v>0</v>
          </cell>
          <cell r="AN357">
            <v>0</v>
          </cell>
          <cell r="AO357">
            <v>8250</v>
          </cell>
          <cell r="AP357">
            <v>0</v>
          </cell>
          <cell r="AQ357">
            <v>8250</v>
          </cell>
        </row>
        <row r="358">
          <cell r="B358" t="str">
            <v>Bedfordshire Combined Fire Authority</v>
          </cell>
          <cell r="C358" t="str">
            <v>E31000002</v>
          </cell>
          <cell r="D358" t="str">
            <v>O</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row>
        <row r="359">
          <cell r="B359" t="str">
            <v>Berkshire Combined Fire Authority</v>
          </cell>
          <cell r="C359" t="str">
            <v>E31000003</v>
          </cell>
          <cell r="D359" t="str">
            <v>O</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4000</v>
          </cell>
          <cell r="AG359">
            <v>0</v>
          </cell>
          <cell r="AH359">
            <v>4000</v>
          </cell>
          <cell r="AI359">
            <v>0</v>
          </cell>
          <cell r="AJ359">
            <v>0</v>
          </cell>
          <cell r="AK359">
            <v>0</v>
          </cell>
          <cell r="AL359">
            <v>0</v>
          </cell>
          <cell r="AM359">
            <v>0</v>
          </cell>
          <cell r="AN359">
            <v>0</v>
          </cell>
          <cell r="AO359">
            <v>4000</v>
          </cell>
          <cell r="AP359">
            <v>0</v>
          </cell>
          <cell r="AQ359">
            <v>4000</v>
          </cell>
        </row>
        <row r="360">
          <cell r="B360" t="str">
            <v>Buckinghamshire Combined Fire Authority</v>
          </cell>
          <cell r="C360" t="str">
            <v>E31000004</v>
          </cell>
          <cell r="D360" t="str">
            <v>O</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row>
        <row r="361">
          <cell r="B361" t="str">
            <v>Cambridgeshire Combined Fire Authority</v>
          </cell>
          <cell r="C361" t="str">
            <v>E31000005</v>
          </cell>
          <cell r="D361" t="str">
            <v>O</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456</v>
          </cell>
          <cell r="AG361">
            <v>0</v>
          </cell>
          <cell r="AH361">
            <v>456</v>
          </cell>
          <cell r="AI361">
            <v>0</v>
          </cell>
          <cell r="AJ361">
            <v>0</v>
          </cell>
          <cell r="AK361">
            <v>0</v>
          </cell>
          <cell r="AL361">
            <v>0</v>
          </cell>
          <cell r="AM361">
            <v>0</v>
          </cell>
          <cell r="AN361">
            <v>0</v>
          </cell>
          <cell r="AO361">
            <v>456</v>
          </cell>
          <cell r="AP361">
            <v>0</v>
          </cell>
          <cell r="AQ361">
            <v>456</v>
          </cell>
        </row>
        <row r="362">
          <cell r="B362" t="str">
            <v>Cheshire Combined Fire Authority</v>
          </cell>
          <cell r="C362" t="str">
            <v>E31000006</v>
          </cell>
          <cell r="D362" t="str">
            <v>O</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50</v>
          </cell>
          <cell r="AG362">
            <v>0</v>
          </cell>
          <cell r="AH362">
            <v>50</v>
          </cell>
          <cell r="AI362">
            <v>0</v>
          </cell>
          <cell r="AJ362">
            <v>0</v>
          </cell>
          <cell r="AK362">
            <v>0</v>
          </cell>
          <cell r="AL362">
            <v>0</v>
          </cell>
          <cell r="AM362">
            <v>0</v>
          </cell>
          <cell r="AN362">
            <v>0</v>
          </cell>
          <cell r="AO362">
            <v>50</v>
          </cell>
          <cell r="AP362">
            <v>0</v>
          </cell>
          <cell r="AQ362">
            <v>50</v>
          </cell>
        </row>
        <row r="363">
          <cell r="B363" t="str">
            <v>Cleveland Combined Fire Authority</v>
          </cell>
          <cell r="C363" t="str">
            <v>E31000007</v>
          </cell>
          <cell r="D363" t="str">
            <v>O</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row>
        <row r="364">
          <cell r="B364" t="str">
            <v>Derbyshire Combined Fire Authority</v>
          </cell>
          <cell r="C364" t="str">
            <v>E31000010</v>
          </cell>
          <cell r="D364" t="str">
            <v>O</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930</v>
          </cell>
          <cell r="AG364">
            <v>0</v>
          </cell>
          <cell r="AH364">
            <v>930</v>
          </cell>
          <cell r="AI364">
            <v>0</v>
          </cell>
          <cell r="AJ364">
            <v>0</v>
          </cell>
          <cell r="AK364">
            <v>0</v>
          </cell>
          <cell r="AL364">
            <v>0</v>
          </cell>
          <cell r="AM364">
            <v>0</v>
          </cell>
          <cell r="AN364">
            <v>0</v>
          </cell>
          <cell r="AO364">
            <v>930</v>
          </cell>
          <cell r="AP364">
            <v>0</v>
          </cell>
          <cell r="AQ364">
            <v>930</v>
          </cell>
        </row>
        <row r="365">
          <cell r="B365" t="str">
            <v>Durham Combined Fire Authority</v>
          </cell>
          <cell r="C365" t="str">
            <v>E31000013</v>
          </cell>
          <cell r="D365" t="str">
            <v>O</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row>
        <row r="366">
          <cell r="B366" t="str">
            <v>East Sussex Combined Fire Authority</v>
          </cell>
          <cell r="C366" t="str">
            <v>E31000014</v>
          </cell>
          <cell r="D366" t="str">
            <v>O</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515</v>
          </cell>
          <cell r="AG366">
            <v>0</v>
          </cell>
          <cell r="AH366">
            <v>515</v>
          </cell>
          <cell r="AI366">
            <v>0</v>
          </cell>
          <cell r="AJ366">
            <v>0</v>
          </cell>
          <cell r="AK366">
            <v>0</v>
          </cell>
          <cell r="AL366">
            <v>0</v>
          </cell>
          <cell r="AM366">
            <v>0</v>
          </cell>
          <cell r="AN366">
            <v>0</v>
          </cell>
          <cell r="AO366">
            <v>515</v>
          </cell>
          <cell r="AP366">
            <v>0</v>
          </cell>
          <cell r="AQ366">
            <v>515</v>
          </cell>
        </row>
        <row r="367">
          <cell r="B367" t="str">
            <v>Essex Combined Fire Authority</v>
          </cell>
          <cell r="C367" t="str">
            <v>E31000015</v>
          </cell>
          <cell r="D367" t="str">
            <v>O</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8000</v>
          </cell>
          <cell r="AG367">
            <v>0</v>
          </cell>
          <cell r="AH367">
            <v>8000</v>
          </cell>
          <cell r="AI367">
            <v>0</v>
          </cell>
          <cell r="AJ367">
            <v>0</v>
          </cell>
          <cell r="AK367">
            <v>0</v>
          </cell>
          <cell r="AL367">
            <v>0</v>
          </cell>
          <cell r="AM367">
            <v>0</v>
          </cell>
          <cell r="AN367">
            <v>0</v>
          </cell>
          <cell r="AO367">
            <v>8000</v>
          </cell>
          <cell r="AP367">
            <v>0</v>
          </cell>
          <cell r="AQ367">
            <v>8000</v>
          </cell>
        </row>
        <row r="368">
          <cell r="B368" t="str">
            <v>Hampshire Combined Fire Authority</v>
          </cell>
          <cell r="C368" t="str">
            <v>E31000017</v>
          </cell>
          <cell r="D368" t="str">
            <v>O</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1200</v>
          </cell>
          <cell r="AG368">
            <v>0</v>
          </cell>
          <cell r="AH368">
            <v>1200</v>
          </cell>
          <cell r="AI368">
            <v>0</v>
          </cell>
          <cell r="AJ368">
            <v>0</v>
          </cell>
          <cell r="AK368">
            <v>0</v>
          </cell>
          <cell r="AL368">
            <v>0</v>
          </cell>
          <cell r="AM368">
            <v>0</v>
          </cell>
          <cell r="AN368">
            <v>0</v>
          </cell>
          <cell r="AO368">
            <v>1200</v>
          </cell>
          <cell r="AP368">
            <v>0</v>
          </cell>
          <cell r="AQ368">
            <v>1200</v>
          </cell>
        </row>
        <row r="369">
          <cell r="B369" t="str">
            <v>Hereford &amp; Worcester Combined Fire Authority</v>
          </cell>
          <cell r="C369" t="str">
            <v>E31000018</v>
          </cell>
          <cell r="D369" t="str">
            <v>O</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1000</v>
          </cell>
          <cell r="AG369">
            <v>0</v>
          </cell>
          <cell r="AH369">
            <v>1000</v>
          </cell>
          <cell r="AI369">
            <v>0</v>
          </cell>
          <cell r="AJ369">
            <v>0</v>
          </cell>
          <cell r="AK369">
            <v>0</v>
          </cell>
          <cell r="AL369">
            <v>0</v>
          </cell>
          <cell r="AM369">
            <v>0</v>
          </cell>
          <cell r="AN369">
            <v>0</v>
          </cell>
          <cell r="AO369">
            <v>1000</v>
          </cell>
          <cell r="AP369">
            <v>0</v>
          </cell>
          <cell r="AQ369">
            <v>1000</v>
          </cell>
        </row>
        <row r="370">
          <cell r="B370" t="str">
            <v>Humberside Combined Fire Authority</v>
          </cell>
          <cell r="C370" t="str">
            <v>E31000020</v>
          </cell>
          <cell r="D370" t="str">
            <v>O</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30</v>
          </cell>
          <cell r="AG370">
            <v>0</v>
          </cell>
          <cell r="AH370">
            <v>30</v>
          </cell>
          <cell r="AI370">
            <v>0</v>
          </cell>
          <cell r="AJ370">
            <v>0</v>
          </cell>
          <cell r="AK370">
            <v>0</v>
          </cell>
          <cell r="AL370">
            <v>0</v>
          </cell>
          <cell r="AM370">
            <v>0</v>
          </cell>
          <cell r="AN370">
            <v>0</v>
          </cell>
          <cell r="AO370">
            <v>30</v>
          </cell>
          <cell r="AP370">
            <v>0</v>
          </cell>
          <cell r="AQ370">
            <v>30</v>
          </cell>
        </row>
        <row r="371">
          <cell r="B371" t="str">
            <v>Kent Combined Fire Authority</v>
          </cell>
          <cell r="C371" t="str">
            <v>E31000022</v>
          </cell>
          <cell r="D371" t="str">
            <v>O</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660</v>
          </cell>
          <cell r="AG371">
            <v>0</v>
          </cell>
          <cell r="AH371">
            <v>660</v>
          </cell>
          <cell r="AI371">
            <v>0</v>
          </cell>
          <cell r="AJ371">
            <v>0</v>
          </cell>
          <cell r="AK371">
            <v>0</v>
          </cell>
          <cell r="AL371">
            <v>0</v>
          </cell>
          <cell r="AM371">
            <v>0</v>
          </cell>
          <cell r="AN371">
            <v>0</v>
          </cell>
          <cell r="AO371">
            <v>660</v>
          </cell>
          <cell r="AP371">
            <v>0</v>
          </cell>
          <cell r="AQ371">
            <v>660</v>
          </cell>
        </row>
        <row r="372">
          <cell r="B372" t="str">
            <v>Lancashire Combined Fire Authority</v>
          </cell>
          <cell r="C372" t="str">
            <v>E31000023</v>
          </cell>
          <cell r="D372" t="str">
            <v>O</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row>
        <row r="373">
          <cell r="B373" t="str">
            <v>Leicestershire Combined Fire Authority</v>
          </cell>
          <cell r="C373" t="str">
            <v>E31000024</v>
          </cell>
          <cell r="D373" t="str">
            <v>O</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250</v>
          </cell>
          <cell r="AG373">
            <v>0</v>
          </cell>
          <cell r="AH373">
            <v>250</v>
          </cell>
          <cell r="AI373">
            <v>0</v>
          </cell>
          <cell r="AJ373">
            <v>0</v>
          </cell>
          <cell r="AK373">
            <v>0</v>
          </cell>
          <cell r="AL373">
            <v>0</v>
          </cell>
          <cell r="AM373">
            <v>0</v>
          </cell>
          <cell r="AN373">
            <v>0</v>
          </cell>
          <cell r="AO373">
            <v>250</v>
          </cell>
          <cell r="AP373">
            <v>0</v>
          </cell>
          <cell r="AQ373">
            <v>250</v>
          </cell>
        </row>
        <row r="374">
          <cell r="B374" t="str">
            <v>North Yorkshire Combined Fire Authority</v>
          </cell>
          <cell r="C374" t="str">
            <v>E31000027</v>
          </cell>
          <cell r="D374" t="str">
            <v>O</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row>
        <row r="375">
          <cell r="B375" t="str">
            <v>Nottinghamshire Combined Fire Authority</v>
          </cell>
          <cell r="C375" t="str">
            <v>E31000030</v>
          </cell>
          <cell r="D375" t="str">
            <v>O</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15</v>
          </cell>
          <cell r="AG375">
            <v>0</v>
          </cell>
          <cell r="AH375">
            <v>15</v>
          </cell>
          <cell r="AI375">
            <v>0</v>
          </cell>
          <cell r="AJ375">
            <v>0</v>
          </cell>
          <cell r="AK375">
            <v>0</v>
          </cell>
          <cell r="AL375">
            <v>0</v>
          </cell>
          <cell r="AM375">
            <v>0</v>
          </cell>
          <cell r="AN375">
            <v>0</v>
          </cell>
          <cell r="AO375">
            <v>15</v>
          </cell>
          <cell r="AP375">
            <v>0</v>
          </cell>
          <cell r="AQ375">
            <v>15</v>
          </cell>
        </row>
        <row r="376">
          <cell r="B376" t="str">
            <v>Shropshire Combined Fire Authority</v>
          </cell>
          <cell r="C376" t="str">
            <v>E31000032</v>
          </cell>
          <cell r="D376" t="str">
            <v>O</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row>
        <row r="377">
          <cell r="B377" t="str">
            <v>Staffordshire Combined Fire Authority</v>
          </cell>
          <cell r="C377" t="str">
            <v>E31000033</v>
          </cell>
          <cell r="D377" t="str">
            <v>O</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30</v>
          </cell>
          <cell r="AG377">
            <v>0</v>
          </cell>
          <cell r="AH377">
            <v>30</v>
          </cell>
          <cell r="AI377">
            <v>0</v>
          </cell>
          <cell r="AJ377">
            <v>0</v>
          </cell>
          <cell r="AK377">
            <v>0</v>
          </cell>
          <cell r="AL377">
            <v>0</v>
          </cell>
          <cell r="AM377">
            <v>0</v>
          </cell>
          <cell r="AN377">
            <v>0</v>
          </cell>
          <cell r="AO377">
            <v>30</v>
          </cell>
          <cell r="AP377">
            <v>0</v>
          </cell>
          <cell r="AQ377">
            <v>30</v>
          </cell>
        </row>
        <row r="378">
          <cell r="B378" t="str">
            <v>Greater Manchester Fire &amp; CD Authority</v>
          </cell>
          <cell r="C378" t="str">
            <v>E31000040</v>
          </cell>
          <cell r="D378" t="str">
            <v>O</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row>
        <row r="379">
          <cell r="B379" t="str">
            <v>Merseyside Fire &amp; CD Authority</v>
          </cell>
          <cell r="C379" t="str">
            <v>E31000041</v>
          </cell>
          <cell r="D379" t="str">
            <v>O</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1850</v>
          </cell>
          <cell r="AG379">
            <v>0</v>
          </cell>
          <cell r="AH379">
            <v>1850</v>
          </cell>
          <cell r="AI379">
            <v>0</v>
          </cell>
          <cell r="AJ379">
            <v>0</v>
          </cell>
          <cell r="AK379">
            <v>0</v>
          </cell>
          <cell r="AL379">
            <v>0</v>
          </cell>
          <cell r="AM379">
            <v>0</v>
          </cell>
          <cell r="AN379">
            <v>0</v>
          </cell>
          <cell r="AO379">
            <v>1850</v>
          </cell>
          <cell r="AP379">
            <v>0</v>
          </cell>
          <cell r="AQ379">
            <v>1850</v>
          </cell>
        </row>
        <row r="380">
          <cell r="B380" t="str">
            <v>South Yorkshire Fire &amp; CD Authority</v>
          </cell>
          <cell r="C380" t="str">
            <v>E31000042</v>
          </cell>
          <cell r="D380" t="str">
            <v>O</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700</v>
          </cell>
          <cell r="AG380">
            <v>0</v>
          </cell>
          <cell r="AH380">
            <v>700</v>
          </cell>
          <cell r="AI380">
            <v>0</v>
          </cell>
          <cell r="AJ380">
            <v>0</v>
          </cell>
          <cell r="AK380">
            <v>0</v>
          </cell>
          <cell r="AL380">
            <v>0</v>
          </cell>
          <cell r="AM380">
            <v>0</v>
          </cell>
          <cell r="AN380">
            <v>0</v>
          </cell>
          <cell r="AO380">
            <v>700</v>
          </cell>
          <cell r="AP380">
            <v>0</v>
          </cell>
          <cell r="AQ380">
            <v>700</v>
          </cell>
        </row>
        <row r="381">
          <cell r="B381" t="str">
            <v>Tyne and Wear Fire &amp; CD Authority</v>
          </cell>
          <cell r="C381" t="str">
            <v>E31000043</v>
          </cell>
          <cell r="D381" t="str">
            <v>O</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row>
        <row r="382">
          <cell r="B382" t="str">
            <v>West Midlands Fire &amp; CD Authority</v>
          </cell>
          <cell r="C382" t="str">
            <v>E31000044</v>
          </cell>
          <cell r="D382" t="str">
            <v>O</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row>
        <row r="383">
          <cell r="B383" t="str">
            <v>West Yorkshire Fire &amp; CD Authority</v>
          </cell>
          <cell r="C383" t="str">
            <v>E31000045</v>
          </cell>
          <cell r="D383" t="str">
            <v>O</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1900</v>
          </cell>
          <cell r="AG383">
            <v>0</v>
          </cell>
          <cell r="AH383">
            <v>1900</v>
          </cell>
          <cell r="AI383">
            <v>0</v>
          </cell>
          <cell r="AJ383">
            <v>0</v>
          </cell>
          <cell r="AK383">
            <v>0</v>
          </cell>
          <cell r="AL383">
            <v>0</v>
          </cell>
          <cell r="AM383">
            <v>0</v>
          </cell>
          <cell r="AN383">
            <v>0</v>
          </cell>
          <cell r="AO383">
            <v>1900</v>
          </cell>
          <cell r="AP383">
            <v>0</v>
          </cell>
          <cell r="AQ383">
            <v>1900</v>
          </cell>
        </row>
        <row r="384">
          <cell r="B384" t="str">
            <v>Devon and Somerset Combined Fire Authority</v>
          </cell>
          <cell r="C384" t="str">
            <v>E31000011</v>
          </cell>
          <cell r="D384" t="str">
            <v>O</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row>
        <row r="385">
          <cell r="B385" t="str">
            <v>Dorset and Wiltshire Fire and Rescue Authority</v>
          </cell>
          <cell r="D385" t="str">
            <v>O</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row>
        <row r="386">
          <cell r="B386" t="str">
            <v>East London Waste Authority</v>
          </cell>
          <cell r="C386" t="str">
            <v>E50000001</v>
          </cell>
          <cell r="D386" t="str">
            <v>O</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row>
        <row r="387">
          <cell r="B387" t="str">
            <v>Greater Manchester Waste Disposal Authority</v>
          </cell>
          <cell r="C387" t="str">
            <v>E50000005</v>
          </cell>
          <cell r="D387" t="str">
            <v>O</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row>
        <row r="388">
          <cell r="B388" t="str">
            <v>Merseyside Waste Disposal Authority</v>
          </cell>
          <cell r="C388" t="str">
            <v>E50000006</v>
          </cell>
          <cell r="D388" t="str">
            <v>O</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row>
        <row r="389">
          <cell r="B389" t="str">
            <v>North London Waste Authority</v>
          </cell>
          <cell r="C389" t="str">
            <v>E50000002</v>
          </cell>
          <cell r="D389" t="str">
            <v>O</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row>
        <row r="390">
          <cell r="B390" t="str">
            <v>Western Riverside Waste Authority</v>
          </cell>
          <cell r="C390" t="str">
            <v>E50000004</v>
          </cell>
          <cell r="D390" t="str">
            <v>O</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row>
        <row r="391">
          <cell r="B391" t="str">
            <v>West London Waste Authority</v>
          </cell>
          <cell r="C391" t="str">
            <v>E50000003</v>
          </cell>
          <cell r="D391" t="str">
            <v>O</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row>
        <row r="392">
          <cell r="B392" t="str">
            <v>West Midlands Integrated Transport Authority</v>
          </cell>
          <cell r="D392" t="str">
            <v>O</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row>
        <row r="393">
          <cell r="B393" t="str">
            <v>Greater Manchester Combined Authority</v>
          </cell>
          <cell r="C393" t="str">
            <v>E47000001</v>
          </cell>
          <cell r="D393" t="str">
            <v>O</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9972</v>
          </cell>
          <cell r="AA393">
            <v>0</v>
          </cell>
          <cell r="AB393">
            <v>9972</v>
          </cell>
          <cell r="AC393">
            <v>0</v>
          </cell>
          <cell r="AD393">
            <v>0</v>
          </cell>
          <cell r="AE393">
            <v>0</v>
          </cell>
          <cell r="AF393">
            <v>0</v>
          </cell>
          <cell r="AG393">
            <v>0</v>
          </cell>
          <cell r="AH393">
            <v>0</v>
          </cell>
          <cell r="AI393">
            <v>0</v>
          </cell>
          <cell r="AJ393">
            <v>0</v>
          </cell>
          <cell r="AK393">
            <v>0</v>
          </cell>
          <cell r="AL393">
            <v>0</v>
          </cell>
          <cell r="AM393">
            <v>0</v>
          </cell>
          <cell r="AN393">
            <v>0</v>
          </cell>
          <cell r="AO393">
            <v>9972</v>
          </cell>
          <cell r="AP393">
            <v>0</v>
          </cell>
          <cell r="AQ393">
            <v>9972</v>
          </cell>
        </row>
        <row r="394">
          <cell r="B394" t="str">
            <v>The Halton Knowsley Liverpool St Helens Sefton and Wirra</v>
          </cell>
          <cell r="C394" t="str">
            <v>E47000004</v>
          </cell>
          <cell r="D394" t="str">
            <v>O</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row>
        <row r="395">
          <cell r="B395" t="str">
            <v>The Barnsley Doncaster Rotherham and Sheffield Combined Au</v>
          </cell>
          <cell r="C395" t="str">
            <v>E47000002</v>
          </cell>
          <cell r="D395" t="str">
            <v>O</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row>
        <row r="396">
          <cell r="B396" t="str">
            <v>The Durham Gateshead Newcastle North Tyneside Northumber</v>
          </cell>
          <cell r="C396" t="str">
            <v>E47000005</v>
          </cell>
          <cell r="D396" t="str">
            <v>O</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row>
        <row r="397">
          <cell r="B397" t="str">
            <v>The West Yorkshire Combined Authority</v>
          </cell>
          <cell r="C397" t="str">
            <v>E47000003</v>
          </cell>
          <cell r="D397" t="str">
            <v>O</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row>
        <row r="398">
          <cell r="B398" t="str">
            <v>Dartmoor National Park Authority</v>
          </cell>
          <cell r="C398" t="str">
            <v>E26000001</v>
          </cell>
          <cell r="D398" t="str">
            <v>O</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row>
        <row r="399">
          <cell r="B399" t="str">
            <v>Exmoor National Park Authority</v>
          </cell>
          <cell r="C399" t="str">
            <v>E26000002</v>
          </cell>
          <cell r="D399" t="str">
            <v>O</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25</v>
          </cell>
          <cell r="U399">
            <v>0</v>
          </cell>
          <cell r="V399">
            <v>25</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25</v>
          </cell>
          <cell r="AP399">
            <v>0</v>
          </cell>
          <cell r="AQ399">
            <v>25</v>
          </cell>
        </row>
        <row r="400">
          <cell r="B400" t="str">
            <v>Lake District National Park</v>
          </cell>
          <cell r="C400" t="str">
            <v>E26000003</v>
          </cell>
          <cell r="D400" t="str">
            <v>O</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1200</v>
          </cell>
          <cell r="U400">
            <v>0</v>
          </cell>
          <cell r="V400">
            <v>1200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1200</v>
          </cell>
          <cell r="AP400">
            <v>0</v>
          </cell>
          <cell r="AQ400">
            <v>1200</v>
          </cell>
        </row>
        <row r="401">
          <cell r="B401" t="str">
            <v>North York Moors National Park Authority</v>
          </cell>
          <cell r="C401" t="str">
            <v>E26000005</v>
          </cell>
          <cell r="D401" t="str">
            <v>O</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8</v>
          </cell>
          <cell r="U401">
            <v>0</v>
          </cell>
          <cell r="V401">
            <v>8</v>
          </cell>
          <cell r="W401">
            <v>0</v>
          </cell>
          <cell r="X401">
            <v>0</v>
          </cell>
          <cell r="Y401">
            <v>0</v>
          </cell>
          <cell r="Z401">
            <v>0</v>
          </cell>
          <cell r="AA401">
            <v>0</v>
          </cell>
          <cell r="AB401">
            <v>0</v>
          </cell>
          <cell r="AC401">
            <v>0</v>
          </cell>
          <cell r="AD401">
            <v>0</v>
          </cell>
          <cell r="AE401">
            <v>0</v>
          </cell>
          <cell r="AF401">
            <v>0</v>
          </cell>
          <cell r="AG401">
            <v>0</v>
          </cell>
          <cell r="AH401">
            <v>0</v>
          </cell>
          <cell r="AI401">
            <v>12</v>
          </cell>
          <cell r="AJ401">
            <v>0</v>
          </cell>
          <cell r="AK401">
            <v>12</v>
          </cell>
          <cell r="AL401">
            <v>0</v>
          </cell>
          <cell r="AM401">
            <v>0</v>
          </cell>
          <cell r="AN401">
            <v>0</v>
          </cell>
          <cell r="AO401">
            <v>20</v>
          </cell>
          <cell r="AP401">
            <v>0</v>
          </cell>
          <cell r="AQ401">
            <v>20</v>
          </cell>
        </row>
        <row r="402">
          <cell r="B402" t="str">
            <v>Northumberland National Park Authority</v>
          </cell>
          <cell r="C402" t="str">
            <v>E26000004</v>
          </cell>
          <cell r="D402" t="str">
            <v>O</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row>
        <row r="403">
          <cell r="B403" t="str">
            <v>Peak National Park</v>
          </cell>
          <cell r="C403" t="str">
            <v>E26000006</v>
          </cell>
          <cell r="D403" t="str">
            <v>O</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420</v>
          </cell>
          <cell r="U403">
            <v>0</v>
          </cell>
          <cell r="V403">
            <v>420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420</v>
          </cell>
          <cell r="AP403">
            <v>0</v>
          </cell>
          <cell r="AQ403">
            <v>420</v>
          </cell>
        </row>
        <row r="404">
          <cell r="B404" t="str">
            <v>Yorkshire Dales National Park Authority</v>
          </cell>
          <cell r="C404" t="str">
            <v>E26000008</v>
          </cell>
          <cell r="D404" t="str">
            <v>O</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row>
        <row r="405">
          <cell r="B405" t="str">
            <v>The Broads Authority</v>
          </cell>
          <cell r="C405" t="str">
            <v>E26000007</v>
          </cell>
          <cell r="D405" t="str">
            <v>O</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15</v>
          </cell>
          <cell r="U405">
            <v>0</v>
          </cell>
          <cell r="V405">
            <v>15</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15</v>
          </cell>
          <cell r="AP405">
            <v>0</v>
          </cell>
          <cell r="AQ405">
            <v>15</v>
          </cell>
        </row>
        <row r="406">
          <cell r="B406" t="str">
            <v>New Forest National Park</v>
          </cell>
          <cell r="C406" t="str">
            <v>E26000009</v>
          </cell>
          <cell r="D406" t="str">
            <v>O</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row>
        <row r="407">
          <cell r="B407" t="str">
            <v>South Downs National Park</v>
          </cell>
          <cell r="C407" t="str">
            <v>E26000010</v>
          </cell>
          <cell r="D407" t="str">
            <v>O</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row>
        <row r="408">
          <cell r="B408" t="str">
            <v>Lee Valley Park Authority</v>
          </cell>
          <cell r="D408" t="str">
            <v>O</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row>
        <row r="409">
          <cell r="B409" t="str">
            <v>Bedfordshire Police and Crime Commissioner and Chief Constab</v>
          </cell>
          <cell r="C409" t="str">
            <v>E23000026</v>
          </cell>
          <cell r="D409" t="str">
            <v>O</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2000</v>
          </cell>
          <cell r="AD409">
            <v>0</v>
          </cell>
          <cell r="AE409">
            <v>2000</v>
          </cell>
          <cell r="AF409">
            <v>0</v>
          </cell>
          <cell r="AG409">
            <v>0</v>
          </cell>
          <cell r="AH409">
            <v>0</v>
          </cell>
          <cell r="AI409">
            <v>0</v>
          </cell>
          <cell r="AJ409">
            <v>0</v>
          </cell>
          <cell r="AK409">
            <v>0</v>
          </cell>
          <cell r="AL409">
            <v>0</v>
          </cell>
          <cell r="AM409">
            <v>0</v>
          </cell>
          <cell r="AN409">
            <v>0</v>
          </cell>
          <cell r="AO409">
            <v>2000</v>
          </cell>
          <cell r="AP409">
            <v>0</v>
          </cell>
          <cell r="AQ409">
            <v>2000</v>
          </cell>
        </row>
        <row r="410">
          <cell r="B410" t="str">
            <v>Cambridgeshire Police and Crime Commissioner and Chief Const</v>
          </cell>
          <cell r="C410" t="str">
            <v>E23000023</v>
          </cell>
          <cell r="D410" t="str">
            <v>O</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row>
        <row r="411">
          <cell r="B411" t="str">
            <v>Cheshire Police and Crime Commissioner and Chief Constable</v>
          </cell>
          <cell r="C411" t="str">
            <v>E23000006</v>
          </cell>
          <cell r="D411" t="str">
            <v>O</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2045</v>
          </cell>
          <cell r="AD411">
            <v>0</v>
          </cell>
          <cell r="AE411">
            <v>2045</v>
          </cell>
          <cell r="AF411">
            <v>0</v>
          </cell>
          <cell r="AG411">
            <v>0</v>
          </cell>
          <cell r="AH411">
            <v>0</v>
          </cell>
          <cell r="AI411">
            <v>0</v>
          </cell>
          <cell r="AJ411">
            <v>0</v>
          </cell>
          <cell r="AK411">
            <v>0</v>
          </cell>
          <cell r="AL411">
            <v>0</v>
          </cell>
          <cell r="AM411">
            <v>0</v>
          </cell>
          <cell r="AN411">
            <v>0</v>
          </cell>
          <cell r="AO411">
            <v>2045</v>
          </cell>
          <cell r="AP411">
            <v>0</v>
          </cell>
          <cell r="AQ411">
            <v>2045</v>
          </cell>
        </row>
        <row r="412">
          <cell r="B412" t="str">
            <v>Cleveland Police and Crime Commissioner and Chief Constable</v>
          </cell>
          <cell r="C412" t="str">
            <v>E23000013</v>
          </cell>
          <cell r="D412" t="str">
            <v>O</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3336</v>
          </cell>
          <cell r="AD412">
            <v>0</v>
          </cell>
          <cell r="AE412">
            <v>3336</v>
          </cell>
          <cell r="AF412">
            <v>0</v>
          </cell>
          <cell r="AG412">
            <v>0</v>
          </cell>
          <cell r="AH412">
            <v>0</v>
          </cell>
          <cell r="AI412">
            <v>0</v>
          </cell>
          <cell r="AJ412">
            <v>0</v>
          </cell>
          <cell r="AK412">
            <v>0</v>
          </cell>
          <cell r="AL412">
            <v>0</v>
          </cell>
          <cell r="AM412">
            <v>0</v>
          </cell>
          <cell r="AN412">
            <v>0</v>
          </cell>
          <cell r="AO412">
            <v>3336</v>
          </cell>
          <cell r="AP412">
            <v>0</v>
          </cell>
          <cell r="AQ412">
            <v>3336</v>
          </cell>
        </row>
        <row r="413">
          <cell r="B413" t="str">
            <v>Cumbria Police and Crime Commissioner and Chief Constable</v>
          </cell>
          <cell r="C413" t="str">
            <v>E23000002</v>
          </cell>
          <cell r="D413" t="str">
            <v>O</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row>
        <row r="414">
          <cell r="B414" t="str">
            <v>Derbyshire Police and Crime Commissioner and Chief Constable</v>
          </cell>
          <cell r="C414" t="str">
            <v>E23000018</v>
          </cell>
          <cell r="D414" t="str">
            <v>O</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1580</v>
          </cell>
          <cell r="AD414">
            <v>0</v>
          </cell>
          <cell r="AE414">
            <v>1580</v>
          </cell>
          <cell r="AF414">
            <v>0</v>
          </cell>
          <cell r="AG414">
            <v>0</v>
          </cell>
          <cell r="AH414">
            <v>0</v>
          </cell>
          <cell r="AI414">
            <v>0</v>
          </cell>
          <cell r="AJ414">
            <v>0</v>
          </cell>
          <cell r="AK414">
            <v>0</v>
          </cell>
          <cell r="AL414">
            <v>0</v>
          </cell>
          <cell r="AM414">
            <v>0</v>
          </cell>
          <cell r="AN414">
            <v>0</v>
          </cell>
          <cell r="AO414">
            <v>1580</v>
          </cell>
          <cell r="AP414">
            <v>0</v>
          </cell>
          <cell r="AQ414">
            <v>1580</v>
          </cell>
        </row>
        <row r="415">
          <cell r="B415" t="str">
            <v>Dorset Police and Crime Commissioner and Chief Constable</v>
          </cell>
          <cell r="C415" t="str">
            <v>E23000039</v>
          </cell>
          <cell r="D415" t="str">
            <v>O</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4505</v>
          </cell>
          <cell r="AD415">
            <v>0</v>
          </cell>
          <cell r="AE415">
            <v>4505</v>
          </cell>
          <cell r="AF415">
            <v>0</v>
          </cell>
          <cell r="AG415">
            <v>0</v>
          </cell>
          <cell r="AH415">
            <v>0</v>
          </cell>
          <cell r="AI415">
            <v>0</v>
          </cell>
          <cell r="AJ415">
            <v>0</v>
          </cell>
          <cell r="AK415">
            <v>0</v>
          </cell>
          <cell r="AL415">
            <v>0</v>
          </cell>
          <cell r="AM415">
            <v>0</v>
          </cell>
          <cell r="AN415">
            <v>0</v>
          </cell>
          <cell r="AO415">
            <v>4505</v>
          </cell>
          <cell r="AP415">
            <v>0</v>
          </cell>
          <cell r="AQ415">
            <v>4505</v>
          </cell>
        </row>
        <row r="416">
          <cell r="B416" t="str">
            <v>Durham Police and Crime Commissioner and Chief Constable</v>
          </cell>
          <cell r="C416" t="str">
            <v>E23000008</v>
          </cell>
          <cell r="D416" t="str">
            <v>O</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row>
        <row r="417">
          <cell r="B417" t="str">
            <v>Essex Police and Crime Commissioner and Chief Constable</v>
          </cell>
          <cell r="C417" t="str">
            <v>E23000028</v>
          </cell>
          <cell r="D417" t="str">
            <v>O</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3373</v>
          </cell>
          <cell r="AD417">
            <v>0</v>
          </cell>
          <cell r="AE417">
            <v>3373</v>
          </cell>
          <cell r="AF417">
            <v>0</v>
          </cell>
          <cell r="AG417">
            <v>0</v>
          </cell>
          <cell r="AH417">
            <v>0</v>
          </cell>
          <cell r="AI417">
            <v>0</v>
          </cell>
          <cell r="AJ417">
            <v>0</v>
          </cell>
          <cell r="AK417">
            <v>0</v>
          </cell>
          <cell r="AL417">
            <v>0</v>
          </cell>
          <cell r="AM417">
            <v>0</v>
          </cell>
          <cell r="AN417">
            <v>0</v>
          </cell>
          <cell r="AO417">
            <v>3373</v>
          </cell>
          <cell r="AP417">
            <v>0</v>
          </cell>
          <cell r="AQ417">
            <v>3373</v>
          </cell>
        </row>
        <row r="418">
          <cell r="B418" t="str">
            <v>Gloucestershire Police and Crime Commissioner and Chief Constable</v>
          </cell>
          <cell r="C418" t="str">
            <v>E23000037</v>
          </cell>
          <cell r="D418" t="str">
            <v>O</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row>
        <row r="419">
          <cell r="B419" t="str">
            <v>Hertfordshire Police and Crime Commissioner and Chief Constable</v>
          </cell>
          <cell r="C419" t="str">
            <v>E23000027</v>
          </cell>
          <cell r="D419" t="str">
            <v>O</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700</v>
          </cell>
          <cell r="AD419">
            <v>0</v>
          </cell>
          <cell r="AE419">
            <v>700</v>
          </cell>
          <cell r="AF419">
            <v>0</v>
          </cell>
          <cell r="AG419">
            <v>0</v>
          </cell>
          <cell r="AH419">
            <v>0</v>
          </cell>
          <cell r="AI419">
            <v>0</v>
          </cell>
          <cell r="AJ419">
            <v>0</v>
          </cell>
          <cell r="AK419">
            <v>0</v>
          </cell>
          <cell r="AL419">
            <v>0</v>
          </cell>
          <cell r="AM419">
            <v>0</v>
          </cell>
          <cell r="AN419">
            <v>0</v>
          </cell>
          <cell r="AO419">
            <v>700</v>
          </cell>
          <cell r="AP419">
            <v>0</v>
          </cell>
          <cell r="AQ419">
            <v>700</v>
          </cell>
        </row>
        <row r="420">
          <cell r="B420" t="str">
            <v>Humberside Police and Crime Commissioner and Chief Constable</v>
          </cell>
          <cell r="C420" t="str">
            <v>E23000012</v>
          </cell>
          <cell r="D420" t="str">
            <v>O</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row>
        <row r="421">
          <cell r="B421" t="str">
            <v>Kent Police and Crime Commissioner and Chief Constable</v>
          </cell>
          <cell r="C421" t="str">
            <v>E23000032</v>
          </cell>
          <cell r="D421" t="str">
            <v>O</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14825</v>
          </cell>
          <cell r="AD421">
            <v>0</v>
          </cell>
          <cell r="AE421">
            <v>14825</v>
          </cell>
          <cell r="AF421">
            <v>0</v>
          </cell>
          <cell r="AG421">
            <v>0</v>
          </cell>
          <cell r="AH421">
            <v>0</v>
          </cell>
          <cell r="AI421">
            <v>0</v>
          </cell>
          <cell r="AJ421">
            <v>0</v>
          </cell>
          <cell r="AK421">
            <v>0</v>
          </cell>
          <cell r="AL421">
            <v>0</v>
          </cell>
          <cell r="AM421">
            <v>0</v>
          </cell>
          <cell r="AN421">
            <v>0</v>
          </cell>
          <cell r="AO421">
            <v>14825</v>
          </cell>
          <cell r="AP421">
            <v>0</v>
          </cell>
          <cell r="AQ421">
            <v>14825</v>
          </cell>
        </row>
        <row r="422">
          <cell r="B422" t="str">
            <v>Lancashire Police and Crime Commissioner and Chief Constable</v>
          </cell>
          <cell r="C422" t="str">
            <v>E23000003</v>
          </cell>
          <cell r="D422" t="str">
            <v>O</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430</v>
          </cell>
          <cell r="AD422">
            <v>0</v>
          </cell>
          <cell r="AE422">
            <v>430</v>
          </cell>
          <cell r="AF422">
            <v>0</v>
          </cell>
          <cell r="AG422">
            <v>0</v>
          </cell>
          <cell r="AH422">
            <v>0</v>
          </cell>
          <cell r="AI422">
            <v>0</v>
          </cell>
          <cell r="AJ422">
            <v>0</v>
          </cell>
          <cell r="AK422">
            <v>0</v>
          </cell>
          <cell r="AL422">
            <v>0</v>
          </cell>
          <cell r="AM422">
            <v>0</v>
          </cell>
          <cell r="AN422">
            <v>0</v>
          </cell>
          <cell r="AO422">
            <v>430</v>
          </cell>
          <cell r="AP422">
            <v>0</v>
          </cell>
          <cell r="AQ422">
            <v>430</v>
          </cell>
        </row>
        <row r="423">
          <cell r="B423" t="str">
            <v>Leicestershire Police and Crime Commissioner and Chief Constable</v>
          </cell>
          <cell r="C423" t="str">
            <v>E23000021</v>
          </cell>
          <cell r="D423" t="str">
            <v>O</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560</v>
          </cell>
          <cell r="AD423">
            <v>0</v>
          </cell>
          <cell r="AE423">
            <v>560</v>
          </cell>
          <cell r="AF423">
            <v>0</v>
          </cell>
          <cell r="AG423">
            <v>0</v>
          </cell>
          <cell r="AH423">
            <v>0</v>
          </cell>
          <cell r="AI423">
            <v>0</v>
          </cell>
          <cell r="AJ423">
            <v>0</v>
          </cell>
          <cell r="AK423">
            <v>0</v>
          </cell>
          <cell r="AL423">
            <v>0</v>
          </cell>
          <cell r="AM423">
            <v>0</v>
          </cell>
          <cell r="AN423">
            <v>0</v>
          </cell>
          <cell r="AO423">
            <v>560</v>
          </cell>
          <cell r="AP423">
            <v>0</v>
          </cell>
          <cell r="AQ423">
            <v>560</v>
          </cell>
        </row>
        <row r="424">
          <cell r="B424" t="str">
            <v>Lincolnshire Police and Crime Commissioner and Chief Constable</v>
          </cell>
          <cell r="C424" t="str">
            <v>E23000020</v>
          </cell>
          <cell r="D424" t="str">
            <v>O</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row>
        <row r="425">
          <cell r="B425" t="str">
            <v>Norfolk Police and Crime Commissioner and Chief Constable</v>
          </cell>
          <cell r="C425" t="str">
            <v>E23000024</v>
          </cell>
          <cell r="D425" t="str">
            <v>O</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760</v>
          </cell>
          <cell r="AD425">
            <v>0</v>
          </cell>
          <cell r="AE425">
            <v>760</v>
          </cell>
          <cell r="AF425">
            <v>0</v>
          </cell>
          <cell r="AG425">
            <v>0</v>
          </cell>
          <cell r="AH425">
            <v>0</v>
          </cell>
          <cell r="AI425">
            <v>0</v>
          </cell>
          <cell r="AJ425">
            <v>0</v>
          </cell>
          <cell r="AK425">
            <v>0</v>
          </cell>
          <cell r="AL425">
            <v>0</v>
          </cell>
          <cell r="AM425">
            <v>0</v>
          </cell>
          <cell r="AN425">
            <v>0</v>
          </cell>
          <cell r="AO425">
            <v>760</v>
          </cell>
          <cell r="AP425">
            <v>0</v>
          </cell>
          <cell r="AQ425">
            <v>760</v>
          </cell>
        </row>
        <row r="426">
          <cell r="B426" t="str">
            <v>North Yorkshire Police and Crime Commissioner and Chief Constable</v>
          </cell>
          <cell r="C426" t="str">
            <v>E23000009</v>
          </cell>
          <cell r="D426" t="str">
            <v>O</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4425</v>
          </cell>
          <cell r="AD426">
            <v>0</v>
          </cell>
          <cell r="AE426">
            <v>4425</v>
          </cell>
          <cell r="AF426">
            <v>0</v>
          </cell>
          <cell r="AG426">
            <v>0</v>
          </cell>
          <cell r="AH426">
            <v>0</v>
          </cell>
          <cell r="AI426">
            <v>0</v>
          </cell>
          <cell r="AJ426">
            <v>0</v>
          </cell>
          <cell r="AK426">
            <v>0</v>
          </cell>
          <cell r="AL426">
            <v>0</v>
          </cell>
          <cell r="AM426">
            <v>0</v>
          </cell>
          <cell r="AN426">
            <v>0</v>
          </cell>
          <cell r="AO426">
            <v>4425</v>
          </cell>
          <cell r="AP426">
            <v>0</v>
          </cell>
          <cell r="AQ426">
            <v>4425</v>
          </cell>
        </row>
        <row r="427">
          <cell r="B427" t="str">
            <v>Northamptonshire Police and Crime Commissioner and Chief Constable</v>
          </cell>
          <cell r="C427" t="str">
            <v>E23000022</v>
          </cell>
          <cell r="D427" t="str">
            <v>O</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row>
        <row r="428">
          <cell r="B428" t="str">
            <v>Nottinghamshire Police and Crime Commissioner and Chief Constable</v>
          </cell>
          <cell r="C428" t="str">
            <v>E23000019</v>
          </cell>
          <cell r="D428" t="str">
            <v>O</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2149</v>
          </cell>
          <cell r="AD428">
            <v>0</v>
          </cell>
          <cell r="AE428">
            <v>2149</v>
          </cell>
          <cell r="AF428">
            <v>0</v>
          </cell>
          <cell r="AG428">
            <v>0</v>
          </cell>
          <cell r="AH428">
            <v>0</v>
          </cell>
          <cell r="AI428">
            <v>0</v>
          </cell>
          <cell r="AJ428">
            <v>0</v>
          </cell>
          <cell r="AK428">
            <v>0</v>
          </cell>
          <cell r="AL428">
            <v>0</v>
          </cell>
          <cell r="AM428">
            <v>0</v>
          </cell>
          <cell r="AN428">
            <v>0</v>
          </cell>
          <cell r="AO428">
            <v>2149</v>
          </cell>
          <cell r="AP428">
            <v>0</v>
          </cell>
          <cell r="AQ428">
            <v>2149</v>
          </cell>
        </row>
        <row r="429">
          <cell r="B429" t="str">
            <v>Staffordshire Police and Crime Commissioner and Chief Constable</v>
          </cell>
          <cell r="C429" t="str">
            <v>E23000015</v>
          </cell>
          <cell r="D429" t="str">
            <v>O</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8350</v>
          </cell>
          <cell r="AD429">
            <v>0</v>
          </cell>
          <cell r="AE429">
            <v>8350</v>
          </cell>
          <cell r="AF429">
            <v>0</v>
          </cell>
          <cell r="AG429">
            <v>0</v>
          </cell>
          <cell r="AH429">
            <v>0</v>
          </cell>
          <cell r="AI429">
            <v>0</v>
          </cell>
          <cell r="AJ429">
            <v>0</v>
          </cell>
          <cell r="AK429">
            <v>0</v>
          </cell>
          <cell r="AL429">
            <v>0</v>
          </cell>
          <cell r="AM429">
            <v>0</v>
          </cell>
          <cell r="AN429">
            <v>0</v>
          </cell>
          <cell r="AO429">
            <v>8350</v>
          </cell>
          <cell r="AP429">
            <v>0</v>
          </cell>
          <cell r="AQ429">
            <v>8350</v>
          </cell>
        </row>
        <row r="430">
          <cell r="B430" t="str">
            <v>Suffolk Police and Crime Commissioner and Chief Constable</v>
          </cell>
          <cell r="C430" t="str">
            <v>E23000025</v>
          </cell>
          <cell r="D430" t="str">
            <v>O</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410</v>
          </cell>
          <cell r="AD430">
            <v>0</v>
          </cell>
          <cell r="AE430">
            <v>410</v>
          </cell>
          <cell r="AF430">
            <v>0</v>
          </cell>
          <cell r="AG430">
            <v>0</v>
          </cell>
          <cell r="AH430">
            <v>0</v>
          </cell>
          <cell r="AI430">
            <v>0</v>
          </cell>
          <cell r="AJ430">
            <v>0</v>
          </cell>
          <cell r="AK430">
            <v>0</v>
          </cell>
          <cell r="AL430">
            <v>0</v>
          </cell>
          <cell r="AM430">
            <v>0</v>
          </cell>
          <cell r="AN430">
            <v>0</v>
          </cell>
          <cell r="AO430">
            <v>410</v>
          </cell>
          <cell r="AP430">
            <v>0</v>
          </cell>
          <cell r="AQ430">
            <v>410</v>
          </cell>
        </row>
        <row r="431">
          <cell r="B431" t="str">
            <v>Surrey Police and Crime Commissioner and Chief Constable</v>
          </cell>
          <cell r="C431" t="str">
            <v>E23000031</v>
          </cell>
          <cell r="D431" t="str">
            <v>O</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7565</v>
          </cell>
          <cell r="AD431">
            <v>0</v>
          </cell>
          <cell r="AE431">
            <v>7565</v>
          </cell>
          <cell r="AF431">
            <v>0</v>
          </cell>
          <cell r="AG431">
            <v>0</v>
          </cell>
          <cell r="AH431">
            <v>0</v>
          </cell>
          <cell r="AI431">
            <v>0</v>
          </cell>
          <cell r="AJ431">
            <v>0</v>
          </cell>
          <cell r="AK431">
            <v>0</v>
          </cell>
          <cell r="AL431">
            <v>0</v>
          </cell>
          <cell r="AM431">
            <v>0</v>
          </cell>
          <cell r="AN431">
            <v>0</v>
          </cell>
          <cell r="AO431">
            <v>7565</v>
          </cell>
          <cell r="AP431">
            <v>0</v>
          </cell>
          <cell r="AQ431">
            <v>7565</v>
          </cell>
        </row>
        <row r="432">
          <cell r="B432" t="str">
            <v>Warwickshire Police and Crime Commissioner and Chief Constable</v>
          </cell>
          <cell r="C432" t="str">
            <v>E23000017</v>
          </cell>
          <cell r="D432" t="str">
            <v>O</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550</v>
          </cell>
          <cell r="AD432">
            <v>0</v>
          </cell>
          <cell r="AE432">
            <v>550</v>
          </cell>
          <cell r="AF432">
            <v>0</v>
          </cell>
          <cell r="AG432">
            <v>0</v>
          </cell>
          <cell r="AH432">
            <v>0</v>
          </cell>
          <cell r="AI432">
            <v>0</v>
          </cell>
          <cell r="AJ432">
            <v>0</v>
          </cell>
          <cell r="AK432">
            <v>0</v>
          </cell>
          <cell r="AL432">
            <v>0</v>
          </cell>
          <cell r="AM432">
            <v>0</v>
          </cell>
          <cell r="AN432">
            <v>0</v>
          </cell>
          <cell r="AO432">
            <v>550</v>
          </cell>
          <cell r="AP432">
            <v>0</v>
          </cell>
          <cell r="AQ432">
            <v>550</v>
          </cell>
        </row>
        <row r="433">
          <cell r="B433" t="str">
            <v>Wiltshire Police and Crime Commissioner and Chief Constable</v>
          </cell>
          <cell r="C433" t="str">
            <v>E23000038</v>
          </cell>
          <cell r="D433" t="str">
            <v>O</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315</v>
          </cell>
          <cell r="AD433">
            <v>0</v>
          </cell>
          <cell r="AE433">
            <v>315</v>
          </cell>
          <cell r="AF433">
            <v>0</v>
          </cell>
          <cell r="AG433">
            <v>0</v>
          </cell>
          <cell r="AH433">
            <v>0</v>
          </cell>
          <cell r="AI433">
            <v>0</v>
          </cell>
          <cell r="AJ433">
            <v>0</v>
          </cell>
          <cell r="AK433">
            <v>0</v>
          </cell>
          <cell r="AL433">
            <v>0</v>
          </cell>
          <cell r="AM433">
            <v>0</v>
          </cell>
          <cell r="AN433">
            <v>0</v>
          </cell>
          <cell r="AO433">
            <v>315</v>
          </cell>
          <cell r="AP433">
            <v>0</v>
          </cell>
          <cell r="AQ433">
            <v>315</v>
          </cell>
        </row>
        <row r="434">
          <cell r="B434" t="str">
            <v>Greater Manchester Police and Crime Commissioner and Chief Constable</v>
          </cell>
          <cell r="C434" t="str">
            <v>E23000005</v>
          </cell>
          <cell r="D434" t="str">
            <v>O</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2320</v>
          </cell>
          <cell r="AD434">
            <v>0</v>
          </cell>
          <cell r="AE434">
            <v>2320</v>
          </cell>
          <cell r="AF434">
            <v>0</v>
          </cell>
          <cell r="AG434">
            <v>0</v>
          </cell>
          <cell r="AH434">
            <v>0</v>
          </cell>
          <cell r="AI434">
            <v>0</v>
          </cell>
          <cell r="AJ434">
            <v>0</v>
          </cell>
          <cell r="AK434">
            <v>0</v>
          </cell>
          <cell r="AL434">
            <v>0</v>
          </cell>
          <cell r="AM434">
            <v>0</v>
          </cell>
          <cell r="AN434">
            <v>0</v>
          </cell>
          <cell r="AO434">
            <v>2320</v>
          </cell>
          <cell r="AP434">
            <v>0</v>
          </cell>
          <cell r="AQ434">
            <v>2320</v>
          </cell>
        </row>
        <row r="435">
          <cell r="B435" t="str">
            <v>Merseyside Police and Crime Commissioner and Chief Constable</v>
          </cell>
          <cell r="C435" t="str">
            <v>E23000004</v>
          </cell>
          <cell r="D435" t="str">
            <v>O</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3590</v>
          </cell>
          <cell r="AD435">
            <v>0</v>
          </cell>
          <cell r="AE435">
            <v>3590</v>
          </cell>
          <cell r="AF435">
            <v>0</v>
          </cell>
          <cell r="AG435">
            <v>0</v>
          </cell>
          <cell r="AH435">
            <v>0</v>
          </cell>
          <cell r="AI435">
            <v>0</v>
          </cell>
          <cell r="AJ435">
            <v>0</v>
          </cell>
          <cell r="AK435">
            <v>0</v>
          </cell>
          <cell r="AL435">
            <v>0</v>
          </cell>
          <cell r="AM435">
            <v>0</v>
          </cell>
          <cell r="AN435">
            <v>0</v>
          </cell>
          <cell r="AO435">
            <v>3590</v>
          </cell>
          <cell r="AP435">
            <v>0</v>
          </cell>
          <cell r="AQ435">
            <v>3590</v>
          </cell>
        </row>
        <row r="436">
          <cell r="B436" t="str">
            <v>South Yorkshire Police and Crime Commissioner and Chief Constable</v>
          </cell>
          <cell r="C436" t="str">
            <v>E23000011</v>
          </cell>
          <cell r="D436" t="str">
            <v>O</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1030</v>
          </cell>
          <cell r="AD436">
            <v>0</v>
          </cell>
          <cell r="AE436">
            <v>1030</v>
          </cell>
          <cell r="AF436">
            <v>0</v>
          </cell>
          <cell r="AG436">
            <v>0</v>
          </cell>
          <cell r="AH436">
            <v>0</v>
          </cell>
          <cell r="AI436">
            <v>0</v>
          </cell>
          <cell r="AJ436">
            <v>0</v>
          </cell>
          <cell r="AK436">
            <v>0</v>
          </cell>
          <cell r="AL436">
            <v>0</v>
          </cell>
          <cell r="AM436">
            <v>0</v>
          </cell>
          <cell r="AN436">
            <v>0</v>
          </cell>
          <cell r="AO436">
            <v>1030</v>
          </cell>
          <cell r="AP436">
            <v>0</v>
          </cell>
          <cell r="AQ436">
            <v>1030</v>
          </cell>
        </row>
        <row r="437">
          <cell r="B437" t="str">
            <v>Northumbria Police and Crime Commissioner and Chief Constable</v>
          </cell>
          <cell r="C437" t="str">
            <v>E23000007</v>
          </cell>
          <cell r="D437" t="str">
            <v>O</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16649</v>
          </cell>
          <cell r="AD437">
            <v>0</v>
          </cell>
          <cell r="AE437">
            <v>16649</v>
          </cell>
          <cell r="AF437">
            <v>0</v>
          </cell>
          <cell r="AG437">
            <v>0</v>
          </cell>
          <cell r="AH437">
            <v>0</v>
          </cell>
          <cell r="AI437">
            <v>0</v>
          </cell>
          <cell r="AJ437">
            <v>0</v>
          </cell>
          <cell r="AK437">
            <v>0</v>
          </cell>
          <cell r="AL437">
            <v>0</v>
          </cell>
          <cell r="AM437">
            <v>0</v>
          </cell>
          <cell r="AN437">
            <v>0</v>
          </cell>
          <cell r="AO437">
            <v>16649</v>
          </cell>
          <cell r="AP437">
            <v>0</v>
          </cell>
          <cell r="AQ437">
            <v>16649</v>
          </cell>
        </row>
        <row r="438">
          <cell r="B438" t="str">
            <v>West Midlands Police and Crime Commissioner and Chief Constable</v>
          </cell>
          <cell r="C438" t="str">
            <v>E23000014</v>
          </cell>
          <cell r="D438" t="str">
            <v>O</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500</v>
          </cell>
          <cell r="AD438">
            <v>0</v>
          </cell>
          <cell r="AE438">
            <v>500</v>
          </cell>
          <cell r="AF438">
            <v>0</v>
          </cell>
          <cell r="AG438">
            <v>0</v>
          </cell>
          <cell r="AH438">
            <v>0</v>
          </cell>
          <cell r="AI438">
            <v>0</v>
          </cell>
          <cell r="AJ438">
            <v>0</v>
          </cell>
          <cell r="AK438">
            <v>0</v>
          </cell>
          <cell r="AL438">
            <v>0</v>
          </cell>
          <cell r="AM438">
            <v>0</v>
          </cell>
          <cell r="AN438">
            <v>0</v>
          </cell>
          <cell r="AO438">
            <v>500</v>
          </cell>
          <cell r="AP438">
            <v>0</v>
          </cell>
          <cell r="AQ438">
            <v>500</v>
          </cell>
        </row>
        <row r="439">
          <cell r="B439" t="str">
            <v>West Yorkshire Police and Crime Commissioner and Chief Constable</v>
          </cell>
          <cell r="C439" t="str">
            <v>E23000010</v>
          </cell>
          <cell r="D439" t="str">
            <v>O</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5260</v>
          </cell>
          <cell r="AD439">
            <v>0</v>
          </cell>
          <cell r="AE439">
            <v>5260</v>
          </cell>
          <cell r="AF439">
            <v>0</v>
          </cell>
          <cell r="AG439">
            <v>0</v>
          </cell>
          <cell r="AH439">
            <v>0</v>
          </cell>
          <cell r="AI439">
            <v>0</v>
          </cell>
          <cell r="AJ439">
            <v>0</v>
          </cell>
          <cell r="AK439">
            <v>0</v>
          </cell>
          <cell r="AL439">
            <v>0</v>
          </cell>
          <cell r="AM439">
            <v>0</v>
          </cell>
          <cell r="AN439">
            <v>0</v>
          </cell>
          <cell r="AO439">
            <v>5260</v>
          </cell>
          <cell r="AP439">
            <v>0</v>
          </cell>
          <cell r="AQ439">
            <v>5260</v>
          </cell>
        </row>
        <row r="440">
          <cell r="B440" t="str">
            <v>Avon &amp; Somerset Police and Crime Commissioner and Chief Cons</v>
          </cell>
          <cell r="C440" t="str">
            <v>E23000036</v>
          </cell>
          <cell r="D440" t="str">
            <v>O</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10454</v>
          </cell>
          <cell r="AD440">
            <v>0</v>
          </cell>
          <cell r="AE440">
            <v>10454</v>
          </cell>
          <cell r="AF440">
            <v>0</v>
          </cell>
          <cell r="AG440">
            <v>0</v>
          </cell>
          <cell r="AH440">
            <v>0</v>
          </cell>
          <cell r="AI440">
            <v>0</v>
          </cell>
          <cell r="AJ440">
            <v>0</v>
          </cell>
          <cell r="AK440">
            <v>0</v>
          </cell>
          <cell r="AL440">
            <v>0</v>
          </cell>
          <cell r="AM440">
            <v>0</v>
          </cell>
          <cell r="AN440">
            <v>0</v>
          </cell>
          <cell r="AO440">
            <v>10454</v>
          </cell>
          <cell r="AP440">
            <v>0</v>
          </cell>
          <cell r="AQ440">
            <v>10454</v>
          </cell>
        </row>
        <row r="441">
          <cell r="B441" t="str">
            <v>Devon &amp; Cornwall Police and Crime Commissioner and Chief Constable</v>
          </cell>
          <cell r="C441" t="str">
            <v>E23000035</v>
          </cell>
          <cell r="D441" t="str">
            <v>O</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4960</v>
          </cell>
          <cell r="AD441">
            <v>0</v>
          </cell>
          <cell r="AE441">
            <v>4960</v>
          </cell>
          <cell r="AF441">
            <v>0</v>
          </cell>
          <cell r="AG441">
            <v>0</v>
          </cell>
          <cell r="AH441">
            <v>0</v>
          </cell>
          <cell r="AI441">
            <v>0</v>
          </cell>
          <cell r="AJ441">
            <v>0</v>
          </cell>
          <cell r="AK441">
            <v>0</v>
          </cell>
          <cell r="AL441">
            <v>0</v>
          </cell>
          <cell r="AM441">
            <v>0</v>
          </cell>
          <cell r="AN441">
            <v>0</v>
          </cell>
          <cell r="AO441">
            <v>4960</v>
          </cell>
          <cell r="AP441">
            <v>0</v>
          </cell>
          <cell r="AQ441">
            <v>4960</v>
          </cell>
        </row>
        <row r="442">
          <cell r="B442" t="str">
            <v>Hampshire Police and Crime Commissioner and Chief Constable</v>
          </cell>
          <cell r="C442" t="str">
            <v>E23000030</v>
          </cell>
          <cell r="D442" t="str">
            <v>O</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37802</v>
          </cell>
          <cell r="AD442">
            <v>0</v>
          </cell>
          <cell r="AE442">
            <v>37802</v>
          </cell>
          <cell r="AF442">
            <v>0</v>
          </cell>
          <cell r="AG442">
            <v>0</v>
          </cell>
          <cell r="AH442">
            <v>0</v>
          </cell>
          <cell r="AI442">
            <v>0</v>
          </cell>
          <cell r="AJ442">
            <v>0</v>
          </cell>
          <cell r="AK442">
            <v>0</v>
          </cell>
          <cell r="AL442">
            <v>0</v>
          </cell>
          <cell r="AM442">
            <v>0</v>
          </cell>
          <cell r="AN442">
            <v>0</v>
          </cell>
          <cell r="AO442">
            <v>37802</v>
          </cell>
          <cell r="AP442">
            <v>0</v>
          </cell>
          <cell r="AQ442">
            <v>37802</v>
          </cell>
        </row>
        <row r="443">
          <cell r="B443" t="str">
            <v>Sussex Police and Crime Commissioner and Chief Constable</v>
          </cell>
          <cell r="C443" t="str">
            <v>E23000033</v>
          </cell>
          <cell r="D443" t="str">
            <v>O</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4800</v>
          </cell>
          <cell r="AD443">
            <v>0</v>
          </cell>
          <cell r="AE443">
            <v>4800</v>
          </cell>
          <cell r="AF443">
            <v>0</v>
          </cell>
          <cell r="AG443">
            <v>0</v>
          </cell>
          <cell r="AH443">
            <v>0</v>
          </cell>
          <cell r="AI443">
            <v>0</v>
          </cell>
          <cell r="AJ443">
            <v>0</v>
          </cell>
          <cell r="AK443">
            <v>0</v>
          </cell>
          <cell r="AL443">
            <v>0</v>
          </cell>
          <cell r="AM443">
            <v>0</v>
          </cell>
          <cell r="AN443">
            <v>0</v>
          </cell>
          <cell r="AO443">
            <v>4800</v>
          </cell>
          <cell r="AP443">
            <v>0</v>
          </cell>
          <cell r="AQ443">
            <v>4800</v>
          </cell>
        </row>
        <row r="444">
          <cell r="B444" t="str">
            <v>Thames Valley Police and Crime Commissioner and Chief Constable</v>
          </cell>
          <cell r="C444" t="str">
            <v>E23000029</v>
          </cell>
          <cell r="D444" t="str">
            <v>O</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15415</v>
          </cell>
          <cell r="AE444">
            <v>15415</v>
          </cell>
          <cell r="AF444">
            <v>0</v>
          </cell>
          <cell r="AG444">
            <v>0</v>
          </cell>
          <cell r="AH444">
            <v>0</v>
          </cell>
          <cell r="AI444">
            <v>0</v>
          </cell>
          <cell r="AJ444">
            <v>0</v>
          </cell>
          <cell r="AK444">
            <v>0</v>
          </cell>
          <cell r="AL444">
            <v>0</v>
          </cell>
          <cell r="AM444">
            <v>0</v>
          </cell>
          <cell r="AN444">
            <v>0</v>
          </cell>
          <cell r="AO444">
            <v>0</v>
          </cell>
          <cell r="AP444">
            <v>15415</v>
          </cell>
          <cell r="AQ444">
            <v>15415</v>
          </cell>
        </row>
        <row r="445">
          <cell r="B445" t="str">
            <v>West Mercia Police and Crime Commissioner and Chief Constable</v>
          </cell>
          <cell r="C445" t="str">
            <v>E23000016</v>
          </cell>
          <cell r="D445" t="str">
            <v>O</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1850</v>
          </cell>
          <cell r="AD445">
            <v>0</v>
          </cell>
          <cell r="AE445">
            <v>1850</v>
          </cell>
          <cell r="AF445">
            <v>0</v>
          </cell>
          <cell r="AG445">
            <v>0</v>
          </cell>
          <cell r="AH445">
            <v>0</v>
          </cell>
          <cell r="AI445">
            <v>0</v>
          </cell>
          <cell r="AJ445">
            <v>0</v>
          </cell>
          <cell r="AK445">
            <v>0</v>
          </cell>
          <cell r="AL445">
            <v>0</v>
          </cell>
          <cell r="AM445">
            <v>0</v>
          </cell>
          <cell r="AN445">
            <v>0</v>
          </cell>
          <cell r="AO445">
            <v>1850</v>
          </cell>
          <cell r="AP445">
            <v>0</v>
          </cell>
          <cell r="AQ445">
            <v>1850</v>
          </cell>
        </row>
        <row r="447">
          <cell r="B447" t="str">
            <v>England</v>
          </cell>
          <cell r="E447">
            <v>188019</v>
          </cell>
          <cell r="F447">
            <v>0</v>
          </cell>
          <cell r="G447">
            <v>188019</v>
          </cell>
          <cell r="H447">
            <v>78217</v>
          </cell>
          <cell r="I447">
            <v>0</v>
          </cell>
          <cell r="J447">
            <v>78217</v>
          </cell>
          <cell r="K447">
            <v>93638</v>
          </cell>
          <cell r="L447">
            <v>0</v>
          </cell>
          <cell r="M447">
            <v>93638</v>
          </cell>
          <cell r="N447">
            <v>0</v>
          </cell>
          <cell r="O447">
            <v>0</v>
          </cell>
          <cell r="P447">
            <v>0</v>
          </cell>
          <cell r="Q447">
            <v>1021490</v>
          </cell>
          <cell r="R447">
            <v>120</v>
          </cell>
          <cell r="S447">
            <v>1021610</v>
          </cell>
          <cell r="T447">
            <v>71004</v>
          </cell>
          <cell r="U447">
            <v>0</v>
          </cell>
          <cell r="V447">
            <v>71004</v>
          </cell>
          <cell r="W447">
            <v>87309</v>
          </cell>
          <cell r="X447">
            <v>0</v>
          </cell>
          <cell r="Y447">
            <v>87309</v>
          </cell>
          <cell r="Z447">
            <v>217753</v>
          </cell>
          <cell r="AA447">
            <v>750</v>
          </cell>
          <cell r="AB447">
            <v>218503</v>
          </cell>
          <cell r="AC447">
            <v>625793</v>
          </cell>
          <cell r="AD447">
            <v>15415</v>
          </cell>
          <cell r="AE447">
            <v>641208</v>
          </cell>
          <cell r="AF447">
            <v>39836</v>
          </cell>
          <cell r="AG447">
            <v>0</v>
          </cell>
          <cell r="AH447">
            <v>39836</v>
          </cell>
          <cell r="AI447">
            <v>683614</v>
          </cell>
          <cell r="AJ447">
            <v>0</v>
          </cell>
          <cell r="AK447">
            <v>683614</v>
          </cell>
          <cell r="AL447">
            <v>138731</v>
          </cell>
          <cell r="AM447">
            <v>0</v>
          </cell>
          <cell r="AN447">
            <v>138731</v>
          </cell>
          <cell r="AO447">
            <v>3245404</v>
          </cell>
          <cell r="AP447">
            <v>16285</v>
          </cell>
          <cell r="AQ447">
            <v>3261689</v>
          </cell>
        </row>
        <row r="450">
          <cell r="B450" t="str">
            <v>REGIONAL BREAKDOWN</v>
          </cell>
        </row>
        <row r="451">
          <cell r="B451" t="str">
            <v>North East</v>
          </cell>
          <cell r="D451" t="str">
            <v>NE</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row>
        <row r="452">
          <cell r="B452" t="str">
            <v>North West</v>
          </cell>
          <cell r="D452" t="str">
            <v>NW</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row>
        <row r="453">
          <cell r="B453" t="str">
            <v>Yorkshire and Humber</v>
          </cell>
          <cell r="D453" t="str">
            <v>YH</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row>
        <row r="454">
          <cell r="B454" t="str">
            <v>East Midlands</v>
          </cell>
          <cell r="D454" t="str">
            <v>EM</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row>
        <row r="455">
          <cell r="B455" t="str">
            <v>West Midlands</v>
          </cell>
          <cell r="D455" t="str">
            <v>WM</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row>
        <row r="456">
          <cell r="B456" t="str">
            <v>East of England</v>
          </cell>
          <cell r="D456" t="str">
            <v>EE</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row>
        <row r="457">
          <cell r="B457" t="str">
            <v>London</v>
          </cell>
          <cell r="D457" t="str">
            <v>L</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row>
        <row r="458">
          <cell r="B458" t="str">
            <v>South East</v>
          </cell>
          <cell r="D458" t="str">
            <v>SE</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row>
        <row r="459">
          <cell r="B459" t="str">
            <v>South West</v>
          </cell>
          <cell r="D459" t="str">
            <v>SW</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row>
        <row r="461">
          <cell r="B461" t="str">
            <v>CLASS BREAKDOWN</v>
          </cell>
        </row>
        <row r="462">
          <cell r="B462" t="str">
            <v>London boroughs</v>
          </cell>
          <cell r="D462" t="str">
            <v>L</v>
          </cell>
          <cell r="E462">
            <v>17550</v>
          </cell>
          <cell r="F462">
            <v>0</v>
          </cell>
          <cell r="G462">
            <v>17550</v>
          </cell>
          <cell r="H462">
            <v>15745</v>
          </cell>
          <cell r="I462">
            <v>0</v>
          </cell>
          <cell r="J462">
            <v>15745</v>
          </cell>
          <cell r="K462">
            <v>46005</v>
          </cell>
          <cell r="L462">
            <v>0</v>
          </cell>
          <cell r="M462">
            <v>46005</v>
          </cell>
          <cell r="N462">
            <v>0</v>
          </cell>
          <cell r="O462">
            <v>0</v>
          </cell>
          <cell r="P462">
            <v>0</v>
          </cell>
          <cell r="Q462">
            <v>552551</v>
          </cell>
          <cell r="R462">
            <v>0</v>
          </cell>
          <cell r="S462">
            <v>552551</v>
          </cell>
          <cell r="T462">
            <v>13625</v>
          </cell>
          <cell r="U462">
            <v>0</v>
          </cell>
          <cell r="V462">
            <v>13625</v>
          </cell>
          <cell r="W462">
            <v>31550</v>
          </cell>
          <cell r="X462">
            <v>0</v>
          </cell>
          <cell r="Y462">
            <v>31550</v>
          </cell>
          <cell r="Z462">
            <v>23771</v>
          </cell>
          <cell r="AA462">
            <v>0</v>
          </cell>
          <cell r="AB462">
            <v>23771</v>
          </cell>
          <cell r="AC462">
            <v>0</v>
          </cell>
          <cell r="AD462">
            <v>0</v>
          </cell>
          <cell r="AE462">
            <v>0</v>
          </cell>
          <cell r="AF462">
            <v>0</v>
          </cell>
          <cell r="AG462">
            <v>0</v>
          </cell>
          <cell r="AH462">
            <v>0</v>
          </cell>
          <cell r="AI462">
            <v>161965</v>
          </cell>
          <cell r="AJ462">
            <v>0</v>
          </cell>
          <cell r="AK462">
            <v>161965</v>
          </cell>
          <cell r="AL462">
            <v>48286</v>
          </cell>
          <cell r="AM462">
            <v>0</v>
          </cell>
          <cell r="AN462">
            <v>48286</v>
          </cell>
          <cell r="AO462">
            <v>911048</v>
          </cell>
          <cell r="AP462">
            <v>0</v>
          </cell>
          <cell r="AQ462">
            <v>911048</v>
          </cell>
        </row>
        <row r="463">
          <cell r="B463" t="str">
            <v>Metropolitan districts</v>
          </cell>
          <cell r="D463" t="str">
            <v>MD</v>
          </cell>
          <cell r="E463">
            <v>36129</v>
          </cell>
          <cell r="F463">
            <v>0</v>
          </cell>
          <cell r="G463">
            <v>36129</v>
          </cell>
          <cell r="H463">
            <v>12884</v>
          </cell>
          <cell r="I463">
            <v>0</v>
          </cell>
          <cell r="J463">
            <v>12884</v>
          </cell>
          <cell r="K463">
            <v>2990</v>
          </cell>
          <cell r="L463">
            <v>0</v>
          </cell>
          <cell r="M463">
            <v>2990</v>
          </cell>
          <cell r="N463">
            <v>0</v>
          </cell>
          <cell r="O463">
            <v>0</v>
          </cell>
          <cell r="P463">
            <v>0</v>
          </cell>
          <cell r="Q463">
            <v>115774</v>
          </cell>
          <cell r="R463">
            <v>0</v>
          </cell>
          <cell r="S463">
            <v>115774</v>
          </cell>
          <cell r="T463">
            <v>14238</v>
          </cell>
          <cell r="U463">
            <v>0</v>
          </cell>
          <cell r="V463">
            <v>14238</v>
          </cell>
          <cell r="W463">
            <v>357</v>
          </cell>
          <cell r="X463">
            <v>0</v>
          </cell>
          <cell r="Y463">
            <v>357</v>
          </cell>
          <cell r="Z463">
            <v>55036</v>
          </cell>
          <cell r="AA463">
            <v>750</v>
          </cell>
          <cell r="AB463">
            <v>55786</v>
          </cell>
          <cell r="AC463">
            <v>0</v>
          </cell>
          <cell r="AD463">
            <v>0</v>
          </cell>
          <cell r="AE463">
            <v>0</v>
          </cell>
          <cell r="AF463">
            <v>0</v>
          </cell>
          <cell r="AG463">
            <v>0</v>
          </cell>
          <cell r="AH463">
            <v>0</v>
          </cell>
          <cell r="AI463">
            <v>117689</v>
          </cell>
          <cell r="AJ463">
            <v>0</v>
          </cell>
          <cell r="AK463">
            <v>117689</v>
          </cell>
          <cell r="AL463">
            <v>51143</v>
          </cell>
          <cell r="AM463">
            <v>0</v>
          </cell>
          <cell r="AN463">
            <v>51143</v>
          </cell>
          <cell r="AO463">
            <v>406240</v>
          </cell>
          <cell r="AP463">
            <v>750</v>
          </cell>
          <cell r="AQ463">
            <v>406990</v>
          </cell>
        </row>
        <row r="464">
          <cell r="B464" t="str">
            <v>Unitary authorities</v>
          </cell>
          <cell r="D464" t="str">
            <v>UA</v>
          </cell>
          <cell r="E464">
            <v>32756</v>
          </cell>
          <cell r="F464">
            <v>0</v>
          </cell>
          <cell r="G464">
            <v>32756</v>
          </cell>
          <cell r="H464">
            <v>2730</v>
          </cell>
          <cell r="I464">
            <v>0</v>
          </cell>
          <cell r="J464">
            <v>2730</v>
          </cell>
          <cell r="K464">
            <v>17583</v>
          </cell>
          <cell r="L464">
            <v>0</v>
          </cell>
          <cell r="M464">
            <v>17583</v>
          </cell>
          <cell r="N464">
            <v>0</v>
          </cell>
          <cell r="O464">
            <v>0</v>
          </cell>
          <cell r="P464">
            <v>0</v>
          </cell>
          <cell r="Q464">
            <v>135254</v>
          </cell>
          <cell r="R464">
            <v>0</v>
          </cell>
          <cell r="S464">
            <v>135254</v>
          </cell>
          <cell r="T464">
            <v>25035</v>
          </cell>
          <cell r="U464">
            <v>0</v>
          </cell>
          <cell r="V464">
            <v>25035</v>
          </cell>
          <cell r="W464">
            <v>10268</v>
          </cell>
          <cell r="X464">
            <v>0</v>
          </cell>
          <cell r="Y464">
            <v>10268</v>
          </cell>
          <cell r="Z464">
            <v>22541</v>
          </cell>
          <cell r="AA464">
            <v>0</v>
          </cell>
          <cell r="AB464">
            <v>22541</v>
          </cell>
          <cell r="AC464">
            <v>0</v>
          </cell>
          <cell r="AD464">
            <v>0</v>
          </cell>
          <cell r="AE464">
            <v>0</v>
          </cell>
          <cell r="AF464">
            <v>0</v>
          </cell>
          <cell r="AG464">
            <v>0</v>
          </cell>
          <cell r="AH464">
            <v>0</v>
          </cell>
          <cell r="AI464">
            <v>218848</v>
          </cell>
          <cell r="AJ464">
            <v>0</v>
          </cell>
          <cell r="AK464">
            <v>218848</v>
          </cell>
          <cell r="AL464">
            <v>24763</v>
          </cell>
          <cell r="AM464">
            <v>0</v>
          </cell>
          <cell r="AN464">
            <v>24763</v>
          </cell>
          <cell r="AO464">
            <v>489778</v>
          </cell>
          <cell r="AP464">
            <v>0</v>
          </cell>
          <cell r="AQ464">
            <v>489778</v>
          </cell>
        </row>
        <row r="465">
          <cell r="B465" t="str">
            <v>Shire counties</v>
          </cell>
          <cell r="D465" t="str">
            <v>SC</v>
          </cell>
          <cell r="E465">
            <v>101584</v>
          </cell>
          <cell r="F465">
            <v>0</v>
          </cell>
          <cell r="G465">
            <v>101584</v>
          </cell>
          <cell r="H465">
            <v>7724</v>
          </cell>
          <cell r="I465">
            <v>0</v>
          </cell>
          <cell r="J465">
            <v>7724</v>
          </cell>
          <cell r="K465">
            <v>27060</v>
          </cell>
          <cell r="L465">
            <v>0</v>
          </cell>
          <cell r="M465">
            <v>27060</v>
          </cell>
          <cell r="N465">
            <v>0</v>
          </cell>
          <cell r="O465">
            <v>0</v>
          </cell>
          <cell r="P465">
            <v>0</v>
          </cell>
          <cell r="Q465">
            <v>0</v>
          </cell>
          <cell r="R465">
            <v>0</v>
          </cell>
          <cell r="S465">
            <v>0</v>
          </cell>
          <cell r="T465">
            <v>4451</v>
          </cell>
          <cell r="U465">
            <v>0</v>
          </cell>
          <cell r="V465">
            <v>4451</v>
          </cell>
          <cell r="W465">
            <v>21888</v>
          </cell>
          <cell r="X465">
            <v>0</v>
          </cell>
          <cell r="Y465">
            <v>21888</v>
          </cell>
          <cell r="Z465">
            <v>15451</v>
          </cell>
          <cell r="AA465">
            <v>0</v>
          </cell>
          <cell r="AB465">
            <v>15451</v>
          </cell>
          <cell r="AC465">
            <v>0</v>
          </cell>
          <cell r="AD465">
            <v>0</v>
          </cell>
          <cell r="AE465">
            <v>0</v>
          </cell>
          <cell r="AF465">
            <v>0</v>
          </cell>
          <cell r="AG465">
            <v>0</v>
          </cell>
          <cell r="AH465">
            <v>0</v>
          </cell>
          <cell r="AI465">
            <v>109041</v>
          </cell>
          <cell r="AJ465">
            <v>0</v>
          </cell>
          <cell r="AK465">
            <v>109041</v>
          </cell>
          <cell r="AL465">
            <v>400</v>
          </cell>
          <cell r="AM465">
            <v>0</v>
          </cell>
          <cell r="AN465">
            <v>400</v>
          </cell>
          <cell r="AO465">
            <v>287599</v>
          </cell>
          <cell r="AP465">
            <v>0</v>
          </cell>
          <cell r="AQ465">
            <v>287599</v>
          </cell>
        </row>
        <row r="466">
          <cell r="B466" t="str">
            <v>Shire districts</v>
          </cell>
          <cell r="D466" t="str">
            <v>SD</v>
          </cell>
          <cell r="E466">
            <v>0</v>
          </cell>
          <cell r="F466">
            <v>0</v>
          </cell>
          <cell r="G466">
            <v>0</v>
          </cell>
          <cell r="H466">
            <v>36796</v>
          </cell>
          <cell r="I466">
            <v>0</v>
          </cell>
          <cell r="J466">
            <v>36796</v>
          </cell>
          <cell r="K466">
            <v>0</v>
          </cell>
          <cell r="L466">
            <v>0</v>
          </cell>
          <cell r="M466">
            <v>0</v>
          </cell>
          <cell r="N466">
            <v>0</v>
          </cell>
          <cell r="O466">
            <v>0</v>
          </cell>
          <cell r="P466">
            <v>0</v>
          </cell>
          <cell r="Q466">
            <v>217911</v>
          </cell>
          <cell r="R466">
            <v>120</v>
          </cell>
          <cell r="S466">
            <v>218031</v>
          </cell>
          <cell r="T466">
            <v>11987</v>
          </cell>
          <cell r="U466">
            <v>0</v>
          </cell>
          <cell r="V466">
            <v>11987</v>
          </cell>
          <cell r="W466">
            <v>23246</v>
          </cell>
          <cell r="X466">
            <v>0</v>
          </cell>
          <cell r="Y466">
            <v>23246</v>
          </cell>
          <cell r="Z466">
            <v>37864</v>
          </cell>
          <cell r="AA466">
            <v>0</v>
          </cell>
          <cell r="AB466">
            <v>37864</v>
          </cell>
          <cell r="AC466">
            <v>0</v>
          </cell>
          <cell r="AD466">
            <v>0</v>
          </cell>
          <cell r="AE466">
            <v>0</v>
          </cell>
          <cell r="AF466">
            <v>0</v>
          </cell>
          <cell r="AG466">
            <v>0</v>
          </cell>
          <cell r="AH466">
            <v>0</v>
          </cell>
          <cell r="AI466">
            <v>76059</v>
          </cell>
          <cell r="AJ466">
            <v>0</v>
          </cell>
          <cell r="AK466">
            <v>76059</v>
          </cell>
          <cell r="AL466">
            <v>14139</v>
          </cell>
          <cell r="AM466">
            <v>0</v>
          </cell>
          <cell r="AN466">
            <v>14139</v>
          </cell>
          <cell r="AO466">
            <v>418002</v>
          </cell>
          <cell r="AP466">
            <v>120</v>
          </cell>
          <cell r="AQ466">
            <v>418122</v>
          </cell>
        </row>
        <row r="467">
          <cell r="B467" t="str">
            <v>Other authorities</v>
          </cell>
          <cell r="D467" t="str">
            <v>O</v>
          </cell>
          <cell r="E467">
            <v>0</v>
          </cell>
          <cell r="F467">
            <v>0</v>
          </cell>
          <cell r="G467">
            <v>0</v>
          </cell>
          <cell r="H467">
            <v>2338</v>
          </cell>
          <cell r="I467">
            <v>0</v>
          </cell>
          <cell r="J467">
            <v>2338</v>
          </cell>
          <cell r="K467">
            <v>0</v>
          </cell>
          <cell r="L467">
            <v>0</v>
          </cell>
          <cell r="M467">
            <v>0</v>
          </cell>
          <cell r="N467">
            <v>0</v>
          </cell>
          <cell r="O467">
            <v>0</v>
          </cell>
          <cell r="P467">
            <v>0</v>
          </cell>
          <cell r="Q467">
            <v>0</v>
          </cell>
          <cell r="R467">
            <v>0</v>
          </cell>
          <cell r="S467">
            <v>0</v>
          </cell>
          <cell r="T467">
            <v>1668</v>
          </cell>
          <cell r="U467">
            <v>0</v>
          </cell>
          <cell r="V467">
            <v>1668</v>
          </cell>
          <cell r="W467">
            <v>0</v>
          </cell>
          <cell r="X467">
            <v>0</v>
          </cell>
          <cell r="Y467">
            <v>0</v>
          </cell>
          <cell r="Z467">
            <v>63090</v>
          </cell>
          <cell r="AA467">
            <v>0</v>
          </cell>
          <cell r="AB467">
            <v>63090</v>
          </cell>
          <cell r="AC467">
            <v>625793</v>
          </cell>
          <cell r="AD467">
            <v>15415</v>
          </cell>
          <cell r="AE467">
            <v>641208</v>
          </cell>
          <cell r="AF467">
            <v>39836</v>
          </cell>
          <cell r="AG467">
            <v>0</v>
          </cell>
          <cell r="AH467">
            <v>39836</v>
          </cell>
          <cell r="AI467">
            <v>12</v>
          </cell>
          <cell r="AJ467">
            <v>0</v>
          </cell>
          <cell r="AK467">
            <v>12</v>
          </cell>
          <cell r="AL467">
            <v>0</v>
          </cell>
          <cell r="AM467">
            <v>0</v>
          </cell>
          <cell r="AN467">
            <v>0</v>
          </cell>
          <cell r="AO467">
            <v>732737</v>
          </cell>
          <cell r="AP467">
            <v>15415</v>
          </cell>
          <cell r="AQ467">
            <v>748152</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Ttl Cptl Expndtr &amp; Rcpts"/>
      <sheetName val="Fnncng &amp; Mmrndm"/>
      <sheetName val="QA_Checks"/>
      <sheetName val="CORCol1"/>
      <sheetName val="CORCol2"/>
      <sheetName val="CORCol3"/>
      <sheetName val="CORCol4HRA"/>
      <sheetName val="CORCol4"/>
      <sheetName val="CORCol4Memo"/>
      <sheetName val="CORCol6"/>
      <sheetName val="CORCol7"/>
      <sheetName val="CORCol8"/>
      <sheetName val="CORCol9"/>
      <sheetName val="CORCol10"/>
      <sheetName val="CORCol11"/>
      <sheetName val="CORCol13"/>
      <sheetName val="Lists"/>
      <sheetName val="Net Debt"/>
      <sheetName val="1617 CER BC"/>
      <sheetName val="1617 Grossing"/>
      <sheetName val="LIVE_1617_COR4_LA_drop-down_cap"/>
    </sheetNames>
    <sheetDataSet>
      <sheetData sheetId="0" refreshError="1"/>
      <sheetData sheetId="1" refreshError="1"/>
      <sheetData sheetId="2">
        <row r="1">
          <cell r="D1" t="str">
            <v>Grossing Col</v>
          </cell>
        </row>
      </sheetData>
      <sheetData sheetId="3">
        <row r="1">
          <cell r="E1" t="str">
            <v>Grossing Col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England</v>
          </cell>
        </row>
        <row r="2">
          <cell r="A2" t="str">
            <v>England (adjusted)</v>
          </cell>
        </row>
        <row r="3">
          <cell r="A3" t="str">
            <v>London boroughs</v>
          </cell>
        </row>
        <row r="4">
          <cell r="A4" t="str">
            <v>Metropolitan districts</v>
          </cell>
        </row>
        <row r="5">
          <cell r="A5" t="str">
            <v>Unitary authorities</v>
          </cell>
        </row>
        <row r="6">
          <cell r="A6" t="str">
            <v>Shire counties</v>
          </cell>
        </row>
        <row r="7">
          <cell r="A7" t="str">
            <v>Shire districts</v>
          </cell>
        </row>
        <row r="8">
          <cell r="A8" t="str">
            <v>Other authorities</v>
          </cell>
        </row>
        <row r="9">
          <cell r="A9" t="str">
            <v>Adur</v>
          </cell>
        </row>
        <row r="10">
          <cell r="A10" t="str">
            <v>Allerdale</v>
          </cell>
        </row>
        <row r="11">
          <cell r="A11" t="str">
            <v>Amber Valley</v>
          </cell>
        </row>
        <row r="12">
          <cell r="A12" t="str">
            <v>Arun</v>
          </cell>
        </row>
        <row r="13">
          <cell r="A13" t="str">
            <v>Ashfield</v>
          </cell>
        </row>
        <row r="14">
          <cell r="A14" t="str">
            <v>Ashford</v>
          </cell>
        </row>
        <row r="15">
          <cell r="A15" t="str">
            <v>Avon &amp; Somerset Police and Crime Commissioner and Chief Constable</v>
          </cell>
        </row>
        <row r="16">
          <cell r="A16" t="str">
            <v>Avon Combined Fire Authority</v>
          </cell>
        </row>
        <row r="17">
          <cell r="A17" t="str">
            <v>Aylesbury Vale</v>
          </cell>
        </row>
        <row r="18">
          <cell r="A18" t="str">
            <v>Babergh</v>
          </cell>
        </row>
        <row r="19">
          <cell r="A19" t="str">
            <v>Barking &amp; Dagenham</v>
          </cell>
        </row>
        <row r="20">
          <cell r="A20" t="str">
            <v>Barnet</v>
          </cell>
        </row>
        <row r="21">
          <cell r="A21" t="str">
            <v>Barnsley</v>
          </cell>
        </row>
        <row r="22">
          <cell r="A22" t="str">
            <v>Barrow-in-Furness</v>
          </cell>
        </row>
        <row r="23">
          <cell r="A23" t="str">
            <v>Basildon</v>
          </cell>
        </row>
        <row r="24">
          <cell r="A24" t="str">
            <v>Basingstoke &amp; Deane</v>
          </cell>
        </row>
        <row r="25">
          <cell r="A25" t="str">
            <v>Bassetlaw</v>
          </cell>
        </row>
        <row r="26">
          <cell r="A26" t="str">
            <v>Bath &amp; NE Somerset UA</v>
          </cell>
        </row>
        <row r="27">
          <cell r="A27" t="str">
            <v>Bedford</v>
          </cell>
        </row>
        <row r="28">
          <cell r="A28" t="str">
            <v>Bedfordshire Combined Fire Authority</v>
          </cell>
        </row>
        <row r="29">
          <cell r="A29" t="str">
            <v>Bedfordshire Police and Crime Commissioner and Chief Constable</v>
          </cell>
        </row>
        <row r="30">
          <cell r="A30" t="str">
            <v>Berkshire Combined Fire Authority</v>
          </cell>
        </row>
        <row r="31">
          <cell r="A31" t="str">
            <v>Bexley</v>
          </cell>
        </row>
        <row r="32">
          <cell r="A32" t="str">
            <v>Birmingham</v>
          </cell>
        </row>
        <row r="33">
          <cell r="A33" t="str">
            <v>Blaby</v>
          </cell>
        </row>
        <row r="34">
          <cell r="A34" t="str">
            <v>Blackburn with Darwen UA</v>
          </cell>
        </row>
        <row r="35">
          <cell r="A35" t="str">
            <v>Blackpool UA</v>
          </cell>
        </row>
        <row r="36">
          <cell r="A36" t="str">
            <v>Bolsover</v>
          </cell>
        </row>
        <row r="37">
          <cell r="A37" t="str">
            <v>Bolton</v>
          </cell>
        </row>
        <row r="38">
          <cell r="A38" t="str">
            <v>Boston</v>
          </cell>
        </row>
        <row r="39">
          <cell r="A39" t="str">
            <v>Bournemouth UA</v>
          </cell>
        </row>
        <row r="40">
          <cell r="A40" t="str">
            <v>Bracknell Forest UA</v>
          </cell>
        </row>
        <row r="41">
          <cell r="A41" t="str">
            <v>Bradford</v>
          </cell>
        </row>
        <row r="42">
          <cell r="A42" t="str">
            <v>Braintree</v>
          </cell>
        </row>
        <row r="43">
          <cell r="A43" t="str">
            <v>Breckland</v>
          </cell>
        </row>
        <row r="44">
          <cell r="A44" t="str">
            <v>Brent</v>
          </cell>
        </row>
        <row r="45">
          <cell r="A45" t="str">
            <v>Brentwood</v>
          </cell>
        </row>
        <row r="46">
          <cell r="A46" t="str">
            <v>Brighton &amp; Hove UA</v>
          </cell>
        </row>
        <row r="47">
          <cell r="A47" t="str">
            <v>Bristol UA</v>
          </cell>
        </row>
        <row r="48">
          <cell r="A48" t="str">
            <v>Broadland</v>
          </cell>
        </row>
        <row r="49">
          <cell r="A49" t="str">
            <v>Bromley</v>
          </cell>
        </row>
        <row r="50">
          <cell r="A50" t="str">
            <v>Bromsgrove</v>
          </cell>
        </row>
        <row r="51">
          <cell r="A51" t="str">
            <v>Broxbourne</v>
          </cell>
        </row>
        <row r="52">
          <cell r="A52" t="str">
            <v>Broxtowe</v>
          </cell>
        </row>
        <row r="53">
          <cell r="A53" t="str">
            <v>Buckinghamshire</v>
          </cell>
        </row>
        <row r="54">
          <cell r="A54" t="str">
            <v>Buckinghamshire Combined Fire Authority</v>
          </cell>
        </row>
        <row r="55">
          <cell r="A55" t="str">
            <v>Burnley</v>
          </cell>
        </row>
        <row r="56">
          <cell r="A56" t="str">
            <v>Bury</v>
          </cell>
        </row>
        <row r="57">
          <cell r="A57" t="str">
            <v>Calderdale</v>
          </cell>
        </row>
        <row r="58">
          <cell r="A58" t="str">
            <v>Cambridge</v>
          </cell>
        </row>
        <row r="59">
          <cell r="A59" t="str">
            <v>Cambridgeshire</v>
          </cell>
        </row>
        <row r="60">
          <cell r="A60" t="str">
            <v>Cambridgeshire and Peterborough Combined Authority</v>
          </cell>
        </row>
        <row r="61">
          <cell r="A61" t="str">
            <v>Cambridgeshire Combined Fire Authority</v>
          </cell>
        </row>
        <row r="62">
          <cell r="A62" t="str">
            <v>Cambridgeshire Police and Crime Commissioner and Chief Constable</v>
          </cell>
        </row>
        <row r="63">
          <cell r="A63" t="str">
            <v>Camden</v>
          </cell>
        </row>
        <row r="64">
          <cell r="A64" t="str">
            <v>Cannock Chase</v>
          </cell>
        </row>
        <row r="65">
          <cell r="A65" t="str">
            <v>Canterbury</v>
          </cell>
        </row>
        <row r="66">
          <cell r="A66" t="str">
            <v>Carlisle</v>
          </cell>
        </row>
        <row r="67">
          <cell r="A67" t="str">
            <v>Castle Point</v>
          </cell>
        </row>
        <row r="68">
          <cell r="A68" t="str">
            <v>Central Bedfordshire</v>
          </cell>
        </row>
        <row r="69">
          <cell r="A69" t="str">
            <v>Charnwood</v>
          </cell>
        </row>
        <row r="70">
          <cell r="A70" t="str">
            <v>Chelmsford</v>
          </cell>
        </row>
        <row r="71">
          <cell r="A71" t="str">
            <v>Cheltenham</v>
          </cell>
        </row>
        <row r="72">
          <cell r="A72" t="str">
            <v>Cherwell</v>
          </cell>
        </row>
        <row r="73">
          <cell r="A73" t="str">
            <v>Cheshire Combined Fire Authority</v>
          </cell>
        </row>
        <row r="74">
          <cell r="A74" t="str">
            <v>Cheshire East</v>
          </cell>
        </row>
        <row r="75">
          <cell r="A75" t="str">
            <v>Cheshire Police and Crime Commissioner and Chief Constable</v>
          </cell>
        </row>
        <row r="76">
          <cell r="A76" t="str">
            <v>Cheshire West &amp; Chester</v>
          </cell>
        </row>
        <row r="77">
          <cell r="A77" t="str">
            <v>Chesterfield</v>
          </cell>
        </row>
        <row r="78">
          <cell r="A78" t="str">
            <v>Chichester</v>
          </cell>
        </row>
        <row r="79">
          <cell r="A79" t="str">
            <v>Chiltern</v>
          </cell>
        </row>
        <row r="80">
          <cell r="A80" t="str">
            <v>Chorley</v>
          </cell>
        </row>
        <row r="81">
          <cell r="A81" t="str">
            <v>Christchurch</v>
          </cell>
        </row>
        <row r="82">
          <cell r="A82" t="str">
            <v>City of London</v>
          </cell>
        </row>
        <row r="83">
          <cell r="A83" t="str">
            <v>Cleveland Combined Fire Authority</v>
          </cell>
        </row>
        <row r="84">
          <cell r="A84" t="str">
            <v>Cleveland Police and Crime Commissioner and Chief Constable</v>
          </cell>
        </row>
        <row r="85">
          <cell r="A85" t="str">
            <v>Colchester</v>
          </cell>
        </row>
        <row r="86">
          <cell r="A86" t="str">
            <v>Copeland</v>
          </cell>
        </row>
        <row r="87">
          <cell r="A87" t="str">
            <v>Corby</v>
          </cell>
        </row>
        <row r="88">
          <cell r="A88" t="str">
            <v>Cornwall</v>
          </cell>
        </row>
        <row r="89">
          <cell r="A89" t="str">
            <v>Cotswold</v>
          </cell>
        </row>
        <row r="90">
          <cell r="A90" t="str">
            <v>Coventry</v>
          </cell>
        </row>
        <row r="91">
          <cell r="A91" t="str">
            <v>Craven</v>
          </cell>
        </row>
        <row r="92">
          <cell r="A92" t="str">
            <v>Crawley</v>
          </cell>
        </row>
        <row r="93">
          <cell r="A93" t="str">
            <v>Croydon</v>
          </cell>
        </row>
        <row r="94">
          <cell r="A94" t="str">
            <v>Cumbria</v>
          </cell>
        </row>
        <row r="95">
          <cell r="A95" t="str">
            <v>Cumbria Police and Crime Commissioner and Chief Constable</v>
          </cell>
        </row>
        <row r="96">
          <cell r="A96" t="str">
            <v>Dacorum</v>
          </cell>
        </row>
        <row r="97">
          <cell r="A97" t="str">
            <v>Darlington UA</v>
          </cell>
        </row>
        <row r="98">
          <cell r="A98" t="str">
            <v>Dartford</v>
          </cell>
        </row>
        <row r="99">
          <cell r="A99" t="str">
            <v>Dartmoor National Park Authority</v>
          </cell>
        </row>
        <row r="100">
          <cell r="A100" t="str">
            <v>Daventry</v>
          </cell>
        </row>
        <row r="101">
          <cell r="A101" t="str">
            <v>Derby City UA</v>
          </cell>
        </row>
        <row r="102">
          <cell r="A102" t="str">
            <v>Derbyshire</v>
          </cell>
        </row>
        <row r="103">
          <cell r="A103" t="str">
            <v>Derbyshire Combined Fire Authority</v>
          </cell>
        </row>
        <row r="104">
          <cell r="A104" t="str">
            <v>Derbyshire Dales</v>
          </cell>
        </row>
        <row r="105">
          <cell r="A105" t="str">
            <v>Derbyshire Police and Crime Commissioner and Chief Constable</v>
          </cell>
        </row>
        <row r="106">
          <cell r="A106" t="str">
            <v>Devon</v>
          </cell>
        </row>
        <row r="107">
          <cell r="A107" t="str">
            <v>Devon &amp; Cornwall Police and Crime Commissioner and Chief Constable</v>
          </cell>
        </row>
        <row r="108">
          <cell r="A108" t="str">
            <v>Devon and Somerset Combined Fire Authority</v>
          </cell>
        </row>
        <row r="109">
          <cell r="A109" t="str">
            <v>Doncaster</v>
          </cell>
        </row>
        <row r="110">
          <cell r="A110" t="str">
            <v>Dorset</v>
          </cell>
        </row>
        <row r="111">
          <cell r="A111" t="str">
            <v>Dorset &amp; Wiltshire Fire Authority</v>
          </cell>
        </row>
        <row r="112">
          <cell r="A112" t="str">
            <v>Dorset Police and Crime Commissioner and Chief Constable</v>
          </cell>
        </row>
        <row r="113">
          <cell r="A113" t="str">
            <v>Dover</v>
          </cell>
        </row>
        <row r="114">
          <cell r="A114" t="str">
            <v>Dudley</v>
          </cell>
        </row>
        <row r="115">
          <cell r="A115" t="str">
            <v>Durham</v>
          </cell>
        </row>
        <row r="116">
          <cell r="A116" t="str">
            <v>Durham Combined Fire Authority</v>
          </cell>
        </row>
        <row r="117">
          <cell r="A117" t="str">
            <v>Durham Police and Crime Commissioner and Chief Constable</v>
          </cell>
        </row>
        <row r="118">
          <cell r="A118" t="str">
            <v>Ealing</v>
          </cell>
        </row>
        <row r="119">
          <cell r="A119" t="str">
            <v>East Cambridgeshire</v>
          </cell>
        </row>
        <row r="120">
          <cell r="A120" t="str">
            <v>East Devon</v>
          </cell>
        </row>
        <row r="121">
          <cell r="A121" t="str">
            <v>East Dorset</v>
          </cell>
        </row>
        <row r="122">
          <cell r="A122" t="str">
            <v>East Hampshire</v>
          </cell>
        </row>
        <row r="123">
          <cell r="A123" t="str">
            <v>East Hertfordshire</v>
          </cell>
        </row>
        <row r="124">
          <cell r="A124" t="str">
            <v>East Lindsey</v>
          </cell>
        </row>
        <row r="125">
          <cell r="A125" t="str">
            <v>East London Waste Authority</v>
          </cell>
        </row>
        <row r="126">
          <cell r="A126" t="str">
            <v>East Northamptonshire</v>
          </cell>
        </row>
        <row r="127">
          <cell r="A127" t="str">
            <v>East Riding of Yorkshire UA</v>
          </cell>
        </row>
        <row r="128">
          <cell r="A128" t="str">
            <v>East Staffordshire</v>
          </cell>
        </row>
        <row r="129">
          <cell r="A129" t="str">
            <v>East Sussex</v>
          </cell>
        </row>
        <row r="130">
          <cell r="A130" t="str">
            <v>East Sussex Combined Fire Authority</v>
          </cell>
        </row>
        <row r="131">
          <cell r="A131" t="str">
            <v>Eastbourne</v>
          </cell>
        </row>
        <row r="132">
          <cell r="A132" t="str">
            <v>Eastleigh</v>
          </cell>
        </row>
        <row r="133">
          <cell r="A133" t="str">
            <v>Eden</v>
          </cell>
        </row>
        <row r="134">
          <cell r="A134" t="str">
            <v>Elmbridge</v>
          </cell>
        </row>
        <row r="135">
          <cell r="A135" t="str">
            <v>Enfield</v>
          </cell>
        </row>
        <row r="136">
          <cell r="A136" t="str">
            <v>Epping Forest</v>
          </cell>
        </row>
        <row r="137">
          <cell r="A137" t="str">
            <v>Epsom &amp; Ewell</v>
          </cell>
        </row>
        <row r="138">
          <cell r="A138" t="str">
            <v>Erewash</v>
          </cell>
        </row>
        <row r="139">
          <cell r="A139" t="str">
            <v>Essex</v>
          </cell>
        </row>
        <row r="140">
          <cell r="A140" t="str">
            <v>Essex Combined Fire Authority</v>
          </cell>
        </row>
        <row r="141">
          <cell r="A141" t="str">
            <v>Essex Police and Crime Commissioner and Chief Constable</v>
          </cell>
        </row>
        <row r="142">
          <cell r="A142" t="str">
            <v>Exeter</v>
          </cell>
        </row>
        <row r="143">
          <cell r="A143" t="str">
            <v>Exmoor National Park Authority</v>
          </cell>
        </row>
        <row r="144">
          <cell r="A144" t="str">
            <v>Fareham</v>
          </cell>
        </row>
        <row r="145">
          <cell r="A145" t="str">
            <v>Fenland</v>
          </cell>
        </row>
        <row r="146">
          <cell r="A146" t="str">
            <v>Forest Heath</v>
          </cell>
        </row>
        <row r="147">
          <cell r="A147" t="str">
            <v>Forest of Dean</v>
          </cell>
        </row>
        <row r="148">
          <cell r="A148" t="str">
            <v>Fylde</v>
          </cell>
        </row>
        <row r="149">
          <cell r="A149" t="str">
            <v>Gateshead</v>
          </cell>
        </row>
        <row r="150">
          <cell r="A150" t="str">
            <v>Gedling</v>
          </cell>
        </row>
        <row r="151">
          <cell r="A151" t="str">
            <v>Gloucester</v>
          </cell>
        </row>
        <row r="152">
          <cell r="A152" t="str">
            <v>Gloucestershire</v>
          </cell>
        </row>
        <row r="153">
          <cell r="A153" t="str">
            <v>Gloucestershire Police and Crime Commissioner and Chief Constable</v>
          </cell>
        </row>
        <row r="154">
          <cell r="A154" t="str">
            <v>Gosport</v>
          </cell>
        </row>
        <row r="155">
          <cell r="A155" t="str">
            <v>Gravesham</v>
          </cell>
        </row>
        <row r="156">
          <cell r="A156" t="str">
            <v>Great Yarmouth</v>
          </cell>
        </row>
        <row r="157">
          <cell r="A157" t="str">
            <v>Greater London Authority</v>
          </cell>
        </row>
        <row r="158">
          <cell r="A158" t="str">
            <v>Greater Manchester Combined Authority</v>
          </cell>
        </row>
        <row r="159">
          <cell r="A159" t="str">
            <v>Greater Manchester Fire &amp; CD Authority</v>
          </cell>
        </row>
        <row r="160">
          <cell r="A160" t="str">
            <v>Greater Manchester Police and Crime Commissioner and Chief Constable</v>
          </cell>
        </row>
        <row r="161">
          <cell r="A161" t="str">
            <v>Greater Manchester Waste Disposal Authority</v>
          </cell>
        </row>
        <row r="162">
          <cell r="A162" t="str">
            <v>Greenwich</v>
          </cell>
        </row>
        <row r="163">
          <cell r="A163" t="str">
            <v>Guildford</v>
          </cell>
        </row>
        <row r="164">
          <cell r="A164" t="str">
            <v>Hackney</v>
          </cell>
        </row>
        <row r="165">
          <cell r="A165" t="str">
            <v>Halton UA</v>
          </cell>
        </row>
        <row r="166">
          <cell r="A166" t="str">
            <v>Hambleton</v>
          </cell>
        </row>
        <row r="167">
          <cell r="A167" t="str">
            <v>Hammersmith &amp; Fulham</v>
          </cell>
        </row>
        <row r="168">
          <cell r="A168" t="str">
            <v>Hampshire</v>
          </cell>
        </row>
        <row r="169">
          <cell r="A169" t="str">
            <v>Hampshire Combined Fire Authority</v>
          </cell>
        </row>
        <row r="170">
          <cell r="A170" t="str">
            <v>Hampshire Police and Crime Commissioner and Chief Constable</v>
          </cell>
        </row>
        <row r="171">
          <cell r="A171" t="str">
            <v>Harborough</v>
          </cell>
        </row>
        <row r="172">
          <cell r="A172" t="str">
            <v>Haringey</v>
          </cell>
        </row>
        <row r="173">
          <cell r="A173" t="str">
            <v>Harlow</v>
          </cell>
        </row>
        <row r="174">
          <cell r="A174" t="str">
            <v>Harrogate</v>
          </cell>
        </row>
        <row r="175">
          <cell r="A175" t="str">
            <v>Harrow</v>
          </cell>
        </row>
        <row r="176">
          <cell r="A176" t="str">
            <v>Hart</v>
          </cell>
        </row>
        <row r="177">
          <cell r="A177" t="str">
            <v>Hartlepool UA</v>
          </cell>
        </row>
        <row r="178">
          <cell r="A178" t="str">
            <v>Hastings</v>
          </cell>
        </row>
        <row r="179">
          <cell r="A179" t="str">
            <v>Havant</v>
          </cell>
        </row>
        <row r="180">
          <cell r="A180" t="str">
            <v>Havering</v>
          </cell>
        </row>
        <row r="181">
          <cell r="A181" t="str">
            <v>Hereford &amp; Worcester Combined Fire Authority</v>
          </cell>
        </row>
        <row r="182">
          <cell r="A182" t="str">
            <v>Herefordshire UA</v>
          </cell>
        </row>
        <row r="183">
          <cell r="A183" t="str">
            <v>Hertfordshire</v>
          </cell>
        </row>
        <row r="184">
          <cell r="A184" t="str">
            <v>Hertfordshire Police and Crime Commissioner and Chief Constable</v>
          </cell>
        </row>
        <row r="185">
          <cell r="A185" t="str">
            <v>Hertsmere</v>
          </cell>
        </row>
        <row r="186">
          <cell r="A186" t="str">
            <v>High Peak</v>
          </cell>
        </row>
        <row r="187">
          <cell r="A187" t="str">
            <v>Hillingdon</v>
          </cell>
        </row>
        <row r="188">
          <cell r="A188" t="str">
            <v>Hinckley &amp; Bosworth</v>
          </cell>
        </row>
        <row r="189">
          <cell r="A189" t="str">
            <v>Horsham</v>
          </cell>
        </row>
        <row r="190">
          <cell r="A190" t="str">
            <v>Hounslow</v>
          </cell>
        </row>
        <row r="191">
          <cell r="A191" t="str">
            <v>Humberside Combined Fire Authority</v>
          </cell>
        </row>
        <row r="192">
          <cell r="A192" t="str">
            <v>Humberside Police and Crime Commissioner and Chief Constable</v>
          </cell>
        </row>
        <row r="193">
          <cell r="A193" t="str">
            <v>Huntingdonshire</v>
          </cell>
        </row>
        <row r="194">
          <cell r="A194" t="str">
            <v>Hyndburn</v>
          </cell>
        </row>
        <row r="195">
          <cell r="A195" t="str">
            <v>Ipswich</v>
          </cell>
        </row>
        <row r="196">
          <cell r="A196" t="str">
            <v>Isle of Wight UA</v>
          </cell>
        </row>
        <row r="197">
          <cell r="A197" t="str">
            <v>Isles of Scilly</v>
          </cell>
        </row>
        <row r="198">
          <cell r="A198" t="str">
            <v>Islington</v>
          </cell>
        </row>
        <row r="199">
          <cell r="A199" t="str">
            <v xml:space="preserve">Kensington &amp; Chelsea </v>
          </cell>
        </row>
        <row r="200">
          <cell r="A200" t="str">
            <v>Kent</v>
          </cell>
        </row>
        <row r="201">
          <cell r="A201" t="str">
            <v>Kent Combined Fire Authority</v>
          </cell>
        </row>
        <row r="202">
          <cell r="A202" t="str">
            <v>Kent Police and Crime Commissioner and Chief Constable</v>
          </cell>
        </row>
        <row r="203">
          <cell r="A203" t="str">
            <v>Kettering</v>
          </cell>
        </row>
        <row r="204">
          <cell r="A204" t="str">
            <v>King's Lynn &amp; West Norfolk</v>
          </cell>
        </row>
        <row r="205">
          <cell r="A205" t="str">
            <v>Kingston upon Hull UA</v>
          </cell>
        </row>
        <row r="206">
          <cell r="A206" t="str">
            <v>Kingston upon Thames</v>
          </cell>
        </row>
        <row r="207">
          <cell r="A207" t="str">
            <v>Kirklees</v>
          </cell>
        </row>
        <row r="208">
          <cell r="A208" t="str">
            <v>Knowsley</v>
          </cell>
        </row>
        <row r="209">
          <cell r="A209" t="str">
            <v>Lake District National Park</v>
          </cell>
        </row>
        <row r="210">
          <cell r="A210" t="str">
            <v>Lambeth</v>
          </cell>
        </row>
        <row r="211">
          <cell r="A211" t="str">
            <v>Lancashire</v>
          </cell>
        </row>
        <row r="212">
          <cell r="A212" t="str">
            <v>Lancashire Combined Fire Authority</v>
          </cell>
        </row>
        <row r="213">
          <cell r="A213" t="str">
            <v>Lancashire Police and Crime Commissioner and Chief Constable</v>
          </cell>
        </row>
        <row r="214">
          <cell r="A214" t="str">
            <v>Lancaster</v>
          </cell>
        </row>
        <row r="215">
          <cell r="A215" t="str">
            <v>Lee Valley Park Authority</v>
          </cell>
        </row>
        <row r="216">
          <cell r="A216" t="str">
            <v>Leeds</v>
          </cell>
        </row>
        <row r="217">
          <cell r="A217" t="str">
            <v>Leicester City UA</v>
          </cell>
        </row>
        <row r="218">
          <cell r="A218" t="str">
            <v>Leicestershire</v>
          </cell>
        </row>
        <row r="219">
          <cell r="A219" t="str">
            <v>Leicestershire Combined Fire Authority</v>
          </cell>
        </row>
        <row r="220">
          <cell r="A220" t="str">
            <v>Leicestershire Police and Crime Commissioner and Chief Constable</v>
          </cell>
        </row>
        <row r="221">
          <cell r="A221" t="str">
            <v>Lewes</v>
          </cell>
        </row>
        <row r="222">
          <cell r="A222" t="str">
            <v>Lewisham</v>
          </cell>
        </row>
        <row r="223">
          <cell r="A223" t="str">
            <v>Lichfield</v>
          </cell>
        </row>
        <row r="224">
          <cell r="A224" t="str">
            <v>Lincoln</v>
          </cell>
        </row>
        <row r="225">
          <cell r="A225" t="str">
            <v>Lincolnshire</v>
          </cell>
        </row>
        <row r="226">
          <cell r="A226" t="str">
            <v>Lincolnshire Police and Crime Commissioner and Chief Constable</v>
          </cell>
        </row>
        <row r="227">
          <cell r="A227" t="str">
            <v>Liverpool</v>
          </cell>
        </row>
        <row r="228">
          <cell r="A228" t="str">
            <v>Luton UA</v>
          </cell>
        </row>
        <row r="229">
          <cell r="A229" t="str">
            <v>Maidstone</v>
          </cell>
        </row>
        <row r="230">
          <cell r="A230" t="str">
            <v>Maldon</v>
          </cell>
        </row>
        <row r="231">
          <cell r="A231" t="str">
            <v>Malvern Hills</v>
          </cell>
        </row>
        <row r="232">
          <cell r="A232" t="str">
            <v>Manchester</v>
          </cell>
        </row>
        <row r="233">
          <cell r="A233" t="str">
            <v>Mansfield</v>
          </cell>
        </row>
        <row r="234">
          <cell r="A234" t="str">
            <v>Medway UA</v>
          </cell>
        </row>
        <row r="235">
          <cell r="A235" t="str">
            <v>Melton</v>
          </cell>
        </row>
        <row r="236">
          <cell r="A236" t="str">
            <v>Mendip</v>
          </cell>
        </row>
        <row r="237">
          <cell r="A237" t="str">
            <v>Merseyside Fire &amp; CD Authority</v>
          </cell>
        </row>
        <row r="238">
          <cell r="A238" t="str">
            <v>Merseyside Police and Crime Commissioner and Chief Constable</v>
          </cell>
        </row>
        <row r="239">
          <cell r="A239" t="str">
            <v>Merseyside Waste Disposal Authority</v>
          </cell>
        </row>
        <row r="240">
          <cell r="A240" t="str">
            <v>Merton</v>
          </cell>
        </row>
        <row r="241">
          <cell r="A241" t="str">
            <v>Mid Devon</v>
          </cell>
        </row>
        <row r="242">
          <cell r="A242" t="str">
            <v>Mid Suffolk</v>
          </cell>
        </row>
        <row r="243">
          <cell r="A243" t="str">
            <v>Mid Sussex</v>
          </cell>
        </row>
        <row r="244">
          <cell r="A244" t="str">
            <v>Middlesbrough UA</v>
          </cell>
        </row>
        <row r="245">
          <cell r="A245" t="str">
            <v>Milton Keynes UA</v>
          </cell>
        </row>
        <row r="246">
          <cell r="A246" t="str">
            <v>Mole Valley</v>
          </cell>
        </row>
        <row r="247">
          <cell r="A247" t="str">
            <v>New Forest</v>
          </cell>
        </row>
        <row r="248">
          <cell r="A248" t="str">
            <v>New Forest Park</v>
          </cell>
        </row>
        <row r="249">
          <cell r="A249" t="str">
            <v>Newark &amp; Sherwood</v>
          </cell>
        </row>
        <row r="250">
          <cell r="A250" t="str">
            <v>Newcastle upon Tyne</v>
          </cell>
        </row>
        <row r="251">
          <cell r="A251" t="str">
            <v>Newcastle-under-Lyme</v>
          </cell>
        </row>
        <row r="252">
          <cell r="A252" t="str">
            <v>Newham</v>
          </cell>
        </row>
        <row r="253">
          <cell r="A253" t="str">
            <v>Norfolk</v>
          </cell>
        </row>
        <row r="254">
          <cell r="A254" t="str">
            <v>Norfolk Police and Crime Commissioner and Chief Constable</v>
          </cell>
        </row>
        <row r="255">
          <cell r="A255" t="str">
            <v>North Devon</v>
          </cell>
        </row>
        <row r="256">
          <cell r="A256" t="str">
            <v>North Dorset</v>
          </cell>
        </row>
        <row r="257">
          <cell r="A257" t="str">
            <v>North East Combined Authority</v>
          </cell>
        </row>
        <row r="258">
          <cell r="A258" t="str">
            <v>North East Derbyshire</v>
          </cell>
        </row>
        <row r="259">
          <cell r="A259" t="str">
            <v>North East Lincolnshire UA</v>
          </cell>
        </row>
        <row r="260">
          <cell r="A260" t="str">
            <v>North Hertfordshire</v>
          </cell>
        </row>
        <row r="261">
          <cell r="A261" t="str">
            <v>North Kesteven</v>
          </cell>
        </row>
        <row r="262">
          <cell r="A262" t="str">
            <v>North Lincolnshire UA</v>
          </cell>
        </row>
        <row r="263">
          <cell r="A263" t="str">
            <v>North London Waste Authority</v>
          </cell>
        </row>
        <row r="264">
          <cell r="A264" t="str">
            <v>North Norfolk</v>
          </cell>
        </row>
        <row r="265">
          <cell r="A265" t="str">
            <v>North Somerset UA</v>
          </cell>
        </row>
        <row r="266">
          <cell r="A266" t="str">
            <v>North Tyneside</v>
          </cell>
        </row>
        <row r="267">
          <cell r="A267" t="str">
            <v>North Warwickshire</v>
          </cell>
        </row>
        <row r="268">
          <cell r="A268" t="str">
            <v>North West Leicestershire</v>
          </cell>
        </row>
        <row r="269">
          <cell r="A269" t="str">
            <v>North York Moors National Park Authority</v>
          </cell>
        </row>
        <row r="270">
          <cell r="A270" t="str">
            <v>North Yorkshire</v>
          </cell>
        </row>
        <row r="271">
          <cell r="A271" t="str">
            <v>North Yorkshire Combined Fire Authority</v>
          </cell>
        </row>
        <row r="272">
          <cell r="A272" t="str">
            <v>North Yorkshire Police and Crime Commissioner and Chief Constable</v>
          </cell>
        </row>
        <row r="273">
          <cell r="A273" t="str">
            <v>Northampton</v>
          </cell>
        </row>
        <row r="274">
          <cell r="A274" t="str">
            <v>Northamptonshire</v>
          </cell>
        </row>
        <row r="275">
          <cell r="A275" t="str">
            <v>Northamptonshire Police and Crime Commissioner and Chief Constable</v>
          </cell>
        </row>
        <row r="276">
          <cell r="A276" t="str">
            <v>Northumberland</v>
          </cell>
        </row>
        <row r="277">
          <cell r="A277" t="str">
            <v>Northumberland National Park Authority</v>
          </cell>
        </row>
        <row r="278">
          <cell r="A278" t="str">
            <v>Northumbria Police and Crime Commissioner and Chief Constable</v>
          </cell>
        </row>
        <row r="279">
          <cell r="A279" t="str">
            <v>Norwich</v>
          </cell>
        </row>
        <row r="280">
          <cell r="A280" t="str">
            <v>Nottingham UA</v>
          </cell>
        </row>
        <row r="281">
          <cell r="A281" t="str">
            <v>Nottinghamshire</v>
          </cell>
        </row>
        <row r="282">
          <cell r="A282" t="str">
            <v>Nottinghamshire Combined Fire Authority</v>
          </cell>
        </row>
        <row r="283">
          <cell r="A283" t="str">
            <v>Nottinghamshire Police and Crime Commissioner and Chief Constable</v>
          </cell>
        </row>
        <row r="284">
          <cell r="A284" t="str">
            <v>Nuneaton &amp; Bedworth</v>
          </cell>
        </row>
        <row r="285">
          <cell r="A285" t="str">
            <v>Oadby &amp; Wigston</v>
          </cell>
        </row>
        <row r="286">
          <cell r="A286" t="str">
            <v>Oldham</v>
          </cell>
        </row>
        <row r="287">
          <cell r="A287" t="str">
            <v>Oxford</v>
          </cell>
        </row>
        <row r="288">
          <cell r="A288" t="str">
            <v>Oxfordshire</v>
          </cell>
        </row>
        <row r="289">
          <cell r="A289" t="str">
            <v>Peak National Park</v>
          </cell>
        </row>
        <row r="290">
          <cell r="A290" t="str">
            <v>Pendle</v>
          </cell>
        </row>
        <row r="291">
          <cell r="A291" t="str">
            <v>Peterborough UA</v>
          </cell>
        </row>
        <row r="292">
          <cell r="A292" t="str">
            <v>Plymouth UA</v>
          </cell>
        </row>
        <row r="293">
          <cell r="A293" t="str">
            <v>Poole UA</v>
          </cell>
        </row>
        <row r="294">
          <cell r="A294" t="str">
            <v>Portsmouth UA</v>
          </cell>
        </row>
        <row r="295">
          <cell r="A295" t="str">
            <v>Preston</v>
          </cell>
        </row>
        <row r="296">
          <cell r="A296" t="str">
            <v>Purbeck</v>
          </cell>
        </row>
        <row r="297">
          <cell r="A297" t="str">
            <v>Reading UA</v>
          </cell>
        </row>
        <row r="298">
          <cell r="A298" t="str">
            <v>Redbridge</v>
          </cell>
        </row>
        <row r="299">
          <cell r="A299" t="str">
            <v>Redcar and Cleveland UA</v>
          </cell>
        </row>
        <row r="300">
          <cell r="A300" t="str">
            <v>Redditch</v>
          </cell>
        </row>
        <row r="301">
          <cell r="A301" t="str">
            <v>Reigate &amp; Banstead</v>
          </cell>
        </row>
        <row r="302">
          <cell r="A302" t="str">
            <v>Ribble Valley</v>
          </cell>
        </row>
        <row r="303">
          <cell r="A303" t="str">
            <v>Richmond Upon Thames</v>
          </cell>
        </row>
        <row r="304">
          <cell r="A304" t="str">
            <v>Richmondshire</v>
          </cell>
        </row>
        <row r="305">
          <cell r="A305" t="str">
            <v>Rochdale</v>
          </cell>
        </row>
        <row r="306">
          <cell r="A306" t="str">
            <v>Rochford</v>
          </cell>
        </row>
        <row r="307">
          <cell r="A307" t="str">
            <v>Rossendale</v>
          </cell>
        </row>
        <row r="308">
          <cell r="A308" t="str">
            <v>Rother</v>
          </cell>
        </row>
        <row r="309">
          <cell r="A309" t="str">
            <v>Rotherham</v>
          </cell>
        </row>
        <row r="310">
          <cell r="A310" t="str">
            <v>Rugby</v>
          </cell>
        </row>
        <row r="311">
          <cell r="A311" t="str">
            <v>Runnymede</v>
          </cell>
        </row>
        <row r="312">
          <cell r="A312" t="str">
            <v>Rushcliffe</v>
          </cell>
        </row>
        <row r="313">
          <cell r="A313" t="str">
            <v>Rushmoor</v>
          </cell>
        </row>
        <row r="314">
          <cell r="A314" t="str">
            <v>Rutland UA</v>
          </cell>
        </row>
        <row r="315">
          <cell r="A315" t="str">
            <v>Ryedale</v>
          </cell>
        </row>
        <row r="316">
          <cell r="A316" t="str">
            <v>Salford</v>
          </cell>
        </row>
        <row r="317">
          <cell r="A317" t="str">
            <v>Sandwell</v>
          </cell>
        </row>
        <row r="318">
          <cell r="A318" t="str">
            <v>Scarborough</v>
          </cell>
        </row>
        <row r="319">
          <cell r="A319" t="str">
            <v>Sedgemoor</v>
          </cell>
        </row>
        <row r="320">
          <cell r="A320" t="str">
            <v>Sefton</v>
          </cell>
        </row>
        <row r="321">
          <cell r="A321" t="str">
            <v>Selby</v>
          </cell>
        </row>
        <row r="322">
          <cell r="A322" t="str">
            <v>Sevenoaks</v>
          </cell>
        </row>
        <row r="323">
          <cell r="A323" t="str">
            <v>Sheffield</v>
          </cell>
        </row>
        <row r="324">
          <cell r="A324" t="str">
            <v>Shepway</v>
          </cell>
        </row>
        <row r="325">
          <cell r="A325" t="str">
            <v>Shropshire</v>
          </cell>
        </row>
        <row r="326">
          <cell r="A326" t="str">
            <v>Shropshire Combined Fire Authority</v>
          </cell>
        </row>
        <row r="327">
          <cell r="A327" t="str">
            <v>Slough UA</v>
          </cell>
        </row>
        <row r="328">
          <cell r="A328" t="str">
            <v>Solihull</v>
          </cell>
        </row>
        <row r="329">
          <cell r="A329" t="str">
            <v>Somerset</v>
          </cell>
        </row>
        <row r="330">
          <cell r="A330" t="str">
            <v>South Buckinghamshire</v>
          </cell>
        </row>
        <row r="331">
          <cell r="A331" t="str">
            <v>South Cambridgeshire</v>
          </cell>
        </row>
        <row r="332">
          <cell r="A332" t="str">
            <v>South Derbyshire</v>
          </cell>
        </row>
        <row r="333">
          <cell r="A333" t="str">
            <v xml:space="preserve">South Downs National Park Authority </v>
          </cell>
        </row>
        <row r="334">
          <cell r="A334" t="str">
            <v>South Gloucestershire UA</v>
          </cell>
        </row>
        <row r="335">
          <cell r="A335" t="str">
            <v>South Hams</v>
          </cell>
        </row>
        <row r="336">
          <cell r="A336" t="str">
            <v>South Holland</v>
          </cell>
        </row>
        <row r="337">
          <cell r="A337" t="str">
            <v>South Kesteven</v>
          </cell>
        </row>
        <row r="338">
          <cell r="A338" t="str">
            <v>South Lakeland</v>
          </cell>
        </row>
        <row r="339">
          <cell r="A339" t="str">
            <v>South Norfolk</v>
          </cell>
        </row>
        <row r="340">
          <cell r="A340" t="str">
            <v>South Northamptonshire</v>
          </cell>
        </row>
        <row r="341">
          <cell r="A341" t="str">
            <v>South Oxfordshire</v>
          </cell>
        </row>
        <row r="342">
          <cell r="A342" t="str">
            <v>South Ribble</v>
          </cell>
        </row>
        <row r="343">
          <cell r="A343" t="str">
            <v>South Somerset</v>
          </cell>
        </row>
        <row r="344">
          <cell r="A344" t="str">
            <v>South Staffordshire</v>
          </cell>
        </row>
        <row r="345">
          <cell r="A345" t="str">
            <v>South Tyneside</v>
          </cell>
        </row>
        <row r="346">
          <cell r="A346" t="str">
            <v>South Yorkshire Fire &amp; CD Authority</v>
          </cell>
        </row>
        <row r="347">
          <cell r="A347" t="str">
            <v>South Yorkshire Police and Crime Commissioner and Chief Constable</v>
          </cell>
        </row>
        <row r="348">
          <cell r="A348" t="str">
            <v>Southampton UA</v>
          </cell>
        </row>
        <row r="349">
          <cell r="A349" t="str">
            <v>Southend on Sea UA</v>
          </cell>
        </row>
        <row r="350">
          <cell r="A350" t="str">
            <v>Southwark</v>
          </cell>
        </row>
        <row r="351">
          <cell r="A351" t="str">
            <v>Spelthorne</v>
          </cell>
        </row>
        <row r="352">
          <cell r="A352" t="str">
            <v>St Albans</v>
          </cell>
        </row>
        <row r="353">
          <cell r="A353" t="str">
            <v>St Edmundsbury</v>
          </cell>
        </row>
        <row r="354">
          <cell r="A354" t="str">
            <v>St Helens</v>
          </cell>
        </row>
        <row r="355">
          <cell r="A355" t="str">
            <v>Stafford</v>
          </cell>
        </row>
        <row r="356">
          <cell r="A356" t="str">
            <v>Staffordshire</v>
          </cell>
        </row>
        <row r="357">
          <cell r="A357" t="str">
            <v>Staffordshire Combined Fire Authority</v>
          </cell>
        </row>
        <row r="358">
          <cell r="A358" t="str">
            <v>Staffordshire Moorlands</v>
          </cell>
        </row>
        <row r="359">
          <cell r="A359" t="str">
            <v>Staffordshire Police and Crime Commissioner and Chief Constable</v>
          </cell>
        </row>
        <row r="360">
          <cell r="A360" t="str">
            <v>Stevenage</v>
          </cell>
        </row>
        <row r="361">
          <cell r="A361" t="str">
            <v>Stockport</v>
          </cell>
        </row>
        <row r="362">
          <cell r="A362" t="str">
            <v>Stockton-on-Tees UA</v>
          </cell>
        </row>
        <row r="363">
          <cell r="A363" t="str">
            <v>Stoke-on-Trent UA</v>
          </cell>
        </row>
        <row r="364">
          <cell r="A364" t="str">
            <v>Stratford-on-Avon</v>
          </cell>
        </row>
        <row r="365">
          <cell r="A365" t="str">
            <v>Stroud</v>
          </cell>
        </row>
        <row r="366">
          <cell r="A366" t="str">
            <v>Suffolk</v>
          </cell>
        </row>
        <row r="367">
          <cell r="A367" t="str">
            <v>Suffolk Coastal</v>
          </cell>
        </row>
        <row r="368">
          <cell r="A368" t="str">
            <v>Suffolk Police and Crime Commissioner and Chief Constable</v>
          </cell>
        </row>
        <row r="369">
          <cell r="A369" t="str">
            <v>Sunderland</v>
          </cell>
        </row>
        <row r="370">
          <cell r="A370" t="str">
            <v>Surrey</v>
          </cell>
        </row>
        <row r="371">
          <cell r="A371" t="str">
            <v>Surrey Heath</v>
          </cell>
        </row>
        <row r="372">
          <cell r="A372" t="str">
            <v>Surrey Police and Crime Commissioner and Chief Constable</v>
          </cell>
        </row>
        <row r="373">
          <cell r="A373" t="str">
            <v>Sussex Police and Crime Commissioner and Chief Constable</v>
          </cell>
        </row>
        <row r="374">
          <cell r="A374" t="str">
            <v>Sutton</v>
          </cell>
        </row>
        <row r="375">
          <cell r="A375" t="str">
            <v>Swale</v>
          </cell>
        </row>
        <row r="376">
          <cell r="A376" t="str">
            <v>Swindon UA</v>
          </cell>
        </row>
        <row r="377">
          <cell r="A377" t="str">
            <v>Tameside</v>
          </cell>
        </row>
        <row r="378">
          <cell r="A378" t="str">
            <v>Tamworth</v>
          </cell>
        </row>
        <row r="379">
          <cell r="A379" t="str">
            <v>Tandridge</v>
          </cell>
        </row>
        <row r="380">
          <cell r="A380" t="str">
            <v>Taunton Deane</v>
          </cell>
        </row>
        <row r="381">
          <cell r="A381" t="str">
            <v>Tees Valley Combined Authority</v>
          </cell>
        </row>
        <row r="382">
          <cell r="A382" t="str">
            <v>Teignbridge</v>
          </cell>
        </row>
        <row r="383">
          <cell r="A383" t="str">
            <v>Telford and Wrekin UA</v>
          </cell>
        </row>
        <row r="384">
          <cell r="A384" t="str">
            <v>Tendring</v>
          </cell>
        </row>
        <row r="385">
          <cell r="A385" t="str">
            <v>Test Valley</v>
          </cell>
        </row>
        <row r="386">
          <cell r="A386" t="str">
            <v>Tewkesbury</v>
          </cell>
        </row>
        <row r="387">
          <cell r="A387" t="str">
            <v>Thames Valley Police and Crime Commissioner and Chief Constable</v>
          </cell>
        </row>
        <row r="388">
          <cell r="A388" t="str">
            <v>Thanet</v>
          </cell>
        </row>
        <row r="389">
          <cell r="A389" t="str">
            <v>The Barnsley, Doncaster, Rotherham and Sheffield Combined Authority</v>
          </cell>
        </row>
        <row r="390">
          <cell r="A390" t="str">
            <v>The Broads Authority</v>
          </cell>
        </row>
        <row r="391">
          <cell r="A391" t="str">
            <v>The Halton, Knowsley, Liverpool, St Helens, Sefton and Wirral Combined Authority</v>
          </cell>
        </row>
        <row r="392">
          <cell r="A392" t="str">
            <v>The West Yorkshire Combined Authority</v>
          </cell>
        </row>
        <row r="393">
          <cell r="A393" t="str">
            <v>Three Rivers</v>
          </cell>
        </row>
        <row r="394">
          <cell r="A394" t="str">
            <v>Thurrock UA</v>
          </cell>
        </row>
        <row r="395">
          <cell r="A395" t="str">
            <v>Tonbridge &amp; Malling</v>
          </cell>
        </row>
        <row r="396">
          <cell r="A396" t="str">
            <v>Torbay UA</v>
          </cell>
        </row>
        <row r="397">
          <cell r="A397" t="str">
            <v>Torridge</v>
          </cell>
        </row>
        <row r="398">
          <cell r="A398" t="str">
            <v>Tower Hamlets</v>
          </cell>
        </row>
        <row r="399">
          <cell r="A399" t="str">
            <v>Trafford</v>
          </cell>
        </row>
        <row r="400">
          <cell r="A400" t="str">
            <v>Tunbridge Wells</v>
          </cell>
        </row>
        <row r="401">
          <cell r="A401" t="str">
            <v>Tyne and Wear Fire &amp; CD Authority</v>
          </cell>
        </row>
        <row r="402">
          <cell r="A402" t="str">
            <v>Uttlesford</v>
          </cell>
        </row>
        <row r="403">
          <cell r="A403" t="str">
            <v>Vale of White Horse</v>
          </cell>
        </row>
        <row r="404">
          <cell r="A404" t="str">
            <v>Wakefield</v>
          </cell>
        </row>
        <row r="405">
          <cell r="A405" t="str">
            <v>Walsall</v>
          </cell>
        </row>
        <row r="406">
          <cell r="A406" t="str">
            <v>Waltham Forest</v>
          </cell>
        </row>
        <row r="407">
          <cell r="A407" t="str">
            <v>Wandsworth</v>
          </cell>
        </row>
        <row r="408">
          <cell r="A408" t="str">
            <v>Warrington UA</v>
          </cell>
        </row>
        <row r="409">
          <cell r="A409" t="str">
            <v>Warwick</v>
          </cell>
        </row>
        <row r="410">
          <cell r="A410" t="str">
            <v>Warwickshire</v>
          </cell>
        </row>
        <row r="411">
          <cell r="A411" t="str">
            <v>Warwickshire Police and Crime Commissioner and Chief Constable</v>
          </cell>
        </row>
        <row r="412">
          <cell r="A412" t="str">
            <v>Watford</v>
          </cell>
        </row>
        <row r="413">
          <cell r="A413" t="str">
            <v>Waveney</v>
          </cell>
        </row>
        <row r="414">
          <cell r="A414" t="str">
            <v>Waverley</v>
          </cell>
        </row>
        <row r="415">
          <cell r="A415" t="str">
            <v>Wealden</v>
          </cell>
        </row>
        <row r="416">
          <cell r="A416" t="str">
            <v>Wellingborough</v>
          </cell>
        </row>
        <row r="417">
          <cell r="A417" t="str">
            <v>Welwyn Hatfield</v>
          </cell>
        </row>
        <row r="418">
          <cell r="A418" t="str">
            <v>West Berkshire UA</v>
          </cell>
        </row>
        <row r="419">
          <cell r="A419" t="str">
            <v>West Devon</v>
          </cell>
        </row>
        <row r="420">
          <cell r="A420" t="str">
            <v>West Dorset</v>
          </cell>
        </row>
        <row r="421">
          <cell r="A421" t="str">
            <v>West Lancashire</v>
          </cell>
        </row>
        <row r="422">
          <cell r="A422" t="str">
            <v>West Lindsey</v>
          </cell>
        </row>
        <row r="423">
          <cell r="A423" t="str">
            <v>West London Waste Authority</v>
          </cell>
        </row>
        <row r="424">
          <cell r="A424" t="str">
            <v>West Mercia Police and Crime Commissioner and Chief Constable</v>
          </cell>
        </row>
        <row r="425">
          <cell r="A425" t="str">
            <v>West Midlands Combined Authority</v>
          </cell>
        </row>
        <row r="426">
          <cell r="A426" t="str">
            <v>West Midlands Fire &amp; CD Authority</v>
          </cell>
        </row>
        <row r="427">
          <cell r="A427" t="str">
            <v>West Midlands Police and Crime Commissioner and Chief Constable</v>
          </cell>
        </row>
        <row r="428">
          <cell r="A428" t="str">
            <v>West of England Combined Authority</v>
          </cell>
        </row>
        <row r="429">
          <cell r="A429" t="str">
            <v>West Oxfordshire</v>
          </cell>
        </row>
        <row r="430">
          <cell r="A430" t="str">
            <v>West Somerset</v>
          </cell>
        </row>
        <row r="431">
          <cell r="A431" t="str">
            <v>West Sussex</v>
          </cell>
        </row>
        <row r="432">
          <cell r="A432" t="str">
            <v>West Yorkshire Fire &amp; CD Authority</v>
          </cell>
        </row>
        <row r="433">
          <cell r="A433" t="str">
            <v>West Yorkshire Police and Crime Commissioner and Chief Constable</v>
          </cell>
        </row>
        <row r="434">
          <cell r="A434" t="str">
            <v>Western Riverside Waste Authority</v>
          </cell>
        </row>
        <row r="435">
          <cell r="A435" t="str">
            <v>Westminster</v>
          </cell>
        </row>
        <row r="436">
          <cell r="A436" t="str">
            <v>Weymouth &amp; Portland</v>
          </cell>
        </row>
        <row r="437">
          <cell r="A437" t="str">
            <v>Wigan</v>
          </cell>
        </row>
        <row r="438">
          <cell r="A438" t="str">
            <v>Wiltshire</v>
          </cell>
        </row>
        <row r="439">
          <cell r="A439" t="str">
            <v>Wiltshire Police and Crime Commissioner and Chief Constable</v>
          </cell>
        </row>
        <row r="440">
          <cell r="A440" t="str">
            <v>Winchester</v>
          </cell>
        </row>
        <row r="441">
          <cell r="A441" t="str">
            <v>Windsor &amp; Maidenhead UA</v>
          </cell>
        </row>
        <row r="442">
          <cell r="A442" t="str">
            <v>Wirral</v>
          </cell>
        </row>
        <row r="443">
          <cell r="A443" t="str">
            <v>Woking</v>
          </cell>
        </row>
        <row r="444">
          <cell r="A444" t="str">
            <v>Wokingham UA</v>
          </cell>
        </row>
        <row r="445">
          <cell r="A445" t="str">
            <v>Wolverhampton</v>
          </cell>
        </row>
        <row r="446">
          <cell r="A446" t="str">
            <v>Worcester</v>
          </cell>
        </row>
        <row r="447">
          <cell r="A447" t="str">
            <v>Worcestershire</v>
          </cell>
        </row>
        <row r="448">
          <cell r="A448" t="str">
            <v>Worthing</v>
          </cell>
        </row>
        <row r="449">
          <cell r="A449" t="str">
            <v>Wychavon</v>
          </cell>
        </row>
        <row r="450">
          <cell r="A450" t="str">
            <v>Wycombe</v>
          </cell>
        </row>
        <row r="451">
          <cell r="A451" t="str">
            <v>Wyre</v>
          </cell>
        </row>
        <row r="452">
          <cell r="A452" t="str">
            <v>Wyre Forest</v>
          </cell>
        </row>
        <row r="453">
          <cell r="A453" t="str">
            <v>York UA</v>
          </cell>
        </row>
        <row r="454">
          <cell r="A454" t="str">
            <v>Yorkshire Dales National Park Authority</v>
          </cell>
        </row>
      </sheetData>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Index"/>
      <sheetName val="LA Dropdown"/>
      <sheetName val="Services Dropdown"/>
      <sheetName val="Ttl Pymnts Fxd Assts"/>
      <sheetName val="Ttl Expndtr"/>
      <sheetName val="Ttl Rcpts"/>
      <sheetName val="Lists"/>
      <sheetName val="QA Checks"/>
      <sheetName val="CORCol1"/>
      <sheetName val="CORCol2"/>
      <sheetName val="CORCol3"/>
      <sheetName val="CORCol4"/>
      <sheetName val="CORCol5"/>
      <sheetName val="CORCol6"/>
      <sheetName val="CORCol7"/>
      <sheetName val="CORCol8"/>
      <sheetName val="CORCol9"/>
      <sheetName val="CORCol10"/>
      <sheetName val="CORCol11"/>
      <sheetName val="CORCol12"/>
      <sheetName val="CORCol13"/>
      <sheetName val="1617 CER"/>
      <sheetName val="1617 Grossing"/>
      <sheetName val="LIVE_1617_COR1-2_LA_drop-down_c"/>
    </sheetNames>
    <sheetDataSet>
      <sheetData sheetId="0" refreshError="1"/>
      <sheetData sheetId="1" refreshError="1"/>
      <sheetData sheetId="2" refreshError="1"/>
      <sheetData sheetId="3" refreshError="1"/>
      <sheetData sheetId="4">
        <row r="1">
          <cell r="D1" t="str">
            <v>Grossing Column</v>
          </cell>
        </row>
      </sheetData>
      <sheetData sheetId="5">
        <row r="1">
          <cell r="D1" t="str">
            <v>Grossing Column</v>
          </cell>
        </row>
      </sheetData>
      <sheetData sheetId="6" refreshError="1"/>
      <sheetData sheetId="7">
        <row r="1">
          <cell r="A1" t="str">
            <v>Pre-primary &amp; Primary Education</v>
          </cell>
          <cell r="B1" t="str">
            <v>England</v>
          </cell>
        </row>
        <row r="2">
          <cell r="A2" t="str">
            <v>Secondary Education</v>
          </cell>
          <cell r="B2" t="str">
            <v>England (adjusted)</v>
          </cell>
        </row>
        <row r="3">
          <cell r="A3" t="str">
            <v>Special Education</v>
          </cell>
          <cell r="B3" t="str">
            <v>London boroughs</v>
          </cell>
        </row>
        <row r="4">
          <cell r="A4" t="str">
            <v>Non-school Funding</v>
          </cell>
          <cell r="B4" t="str">
            <v>Metropolitan districts</v>
          </cell>
        </row>
        <row r="5">
          <cell r="A5" t="str">
            <v>Education</v>
          </cell>
          <cell r="B5" t="str">
            <v>Unitary authorities</v>
          </cell>
        </row>
        <row r="6">
          <cell r="A6" t="str">
            <v>Roads, Street Lighting &amp; Road Safety</v>
          </cell>
          <cell r="B6" t="str">
            <v>Shire counties</v>
          </cell>
        </row>
        <row r="7">
          <cell r="A7" t="str">
            <v>Parking of Vehicles</v>
          </cell>
          <cell r="B7" t="str">
            <v>Shire districts</v>
          </cell>
        </row>
        <row r="8">
          <cell r="A8" t="str">
            <v>Public Passenger Transport - Bus</v>
          </cell>
          <cell r="B8" t="str">
            <v>Other authorities</v>
          </cell>
        </row>
        <row r="9">
          <cell r="A9" t="str">
            <v>Public Passenger Transport - Rail &amp; Other</v>
          </cell>
          <cell r="B9" t="str">
            <v>Adur</v>
          </cell>
        </row>
        <row r="10">
          <cell r="A10" t="str">
            <v>Airports</v>
          </cell>
          <cell r="B10" t="str">
            <v>Allerdale</v>
          </cell>
        </row>
        <row r="11">
          <cell r="A11" t="str">
            <v>Local Authority Ports &amp; Piers</v>
          </cell>
          <cell r="B11" t="str">
            <v>Amber Valley</v>
          </cell>
        </row>
        <row r="12">
          <cell r="A12" t="str">
            <v>Tolled Road Bridges, Tunnels, Ferries &amp; Public Transport Companies</v>
          </cell>
          <cell r="B12" t="str">
            <v>Arun</v>
          </cell>
        </row>
        <row r="13">
          <cell r="A13" t="str">
            <v>Highways &amp; Transport</v>
          </cell>
          <cell r="B13" t="str">
            <v>Ashfield</v>
          </cell>
        </row>
        <row r="14">
          <cell r="A14" t="str">
            <v>Social Care</v>
          </cell>
          <cell r="B14" t="str">
            <v>Ashford</v>
          </cell>
        </row>
        <row r="15">
          <cell r="A15" t="str">
            <v>Public Health</v>
          </cell>
          <cell r="B15" t="str">
            <v>Avon &amp; Somerset Police and Crime Commissioner and Chief Constable</v>
          </cell>
        </row>
        <row r="16">
          <cell r="A16" t="str">
            <v>Housing</v>
          </cell>
          <cell r="B16" t="str">
            <v>Avon Combined Fire Authority</v>
          </cell>
        </row>
        <row r="17">
          <cell r="A17" t="str">
            <v>Culture &amp; Heritage</v>
          </cell>
          <cell r="B17" t="str">
            <v>Aylesbury Vale</v>
          </cell>
        </row>
        <row r="18">
          <cell r="A18" t="str">
            <v>Recreation &amp; Sport</v>
          </cell>
          <cell r="B18" t="str">
            <v>Babergh</v>
          </cell>
        </row>
        <row r="19">
          <cell r="A19" t="str">
            <v>Open Spaces</v>
          </cell>
          <cell r="B19" t="str">
            <v>Barking &amp; Dagenham</v>
          </cell>
        </row>
        <row r="20">
          <cell r="A20" t="str">
            <v>Tourism</v>
          </cell>
          <cell r="B20" t="str">
            <v>Barnet</v>
          </cell>
        </row>
        <row r="21">
          <cell r="A21" t="str">
            <v>Library Services</v>
          </cell>
          <cell r="B21" t="str">
            <v>Barnsley</v>
          </cell>
        </row>
        <row r="22">
          <cell r="A22" t="str">
            <v>Culture &amp; Related Services</v>
          </cell>
          <cell r="B22" t="str">
            <v>Barrow-in-Furness</v>
          </cell>
        </row>
        <row r="23">
          <cell r="A23" t="str">
            <v>Cemeteries, Cremation &amp; Mortuary</v>
          </cell>
          <cell r="B23" t="str">
            <v>Basildon</v>
          </cell>
        </row>
        <row r="24">
          <cell r="A24" t="str">
            <v>Coast Protection</v>
          </cell>
          <cell r="B24" t="str">
            <v>Basingstoke &amp; Deane</v>
          </cell>
        </row>
        <row r="25">
          <cell r="A25" t="str">
            <v>Community Safety</v>
          </cell>
          <cell r="B25" t="str">
            <v>Bassetlaw</v>
          </cell>
        </row>
        <row r="26">
          <cell r="A26" t="str">
            <v>Community Safety (CCTV)</v>
          </cell>
          <cell r="B26" t="str">
            <v>Bath &amp; NE Somerset UA</v>
          </cell>
        </row>
        <row r="27">
          <cell r="A27" t="str">
            <v>Flood Defence &amp; Land Drainage</v>
          </cell>
          <cell r="B27" t="str">
            <v>Bedford</v>
          </cell>
        </row>
        <row r="28">
          <cell r="A28" t="str">
            <v>Agriculture &amp; Fisheries</v>
          </cell>
          <cell r="B28" t="str">
            <v>Bedfordshire Combined Fire Authority</v>
          </cell>
        </row>
        <row r="29">
          <cell r="A29" t="str">
            <v>Regulatory Services (Environmental Health)</v>
          </cell>
          <cell r="B29" t="str">
            <v>Bedfordshire Police and Crime Commissioner and Chief Constable</v>
          </cell>
        </row>
        <row r="30">
          <cell r="A30" t="str">
            <v>Regulatory Services (Trading Standards)</v>
          </cell>
          <cell r="B30" t="str">
            <v>Berkshire Combined Fire Authority</v>
          </cell>
        </row>
        <row r="31">
          <cell r="A31" t="str">
            <v>Street Cleaning not Chargeable to Highways</v>
          </cell>
          <cell r="B31" t="str">
            <v>Bexley</v>
          </cell>
        </row>
        <row r="32">
          <cell r="A32" t="str">
            <v>Waste Collection</v>
          </cell>
          <cell r="B32" t="str">
            <v>Birmingham</v>
          </cell>
        </row>
        <row r="33">
          <cell r="A33" t="str">
            <v>Waste Disposal</v>
          </cell>
          <cell r="B33" t="str">
            <v>Blaby</v>
          </cell>
        </row>
        <row r="34">
          <cell r="A34" t="str">
            <v>Trade Waste</v>
          </cell>
          <cell r="B34" t="str">
            <v>Blackburn with Darwen UA</v>
          </cell>
        </row>
        <row r="35">
          <cell r="A35" t="str">
            <v>Recycling</v>
          </cell>
          <cell r="B35" t="str">
            <v>Blackpool UA</v>
          </cell>
        </row>
        <row r="36">
          <cell r="A36" t="str">
            <v>Waste Minimisation</v>
          </cell>
          <cell r="B36" t="str">
            <v>Bolsover</v>
          </cell>
        </row>
        <row r="37">
          <cell r="A37" t="str">
            <v>Climate Change Costs</v>
          </cell>
          <cell r="B37" t="str">
            <v>Bolton</v>
          </cell>
        </row>
        <row r="38">
          <cell r="A38" t="str">
            <v>Environmental &amp; Regulatory Services</v>
          </cell>
          <cell r="B38" t="str">
            <v>Boston</v>
          </cell>
        </row>
        <row r="39">
          <cell r="A39" t="str">
            <v>Planning &amp; Development Services</v>
          </cell>
          <cell r="B39" t="str">
            <v>Bournemouth UA</v>
          </cell>
        </row>
        <row r="40">
          <cell r="A40" t="str">
            <v>Police</v>
          </cell>
          <cell r="B40" t="str">
            <v>Bracknell Forest UA</v>
          </cell>
        </row>
        <row r="41">
          <cell r="A41" t="str">
            <v>Fire &amp; Rescue Services</v>
          </cell>
          <cell r="B41" t="str">
            <v>Bradford</v>
          </cell>
        </row>
        <row r="42">
          <cell r="A42" t="str">
            <v>Central Services (including Court Services)</v>
          </cell>
          <cell r="B42" t="str">
            <v>Braintree</v>
          </cell>
        </row>
        <row r="43">
          <cell r="A43" t="str">
            <v>Industrial &amp; Commercial Trading</v>
          </cell>
          <cell r="B43" t="str">
            <v>Breckland</v>
          </cell>
        </row>
        <row r="44">
          <cell r="A44" t="str">
            <v>Other Trading</v>
          </cell>
          <cell r="B44" t="str">
            <v>Brent</v>
          </cell>
        </row>
        <row r="45">
          <cell r="A45" t="str">
            <v>Trading</v>
          </cell>
          <cell r="B45" t="str">
            <v>Brentwood</v>
          </cell>
        </row>
        <row r="46">
          <cell r="A46" t="str">
            <v>All Services</v>
          </cell>
          <cell r="B46" t="str">
            <v>Brighton &amp; Hove UA</v>
          </cell>
        </row>
        <row r="47">
          <cell r="B47" t="str">
            <v>Bristol UA</v>
          </cell>
        </row>
        <row r="48">
          <cell r="B48" t="str">
            <v>Broadland</v>
          </cell>
        </row>
        <row r="49">
          <cell r="B49" t="str">
            <v>Bromley</v>
          </cell>
        </row>
        <row r="50">
          <cell r="B50" t="str">
            <v>Bromsgrove</v>
          </cell>
        </row>
        <row r="51">
          <cell r="B51" t="str">
            <v>Broxbourne</v>
          </cell>
        </row>
        <row r="52">
          <cell r="B52" t="str">
            <v>Broxtowe</v>
          </cell>
        </row>
        <row r="53">
          <cell r="B53" t="str">
            <v>Buckinghamshire</v>
          </cell>
        </row>
        <row r="54">
          <cell r="B54" t="str">
            <v>Buckinghamshire Combined Fire Authority</v>
          </cell>
        </row>
        <row r="55">
          <cell r="B55" t="str">
            <v>Burnley</v>
          </cell>
        </row>
        <row r="56">
          <cell r="B56" t="str">
            <v>Bury</v>
          </cell>
        </row>
        <row r="57">
          <cell r="B57" t="str">
            <v>Calderdale</v>
          </cell>
        </row>
        <row r="58">
          <cell r="B58" t="str">
            <v>Cambridge</v>
          </cell>
        </row>
        <row r="59">
          <cell r="B59" t="str">
            <v>Cambridgeshire</v>
          </cell>
        </row>
        <row r="60">
          <cell r="B60" t="str">
            <v>Cambridgeshire and Peterborough Combined Authority</v>
          </cell>
        </row>
        <row r="61">
          <cell r="B61" t="str">
            <v>Cambridgeshire Combined Fire Authority</v>
          </cell>
        </row>
        <row r="62">
          <cell r="B62" t="str">
            <v>Cambridgeshire Police and Crime Commissioner and Chief Constable</v>
          </cell>
        </row>
        <row r="63">
          <cell r="B63" t="str">
            <v>Camden</v>
          </cell>
        </row>
        <row r="64">
          <cell r="B64" t="str">
            <v>Cannock Chase</v>
          </cell>
        </row>
        <row r="65">
          <cell r="B65" t="str">
            <v>Canterbury</v>
          </cell>
        </row>
        <row r="66">
          <cell r="B66" t="str">
            <v>Carlisle</v>
          </cell>
        </row>
        <row r="67">
          <cell r="B67" t="str">
            <v>Castle Point</v>
          </cell>
        </row>
        <row r="68">
          <cell r="B68" t="str">
            <v>Central Bedfordshire</v>
          </cell>
        </row>
        <row r="69">
          <cell r="B69" t="str">
            <v>Charnwood</v>
          </cell>
        </row>
        <row r="70">
          <cell r="B70" t="str">
            <v>Chelmsford</v>
          </cell>
        </row>
        <row r="71">
          <cell r="B71" t="str">
            <v>Cheltenham</v>
          </cell>
        </row>
        <row r="72">
          <cell r="B72" t="str">
            <v>Cherwell</v>
          </cell>
        </row>
        <row r="73">
          <cell r="B73" t="str">
            <v>Cheshire Combined Fire Authority</v>
          </cell>
        </row>
        <row r="74">
          <cell r="B74" t="str">
            <v>Cheshire East</v>
          </cell>
        </row>
        <row r="75">
          <cell r="B75" t="str">
            <v>Cheshire Police and Crime Commissioner and Chief Constable</v>
          </cell>
        </row>
        <row r="76">
          <cell r="B76" t="str">
            <v>Cheshire West &amp; Chester</v>
          </cell>
        </row>
        <row r="77">
          <cell r="B77" t="str">
            <v>Chesterfield</v>
          </cell>
        </row>
        <row r="78">
          <cell r="B78" t="str">
            <v>Chichester</v>
          </cell>
        </row>
        <row r="79">
          <cell r="B79" t="str">
            <v>Chiltern</v>
          </cell>
        </row>
        <row r="80">
          <cell r="B80" t="str">
            <v>Chorley</v>
          </cell>
        </row>
        <row r="81">
          <cell r="B81" t="str">
            <v>Christchurch</v>
          </cell>
        </row>
        <row r="82">
          <cell r="B82" t="str">
            <v>City of London</v>
          </cell>
        </row>
        <row r="83">
          <cell r="B83" t="str">
            <v>Cleveland Combined Fire Authority</v>
          </cell>
        </row>
        <row r="84">
          <cell r="B84" t="str">
            <v>Cleveland Police and Crime Commissioner and Chief Constable</v>
          </cell>
        </row>
        <row r="85">
          <cell r="B85" t="str">
            <v>Colchester</v>
          </cell>
        </row>
        <row r="86">
          <cell r="B86" t="str">
            <v>Copeland</v>
          </cell>
        </row>
        <row r="87">
          <cell r="B87" t="str">
            <v>Corby</v>
          </cell>
        </row>
        <row r="88">
          <cell r="B88" t="str">
            <v>Cornwall</v>
          </cell>
        </row>
        <row r="89">
          <cell r="B89" t="str">
            <v>Cotswold</v>
          </cell>
        </row>
        <row r="90">
          <cell r="B90" t="str">
            <v>Coventry</v>
          </cell>
        </row>
        <row r="91">
          <cell r="B91" t="str">
            <v>Craven</v>
          </cell>
        </row>
        <row r="92">
          <cell r="B92" t="str">
            <v>Crawley</v>
          </cell>
        </row>
        <row r="93">
          <cell r="B93" t="str">
            <v>Croydon</v>
          </cell>
        </row>
        <row r="94">
          <cell r="B94" t="str">
            <v>Cumbria</v>
          </cell>
        </row>
        <row r="95">
          <cell r="B95" t="str">
            <v>Cumbria Police and Crime Commissioner and Chief Constable</v>
          </cell>
        </row>
        <row r="96">
          <cell r="B96" t="str">
            <v>Dacorum</v>
          </cell>
        </row>
        <row r="97">
          <cell r="B97" t="str">
            <v>Darlington UA</v>
          </cell>
        </row>
        <row r="98">
          <cell r="B98" t="str">
            <v>Dartford</v>
          </cell>
        </row>
        <row r="99">
          <cell r="B99" t="str">
            <v>Dartmoor National Park Authority</v>
          </cell>
        </row>
        <row r="100">
          <cell r="B100" t="str">
            <v>Daventry</v>
          </cell>
        </row>
        <row r="101">
          <cell r="B101" t="str">
            <v>Derby City UA</v>
          </cell>
        </row>
        <row r="102">
          <cell r="B102" t="str">
            <v>Derbyshire</v>
          </cell>
        </row>
        <row r="103">
          <cell r="B103" t="str">
            <v>Derbyshire Combined Fire Authority</v>
          </cell>
        </row>
        <row r="104">
          <cell r="B104" t="str">
            <v>Derbyshire Dales</v>
          </cell>
        </row>
        <row r="105">
          <cell r="B105" t="str">
            <v>Derbyshire Police and Crime Commissioner and Chief Constable</v>
          </cell>
        </row>
        <row r="106">
          <cell r="B106" t="str">
            <v>Devon</v>
          </cell>
        </row>
        <row r="107">
          <cell r="B107" t="str">
            <v>Devon &amp; Cornwall Police and Crime Commissioner and Chief Constable</v>
          </cell>
        </row>
        <row r="108">
          <cell r="B108" t="str">
            <v>Devon and Somerset Combined Fire Authority</v>
          </cell>
        </row>
        <row r="109">
          <cell r="B109" t="str">
            <v>Doncaster</v>
          </cell>
        </row>
        <row r="110">
          <cell r="B110" t="str">
            <v>Dorset</v>
          </cell>
        </row>
        <row r="111">
          <cell r="B111" t="str">
            <v>Dorset &amp; Wiltshire Fire Authority</v>
          </cell>
        </row>
        <row r="112">
          <cell r="B112" t="str">
            <v>Dorset Police and Crime Commissioner and Chief Constable</v>
          </cell>
        </row>
        <row r="113">
          <cell r="B113" t="str">
            <v>Dover</v>
          </cell>
        </row>
        <row r="114">
          <cell r="B114" t="str">
            <v>Dudley</v>
          </cell>
        </row>
        <row r="115">
          <cell r="B115" t="str">
            <v>Durham</v>
          </cell>
        </row>
        <row r="116">
          <cell r="B116" t="str">
            <v>Durham Combined Fire Authority</v>
          </cell>
        </row>
        <row r="117">
          <cell r="B117" t="str">
            <v>Durham Police and Crime Commissioner and Chief Constable</v>
          </cell>
        </row>
        <row r="118">
          <cell r="B118" t="str">
            <v>Ealing</v>
          </cell>
        </row>
        <row r="119">
          <cell r="B119" t="str">
            <v>East Cambridgeshire</v>
          </cell>
        </row>
        <row r="120">
          <cell r="B120" t="str">
            <v>East Devon</v>
          </cell>
        </row>
        <row r="121">
          <cell r="B121" t="str">
            <v>East Dorset</v>
          </cell>
        </row>
        <row r="122">
          <cell r="B122" t="str">
            <v>East Hampshire</v>
          </cell>
        </row>
        <row r="123">
          <cell r="B123" t="str">
            <v>East Hertfordshire</v>
          </cell>
        </row>
        <row r="124">
          <cell r="B124" t="str">
            <v>East Lindsey</v>
          </cell>
        </row>
        <row r="125">
          <cell r="B125" t="str">
            <v>East London Waste Authority</v>
          </cell>
        </row>
        <row r="126">
          <cell r="B126" t="str">
            <v>East Northamptonshire</v>
          </cell>
        </row>
        <row r="127">
          <cell r="B127" t="str">
            <v>East Riding of Yorkshire UA</v>
          </cell>
        </row>
        <row r="128">
          <cell r="B128" t="str">
            <v>East Staffordshire</v>
          </cell>
        </row>
        <row r="129">
          <cell r="B129" t="str">
            <v>East Sussex</v>
          </cell>
        </row>
        <row r="130">
          <cell r="B130" t="str">
            <v>East Sussex Combined Fire Authority</v>
          </cell>
        </row>
        <row r="131">
          <cell r="B131" t="str">
            <v>Eastbourne</v>
          </cell>
        </row>
        <row r="132">
          <cell r="B132" t="str">
            <v>Eastleigh</v>
          </cell>
        </row>
        <row r="133">
          <cell r="B133" t="str">
            <v>Eden</v>
          </cell>
        </row>
        <row r="134">
          <cell r="B134" t="str">
            <v>Elmbridge</v>
          </cell>
        </row>
        <row r="135">
          <cell r="B135" t="str">
            <v>Enfield</v>
          </cell>
        </row>
        <row r="136">
          <cell r="B136" t="str">
            <v>Epping Forest</v>
          </cell>
        </row>
        <row r="137">
          <cell r="B137" t="str">
            <v>Epsom &amp; Ewell</v>
          </cell>
        </row>
        <row r="138">
          <cell r="B138" t="str">
            <v>Erewash</v>
          </cell>
        </row>
        <row r="139">
          <cell r="B139" t="str">
            <v>Essex</v>
          </cell>
        </row>
        <row r="140">
          <cell r="B140" t="str">
            <v>Essex Combined Fire Authority</v>
          </cell>
        </row>
        <row r="141">
          <cell r="B141" t="str">
            <v>Essex Police and Crime Commissioner and Chief Constable</v>
          </cell>
        </row>
        <row r="142">
          <cell r="B142" t="str">
            <v>Exeter</v>
          </cell>
        </row>
        <row r="143">
          <cell r="B143" t="str">
            <v>Exmoor National Park Authority</v>
          </cell>
        </row>
        <row r="144">
          <cell r="B144" t="str">
            <v>Fareham</v>
          </cell>
        </row>
        <row r="145">
          <cell r="B145" t="str">
            <v>Fenland</v>
          </cell>
        </row>
        <row r="146">
          <cell r="B146" t="str">
            <v>Forest Heath</v>
          </cell>
        </row>
        <row r="147">
          <cell r="B147" t="str">
            <v>Forest of Dean</v>
          </cell>
        </row>
        <row r="148">
          <cell r="B148" t="str">
            <v>Fylde</v>
          </cell>
        </row>
        <row r="149">
          <cell r="B149" t="str">
            <v>Gateshead</v>
          </cell>
        </row>
        <row r="150">
          <cell r="B150" t="str">
            <v>Gedling</v>
          </cell>
        </row>
        <row r="151">
          <cell r="B151" t="str">
            <v>Gloucester</v>
          </cell>
        </row>
        <row r="152">
          <cell r="B152" t="str">
            <v>Gloucestershire</v>
          </cell>
        </row>
        <row r="153">
          <cell r="B153" t="str">
            <v>Gloucestershire Police and Crime Commissioner and Chief Constable</v>
          </cell>
        </row>
        <row r="154">
          <cell r="B154" t="str">
            <v>Gosport</v>
          </cell>
        </row>
        <row r="155">
          <cell r="B155" t="str">
            <v>Gravesham</v>
          </cell>
        </row>
        <row r="156">
          <cell r="B156" t="str">
            <v>Great Yarmouth</v>
          </cell>
        </row>
        <row r="157">
          <cell r="B157" t="str">
            <v>Greater London Authority</v>
          </cell>
        </row>
        <row r="158">
          <cell r="B158" t="str">
            <v>Greater Manchester Combined Authority</v>
          </cell>
        </row>
        <row r="159">
          <cell r="B159" t="str">
            <v>Greater Manchester Fire &amp; CD Authority</v>
          </cell>
        </row>
        <row r="160">
          <cell r="B160" t="str">
            <v>Greater Manchester Police and Crime Commissioner and Chief Constable</v>
          </cell>
        </row>
        <row r="161">
          <cell r="B161" t="str">
            <v>Greater Manchester Waste Disposal Authority</v>
          </cell>
        </row>
        <row r="162">
          <cell r="B162" t="str">
            <v>Greenwich</v>
          </cell>
        </row>
        <row r="163">
          <cell r="B163" t="str">
            <v>Guildford</v>
          </cell>
        </row>
        <row r="164">
          <cell r="B164" t="str">
            <v>Hackney</v>
          </cell>
        </row>
        <row r="165">
          <cell r="B165" t="str">
            <v>Halton UA</v>
          </cell>
        </row>
        <row r="166">
          <cell r="B166" t="str">
            <v>Hambleton</v>
          </cell>
        </row>
        <row r="167">
          <cell r="B167" t="str">
            <v>Hammersmith &amp; Fulham</v>
          </cell>
        </row>
        <row r="168">
          <cell r="B168" t="str">
            <v>Hampshire</v>
          </cell>
        </row>
        <row r="169">
          <cell r="B169" t="str">
            <v>Hampshire Combined Fire Authority</v>
          </cell>
        </row>
        <row r="170">
          <cell r="B170" t="str">
            <v>Hampshire Police and Crime Commissioner and Chief Constable</v>
          </cell>
        </row>
        <row r="171">
          <cell r="B171" t="str">
            <v>Harborough</v>
          </cell>
        </row>
        <row r="172">
          <cell r="B172" t="str">
            <v>Haringey</v>
          </cell>
        </row>
        <row r="173">
          <cell r="B173" t="str">
            <v>Harlow</v>
          </cell>
        </row>
        <row r="174">
          <cell r="B174" t="str">
            <v>Harrogate</v>
          </cell>
        </row>
        <row r="175">
          <cell r="B175" t="str">
            <v>Harrow</v>
          </cell>
        </row>
        <row r="176">
          <cell r="B176" t="str">
            <v>Hart</v>
          </cell>
        </row>
        <row r="177">
          <cell r="B177" t="str">
            <v>Hartlepool UA</v>
          </cell>
        </row>
        <row r="178">
          <cell r="B178" t="str">
            <v>Hastings</v>
          </cell>
        </row>
        <row r="179">
          <cell r="B179" t="str">
            <v>Havant</v>
          </cell>
        </row>
        <row r="180">
          <cell r="B180" t="str">
            <v>Havering</v>
          </cell>
        </row>
        <row r="181">
          <cell r="B181" t="str">
            <v>Hereford &amp; Worcester Combined Fire Authority</v>
          </cell>
        </row>
        <row r="182">
          <cell r="B182" t="str">
            <v>Herefordshire UA</v>
          </cell>
        </row>
        <row r="183">
          <cell r="B183" t="str">
            <v>Hertfordshire</v>
          </cell>
        </row>
        <row r="184">
          <cell r="B184" t="str">
            <v>Hertfordshire Police and Crime Commissioner and Chief Constable</v>
          </cell>
        </row>
        <row r="185">
          <cell r="B185" t="str">
            <v>Hertsmere</v>
          </cell>
        </row>
        <row r="186">
          <cell r="B186" t="str">
            <v>High Peak</v>
          </cell>
        </row>
        <row r="187">
          <cell r="B187" t="str">
            <v>Hillingdon</v>
          </cell>
        </row>
        <row r="188">
          <cell r="B188" t="str">
            <v>Hinckley &amp; Bosworth</v>
          </cell>
        </row>
        <row r="189">
          <cell r="B189" t="str">
            <v>Horsham</v>
          </cell>
        </row>
        <row r="190">
          <cell r="B190" t="str">
            <v>Hounslow</v>
          </cell>
        </row>
        <row r="191">
          <cell r="B191" t="str">
            <v>Humberside Combined Fire Authority</v>
          </cell>
        </row>
        <row r="192">
          <cell r="B192" t="str">
            <v>Humberside Police and Crime Commissioner and Chief Constable</v>
          </cell>
        </row>
        <row r="193">
          <cell r="B193" t="str">
            <v>Huntingdonshire</v>
          </cell>
        </row>
        <row r="194">
          <cell r="B194" t="str">
            <v>Hyndburn</v>
          </cell>
        </row>
        <row r="195">
          <cell r="B195" t="str">
            <v>Ipswich</v>
          </cell>
        </row>
        <row r="196">
          <cell r="B196" t="str">
            <v>Isle of Wight UA</v>
          </cell>
        </row>
        <row r="197">
          <cell r="B197" t="str">
            <v>Isles of Scilly</v>
          </cell>
        </row>
        <row r="198">
          <cell r="B198" t="str">
            <v>Islington</v>
          </cell>
        </row>
        <row r="199">
          <cell r="B199" t="str">
            <v xml:space="preserve">Kensington &amp; Chelsea </v>
          </cell>
        </row>
        <row r="200">
          <cell r="B200" t="str">
            <v>Kent</v>
          </cell>
        </row>
        <row r="201">
          <cell r="B201" t="str">
            <v>Kent Combined Fire Authority</v>
          </cell>
        </row>
        <row r="202">
          <cell r="B202" t="str">
            <v>Kent Police and Crime Commissioner and Chief Constable</v>
          </cell>
        </row>
        <row r="203">
          <cell r="B203" t="str">
            <v>Kettering</v>
          </cell>
        </row>
        <row r="204">
          <cell r="B204" t="str">
            <v>King's Lynn &amp; West Norfolk</v>
          </cell>
        </row>
        <row r="205">
          <cell r="B205" t="str">
            <v>Kingston upon Hull UA</v>
          </cell>
        </row>
        <row r="206">
          <cell r="B206" t="str">
            <v>Kingston upon Thames</v>
          </cell>
        </row>
        <row r="207">
          <cell r="B207" t="str">
            <v>Kirklees</v>
          </cell>
        </row>
        <row r="208">
          <cell r="B208" t="str">
            <v>Knowsley</v>
          </cell>
        </row>
        <row r="209">
          <cell r="B209" t="str">
            <v>Lake District National Park</v>
          </cell>
        </row>
        <row r="210">
          <cell r="B210" t="str">
            <v>Lambeth</v>
          </cell>
        </row>
        <row r="211">
          <cell r="B211" t="str">
            <v>Lancashire</v>
          </cell>
        </row>
        <row r="212">
          <cell r="B212" t="str">
            <v>Lancashire Combined Fire Authority</v>
          </cell>
        </row>
        <row r="213">
          <cell r="B213" t="str">
            <v>Lancashire Police and Crime Commissioner and Chief Constable</v>
          </cell>
        </row>
        <row r="214">
          <cell r="B214" t="str">
            <v>Lancaster</v>
          </cell>
        </row>
        <row r="215">
          <cell r="B215" t="str">
            <v>Lee Valley Park Authority</v>
          </cell>
        </row>
        <row r="216">
          <cell r="B216" t="str">
            <v>Leeds</v>
          </cell>
        </row>
        <row r="217">
          <cell r="B217" t="str">
            <v>Leicester City UA</v>
          </cell>
        </row>
        <row r="218">
          <cell r="B218" t="str">
            <v>Leicestershire</v>
          </cell>
        </row>
        <row r="219">
          <cell r="B219" t="str">
            <v>Leicestershire Combined Fire Authority</v>
          </cell>
        </row>
        <row r="220">
          <cell r="B220" t="str">
            <v>Leicestershire Police and Crime Commissioner and Chief Constable</v>
          </cell>
        </row>
        <row r="221">
          <cell r="B221" t="str">
            <v>Lewes</v>
          </cell>
        </row>
        <row r="222">
          <cell r="B222" t="str">
            <v>Lewisham</v>
          </cell>
        </row>
        <row r="223">
          <cell r="B223" t="str">
            <v>Lichfield</v>
          </cell>
        </row>
        <row r="224">
          <cell r="B224" t="str">
            <v>Lincoln</v>
          </cell>
        </row>
        <row r="225">
          <cell r="B225" t="str">
            <v>Lincolnshire</v>
          </cell>
        </row>
        <row r="226">
          <cell r="B226" t="str">
            <v>Lincolnshire Police and Crime Commissioner and Chief Constable</v>
          </cell>
        </row>
        <row r="227">
          <cell r="B227" t="str">
            <v>Liverpool</v>
          </cell>
        </row>
        <row r="228">
          <cell r="B228" t="str">
            <v>Luton UA</v>
          </cell>
        </row>
        <row r="229">
          <cell r="B229" t="str">
            <v>Maidstone</v>
          </cell>
        </row>
        <row r="230">
          <cell r="B230" t="str">
            <v>Maldon</v>
          </cell>
        </row>
        <row r="231">
          <cell r="B231" t="str">
            <v>Malvern Hills</v>
          </cell>
        </row>
        <row r="232">
          <cell r="B232" t="str">
            <v>Manchester</v>
          </cell>
        </row>
        <row r="233">
          <cell r="B233" t="str">
            <v>Mansfield</v>
          </cell>
        </row>
        <row r="234">
          <cell r="B234" t="str">
            <v>Medway UA</v>
          </cell>
        </row>
        <row r="235">
          <cell r="B235" t="str">
            <v>Melton</v>
          </cell>
        </row>
        <row r="236">
          <cell r="B236" t="str">
            <v>Mendip</v>
          </cell>
        </row>
        <row r="237">
          <cell r="B237" t="str">
            <v>Merseyside Fire &amp; CD Authority</v>
          </cell>
        </row>
        <row r="238">
          <cell r="B238" t="str">
            <v>Merseyside Police and Crime Commissioner and Chief Constable</v>
          </cell>
        </row>
        <row r="239">
          <cell r="B239" t="str">
            <v>Merseyside Waste Disposal Authority</v>
          </cell>
        </row>
        <row r="240">
          <cell r="B240" t="str">
            <v>Merton</v>
          </cell>
        </row>
        <row r="241">
          <cell r="B241" t="str">
            <v>Mid Devon</v>
          </cell>
        </row>
        <row r="242">
          <cell r="B242" t="str">
            <v>Mid Suffolk</v>
          </cell>
        </row>
        <row r="243">
          <cell r="B243" t="str">
            <v>Mid Sussex</v>
          </cell>
        </row>
        <row r="244">
          <cell r="B244" t="str">
            <v>Middlesbrough UA</v>
          </cell>
        </row>
        <row r="245">
          <cell r="B245" t="str">
            <v>Milton Keynes UA</v>
          </cell>
        </row>
        <row r="246">
          <cell r="B246" t="str">
            <v>Mole Valley</v>
          </cell>
        </row>
        <row r="247">
          <cell r="B247" t="str">
            <v>New Forest</v>
          </cell>
        </row>
        <row r="248">
          <cell r="B248" t="str">
            <v>New Forest Park</v>
          </cell>
        </row>
        <row r="249">
          <cell r="B249" t="str">
            <v>Newark &amp; Sherwood</v>
          </cell>
        </row>
        <row r="250">
          <cell r="B250" t="str">
            <v>Newcastle upon Tyne</v>
          </cell>
        </row>
        <row r="251">
          <cell r="B251" t="str">
            <v>Newcastle-under-Lyme</v>
          </cell>
        </row>
        <row r="252">
          <cell r="B252" t="str">
            <v>Newham</v>
          </cell>
        </row>
        <row r="253">
          <cell r="B253" t="str">
            <v>Norfolk</v>
          </cell>
        </row>
        <row r="254">
          <cell r="B254" t="str">
            <v>Norfolk Police and Crime Commissioner and Chief Constable</v>
          </cell>
        </row>
        <row r="255">
          <cell r="B255" t="str">
            <v>North Devon</v>
          </cell>
        </row>
        <row r="256">
          <cell r="B256" t="str">
            <v>North Dorset</v>
          </cell>
        </row>
        <row r="257">
          <cell r="B257" t="str">
            <v>North East Combined Authority</v>
          </cell>
        </row>
        <row r="258">
          <cell r="B258" t="str">
            <v>North East Derbyshire</v>
          </cell>
        </row>
        <row r="259">
          <cell r="B259" t="str">
            <v>North East Lincolnshire UA</v>
          </cell>
        </row>
        <row r="260">
          <cell r="B260" t="str">
            <v>North Hertfordshire</v>
          </cell>
        </row>
        <row r="261">
          <cell r="B261" t="str">
            <v>North Kesteven</v>
          </cell>
        </row>
        <row r="262">
          <cell r="B262" t="str">
            <v>North Lincolnshire UA</v>
          </cell>
        </row>
        <row r="263">
          <cell r="B263" t="str">
            <v>North London Waste Authority</v>
          </cell>
        </row>
        <row r="264">
          <cell r="B264" t="str">
            <v>North Norfolk</v>
          </cell>
        </row>
        <row r="265">
          <cell r="B265" t="str">
            <v>North Somerset UA</v>
          </cell>
        </row>
        <row r="266">
          <cell r="B266" t="str">
            <v>North Tyneside</v>
          </cell>
        </row>
        <row r="267">
          <cell r="B267" t="str">
            <v>North Warwickshire</v>
          </cell>
        </row>
        <row r="268">
          <cell r="B268" t="str">
            <v>North West Leicestershire</v>
          </cell>
        </row>
        <row r="269">
          <cell r="B269" t="str">
            <v>North York Moors National Park Authority</v>
          </cell>
        </row>
        <row r="270">
          <cell r="B270" t="str">
            <v>North Yorkshire</v>
          </cell>
        </row>
        <row r="271">
          <cell r="B271" t="str">
            <v>North Yorkshire Combined Fire Authority</v>
          </cell>
        </row>
        <row r="272">
          <cell r="B272" t="str">
            <v>North Yorkshire Police and Crime Commissioner and Chief Constable</v>
          </cell>
        </row>
        <row r="273">
          <cell r="B273" t="str">
            <v>Northampton</v>
          </cell>
        </row>
        <row r="274">
          <cell r="B274" t="str">
            <v>Northamptonshire</v>
          </cell>
        </row>
        <row r="275">
          <cell r="B275" t="str">
            <v>Northamptonshire Police and Crime Commissioner and Chief Constable</v>
          </cell>
        </row>
        <row r="276">
          <cell r="B276" t="str">
            <v>Northumberland</v>
          </cell>
        </row>
        <row r="277">
          <cell r="B277" t="str">
            <v>Northumberland National Park Authority</v>
          </cell>
        </row>
        <row r="278">
          <cell r="B278" t="str">
            <v>Northumbria Police and Crime Commissioner and Chief Constable</v>
          </cell>
        </row>
        <row r="279">
          <cell r="B279" t="str">
            <v>Norwich</v>
          </cell>
        </row>
        <row r="280">
          <cell r="B280" t="str">
            <v>Nottingham UA</v>
          </cell>
        </row>
        <row r="281">
          <cell r="B281" t="str">
            <v>Nottinghamshire</v>
          </cell>
        </row>
        <row r="282">
          <cell r="B282" t="str">
            <v>Nottinghamshire Combined Fire Authority</v>
          </cell>
        </row>
        <row r="283">
          <cell r="B283" t="str">
            <v>Nottinghamshire Police and Crime Commissioner and Chief Constable</v>
          </cell>
        </row>
        <row r="284">
          <cell r="B284" t="str">
            <v>Nuneaton &amp; Bedworth</v>
          </cell>
        </row>
        <row r="285">
          <cell r="B285" t="str">
            <v>Oadby &amp; Wigston</v>
          </cell>
        </row>
        <row r="286">
          <cell r="B286" t="str">
            <v>Oldham</v>
          </cell>
        </row>
        <row r="287">
          <cell r="B287" t="str">
            <v>Oxford</v>
          </cell>
        </row>
        <row r="288">
          <cell r="B288" t="str">
            <v>Oxfordshire</v>
          </cell>
        </row>
        <row r="289">
          <cell r="B289" t="str">
            <v>Peak National Park</v>
          </cell>
        </row>
        <row r="290">
          <cell r="B290" t="str">
            <v>Pendle</v>
          </cell>
        </row>
        <row r="291">
          <cell r="B291" t="str">
            <v>Peterborough UA</v>
          </cell>
        </row>
        <row r="292">
          <cell r="B292" t="str">
            <v>Plymouth UA</v>
          </cell>
        </row>
        <row r="293">
          <cell r="B293" t="str">
            <v>Poole UA</v>
          </cell>
        </row>
        <row r="294">
          <cell r="B294" t="str">
            <v>Portsmouth UA</v>
          </cell>
        </row>
        <row r="295">
          <cell r="B295" t="str">
            <v>Preston</v>
          </cell>
        </row>
        <row r="296">
          <cell r="B296" t="str">
            <v>Purbeck</v>
          </cell>
        </row>
        <row r="297">
          <cell r="B297" t="str">
            <v>Reading UA</v>
          </cell>
        </row>
        <row r="298">
          <cell r="B298" t="str">
            <v>Redbridge</v>
          </cell>
        </row>
        <row r="299">
          <cell r="B299" t="str">
            <v>Redcar and Cleveland UA</v>
          </cell>
        </row>
        <row r="300">
          <cell r="B300" t="str">
            <v>Redditch</v>
          </cell>
        </row>
        <row r="301">
          <cell r="B301" t="str">
            <v>Reigate &amp; Banstead</v>
          </cell>
        </row>
        <row r="302">
          <cell r="B302" t="str">
            <v>Ribble Valley</v>
          </cell>
        </row>
        <row r="303">
          <cell r="B303" t="str">
            <v>Richmond Upon Thames</v>
          </cell>
        </row>
        <row r="304">
          <cell r="B304" t="str">
            <v>Richmondshire</v>
          </cell>
        </row>
        <row r="305">
          <cell r="B305" t="str">
            <v>Rochdale</v>
          </cell>
        </row>
        <row r="306">
          <cell r="B306" t="str">
            <v>Rochford</v>
          </cell>
        </row>
        <row r="307">
          <cell r="B307" t="str">
            <v>Rossendale</v>
          </cell>
        </row>
        <row r="308">
          <cell r="B308" t="str">
            <v>Rother</v>
          </cell>
        </row>
        <row r="309">
          <cell r="B309" t="str">
            <v>Rotherham</v>
          </cell>
        </row>
        <row r="310">
          <cell r="B310" t="str">
            <v>Rugby</v>
          </cell>
        </row>
        <row r="311">
          <cell r="B311" t="str">
            <v>Runnymede</v>
          </cell>
        </row>
        <row r="312">
          <cell r="B312" t="str">
            <v>Rushcliffe</v>
          </cell>
        </row>
        <row r="313">
          <cell r="B313" t="str">
            <v>Rushmoor</v>
          </cell>
        </row>
        <row r="314">
          <cell r="B314" t="str">
            <v>Rutland UA</v>
          </cell>
        </row>
        <row r="315">
          <cell r="B315" t="str">
            <v>Ryedale</v>
          </cell>
        </row>
        <row r="316">
          <cell r="B316" t="str">
            <v>Salford</v>
          </cell>
        </row>
        <row r="317">
          <cell r="B317" t="str">
            <v>Sandwell</v>
          </cell>
        </row>
        <row r="318">
          <cell r="B318" t="str">
            <v>Scarborough</v>
          </cell>
        </row>
        <row r="319">
          <cell r="B319" t="str">
            <v>Sedgemoor</v>
          </cell>
        </row>
        <row r="320">
          <cell r="B320" t="str">
            <v>Sefton</v>
          </cell>
        </row>
        <row r="321">
          <cell r="B321" t="str">
            <v>Selby</v>
          </cell>
        </row>
        <row r="322">
          <cell r="B322" t="str">
            <v>Sevenoaks</v>
          </cell>
        </row>
        <row r="323">
          <cell r="B323" t="str">
            <v>Sheffield</v>
          </cell>
        </row>
        <row r="324">
          <cell r="B324" t="str">
            <v>Shepway</v>
          </cell>
        </row>
        <row r="325">
          <cell r="B325" t="str">
            <v>Shropshire</v>
          </cell>
        </row>
        <row r="326">
          <cell r="B326" t="str">
            <v>Shropshire Combined Fire Authority</v>
          </cell>
        </row>
        <row r="327">
          <cell r="B327" t="str">
            <v>Slough UA</v>
          </cell>
        </row>
        <row r="328">
          <cell r="B328" t="str">
            <v>Solihull</v>
          </cell>
        </row>
        <row r="329">
          <cell r="B329" t="str">
            <v>Somerset</v>
          </cell>
        </row>
        <row r="330">
          <cell r="B330" t="str">
            <v>South Buckinghamshire</v>
          </cell>
        </row>
        <row r="331">
          <cell r="B331" t="str">
            <v>South Cambridgeshire</v>
          </cell>
        </row>
        <row r="332">
          <cell r="B332" t="str">
            <v>South Derbyshire</v>
          </cell>
        </row>
        <row r="333">
          <cell r="B333" t="str">
            <v xml:space="preserve">South Downs National Park Authority </v>
          </cell>
        </row>
        <row r="334">
          <cell r="B334" t="str">
            <v>South Gloucestershire UA</v>
          </cell>
        </row>
        <row r="335">
          <cell r="B335" t="str">
            <v>South Hams</v>
          </cell>
        </row>
        <row r="336">
          <cell r="B336" t="str">
            <v>South Holland</v>
          </cell>
        </row>
        <row r="337">
          <cell r="B337" t="str">
            <v>South Kesteven</v>
          </cell>
        </row>
        <row r="338">
          <cell r="B338" t="str">
            <v>South Lakeland</v>
          </cell>
        </row>
        <row r="339">
          <cell r="B339" t="str">
            <v>South Norfolk</v>
          </cell>
        </row>
        <row r="340">
          <cell r="B340" t="str">
            <v>South Northamptonshire</v>
          </cell>
        </row>
        <row r="341">
          <cell r="B341" t="str">
            <v>South Oxfordshire</v>
          </cell>
        </row>
        <row r="342">
          <cell r="B342" t="str">
            <v>South Ribble</v>
          </cell>
        </row>
        <row r="343">
          <cell r="B343" t="str">
            <v>South Somerset</v>
          </cell>
        </row>
        <row r="344">
          <cell r="B344" t="str">
            <v>South Staffordshire</v>
          </cell>
        </row>
        <row r="345">
          <cell r="B345" t="str">
            <v>South Tyneside</v>
          </cell>
        </row>
        <row r="346">
          <cell r="B346" t="str">
            <v>South Yorkshire Fire &amp; CD Authority</v>
          </cell>
        </row>
        <row r="347">
          <cell r="B347" t="str">
            <v>South Yorkshire Police and Crime Commissioner and Chief Constable</v>
          </cell>
        </row>
        <row r="348">
          <cell r="B348" t="str">
            <v>Southampton UA</v>
          </cell>
        </row>
        <row r="349">
          <cell r="B349" t="str">
            <v>Southend on Sea UA</v>
          </cell>
        </row>
        <row r="350">
          <cell r="B350" t="str">
            <v>Southwark</v>
          </cell>
        </row>
        <row r="351">
          <cell r="B351" t="str">
            <v>Spelthorne</v>
          </cell>
        </row>
        <row r="352">
          <cell r="B352" t="str">
            <v>St Albans</v>
          </cell>
        </row>
        <row r="353">
          <cell r="B353" t="str">
            <v>St Edmundsbury</v>
          </cell>
        </row>
        <row r="354">
          <cell r="B354" t="str">
            <v>St Helens</v>
          </cell>
        </row>
        <row r="355">
          <cell r="B355" t="str">
            <v>Stafford</v>
          </cell>
        </row>
        <row r="356">
          <cell r="B356" t="str">
            <v>Staffordshire</v>
          </cell>
        </row>
        <row r="357">
          <cell r="B357" t="str">
            <v>Staffordshire Combined Fire Authority</v>
          </cell>
        </row>
        <row r="358">
          <cell r="B358" t="str">
            <v>Staffordshire Moorlands</v>
          </cell>
        </row>
        <row r="359">
          <cell r="B359" t="str">
            <v>Staffordshire Police and Crime Commissioner and Chief Constable</v>
          </cell>
        </row>
        <row r="360">
          <cell r="B360" t="str">
            <v>Stevenage</v>
          </cell>
        </row>
        <row r="361">
          <cell r="B361" t="str">
            <v>Stockport</v>
          </cell>
        </row>
        <row r="362">
          <cell r="B362" t="str">
            <v>Stockton-on-Tees UA</v>
          </cell>
        </row>
        <row r="363">
          <cell r="B363" t="str">
            <v>Stoke-on-Trent UA</v>
          </cell>
        </row>
        <row r="364">
          <cell r="B364" t="str">
            <v>Stratford-on-Avon</v>
          </cell>
        </row>
        <row r="365">
          <cell r="B365" t="str">
            <v>Stroud</v>
          </cell>
        </row>
        <row r="366">
          <cell r="B366" t="str">
            <v>Suffolk</v>
          </cell>
        </row>
        <row r="367">
          <cell r="B367" t="str">
            <v>Suffolk Coastal</v>
          </cell>
        </row>
        <row r="368">
          <cell r="B368" t="str">
            <v>Suffolk Police and Crime Commissioner and Chief Constable</v>
          </cell>
        </row>
        <row r="369">
          <cell r="B369" t="str">
            <v>Sunderland</v>
          </cell>
        </row>
        <row r="370">
          <cell r="B370" t="str">
            <v>Surrey</v>
          </cell>
        </row>
        <row r="371">
          <cell r="B371" t="str">
            <v>Surrey Heath</v>
          </cell>
        </row>
        <row r="372">
          <cell r="B372" t="str">
            <v>Surrey Police and Crime Commissioner and Chief Constable</v>
          </cell>
        </row>
        <row r="373">
          <cell r="B373" t="str">
            <v>Sussex Police and Crime Commissioner and Chief Constable</v>
          </cell>
        </row>
        <row r="374">
          <cell r="B374" t="str">
            <v>Sutton</v>
          </cell>
        </row>
        <row r="375">
          <cell r="B375" t="str">
            <v>Swale</v>
          </cell>
        </row>
        <row r="376">
          <cell r="B376" t="str">
            <v>Swindon UA</v>
          </cell>
        </row>
        <row r="377">
          <cell r="B377" t="str">
            <v>Tameside</v>
          </cell>
        </row>
        <row r="378">
          <cell r="B378" t="str">
            <v>Tamworth</v>
          </cell>
        </row>
        <row r="379">
          <cell r="B379" t="str">
            <v>Tandridge</v>
          </cell>
        </row>
        <row r="380">
          <cell r="B380" t="str">
            <v>Taunton Deane</v>
          </cell>
        </row>
        <row r="381">
          <cell r="B381" t="str">
            <v>Tees Valley Combined Authority</v>
          </cell>
        </row>
        <row r="382">
          <cell r="B382" t="str">
            <v>Teignbridge</v>
          </cell>
        </row>
        <row r="383">
          <cell r="B383" t="str">
            <v>Telford and Wrekin UA</v>
          </cell>
        </row>
        <row r="384">
          <cell r="B384" t="str">
            <v>Tendring</v>
          </cell>
        </row>
        <row r="385">
          <cell r="B385" t="str">
            <v>Test Valley</v>
          </cell>
        </row>
        <row r="386">
          <cell r="B386" t="str">
            <v>Tewkesbury</v>
          </cell>
        </row>
        <row r="387">
          <cell r="B387" t="str">
            <v>Thames Valley Police and Crime Commissioner and Chief Constable</v>
          </cell>
        </row>
        <row r="388">
          <cell r="B388" t="str">
            <v>Thanet</v>
          </cell>
        </row>
        <row r="389">
          <cell r="B389" t="str">
            <v>The Barnsley, Doncaster, Rotherham and Sheffield Combined Authority</v>
          </cell>
        </row>
        <row r="390">
          <cell r="B390" t="str">
            <v>The Broads Authority</v>
          </cell>
        </row>
        <row r="391">
          <cell r="B391" t="str">
            <v>The Halton, Knowsley, Liverpool, St Helens, Sefton and Wirral Combined Authority</v>
          </cell>
        </row>
        <row r="392">
          <cell r="B392" t="str">
            <v>The West Yorkshire Combined Authority</v>
          </cell>
        </row>
        <row r="393">
          <cell r="B393" t="str">
            <v>Three Rivers</v>
          </cell>
        </row>
        <row r="394">
          <cell r="B394" t="str">
            <v>Thurrock UA</v>
          </cell>
        </row>
        <row r="395">
          <cell r="B395" t="str">
            <v>Tonbridge &amp; Malling</v>
          </cell>
        </row>
        <row r="396">
          <cell r="B396" t="str">
            <v>Torbay UA</v>
          </cell>
        </row>
        <row r="397">
          <cell r="B397" t="str">
            <v>Torridge</v>
          </cell>
        </row>
        <row r="398">
          <cell r="B398" t="str">
            <v>Tower Hamlets</v>
          </cell>
        </row>
        <row r="399">
          <cell r="B399" t="str">
            <v>Trafford</v>
          </cell>
        </row>
        <row r="400">
          <cell r="B400" t="str">
            <v>Tunbridge Wells</v>
          </cell>
        </row>
        <row r="401">
          <cell r="B401" t="str">
            <v>Tyne and Wear Fire &amp; CD Authority</v>
          </cell>
        </row>
        <row r="402">
          <cell r="B402" t="str">
            <v>Uttlesford</v>
          </cell>
        </row>
        <row r="403">
          <cell r="B403" t="str">
            <v>Vale of White Horse</v>
          </cell>
        </row>
        <row r="404">
          <cell r="B404" t="str">
            <v>Wakefield</v>
          </cell>
        </row>
        <row r="405">
          <cell r="B405" t="str">
            <v>Walsall</v>
          </cell>
        </row>
        <row r="406">
          <cell r="B406" t="str">
            <v>Waltham Forest</v>
          </cell>
        </row>
        <row r="407">
          <cell r="B407" t="str">
            <v>Wandsworth</v>
          </cell>
        </row>
        <row r="408">
          <cell r="B408" t="str">
            <v>Warrington UA</v>
          </cell>
        </row>
        <row r="409">
          <cell r="B409" t="str">
            <v>Warwick</v>
          </cell>
        </row>
        <row r="410">
          <cell r="B410" t="str">
            <v>Warwickshire</v>
          </cell>
        </row>
        <row r="411">
          <cell r="B411" t="str">
            <v>Warwickshire Police and Crime Commissioner and Chief Constable</v>
          </cell>
        </row>
        <row r="412">
          <cell r="B412" t="str">
            <v>Watford</v>
          </cell>
        </row>
        <row r="413">
          <cell r="B413" t="str">
            <v>Waveney</v>
          </cell>
        </row>
        <row r="414">
          <cell r="B414" t="str">
            <v>Waverley</v>
          </cell>
        </row>
        <row r="415">
          <cell r="B415" t="str">
            <v>Wealden</v>
          </cell>
        </row>
        <row r="416">
          <cell r="B416" t="str">
            <v>Wellingborough</v>
          </cell>
        </row>
        <row r="417">
          <cell r="B417" t="str">
            <v>Welwyn Hatfield</v>
          </cell>
        </row>
        <row r="418">
          <cell r="B418" t="str">
            <v>West Berkshire UA</v>
          </cell>
        </row>
        <row r="419">
          <cell r="B419" t="str">
            <v>West Devon</v>
          </cell>
        </row>
        <row r="420">
          <cell r="B420" t="str">
            <v>West Dorset</v>
          </cell>
        </row>
        <row r="421">
          <cell r="B421" t="str">
            <v>West Lancashire</v>
          </cell>
        </row>
        <row r="422">
          <cell r="B422" t="str">
            <v>West Lindsey</v>
          </cell>
        </row>
        <row r="423">
          <cell r="B423" t="str">
            <v>West London Waste Authority</v>
          </cell>
        </row>
        <row r="424">
          <cell r="B424" t="str">
            <v>West Mercia Police and Crime Commissioner and Chief Constable</v>
          </cell>
        </row>
        <row r="425">
          <cell r="B425" t="str">
            <v>West Midlands Combined Authority</v>
          </cell>
        </row>
        <row r="426">
          <cell r="B426" t="str">
            <v>West Midlands Fire &amp; CD Authority</v>
          </cell>
        </row>
        <row r="427">
          <cell r="B427" t="str">
            <v>West Midlands Police and Crime Commissioner and Chief Constable</v>
          </cell>
        </row>
        <row r="428">
          <cell r="B428" t="str">
            <v>West of England Combined Authority</v>
          </cell>
        </row>
        <row r="429">
          <cell r="B429" t="str">
            <v>West Oxfordshire</v>
          </cell>
        </row>
        <row r="430">
          <cell r="B430" t="str">
            <v>West Somerset</v>
          </cell>
        </row>
        <row r="431">
          <cell r="B431" t="str">
            <v>West Sussex</v>
          </cell>
        </row>
        <row r="432">
          <cell r="B432" t="str">
            <v>West Yorkshire Fire &amp; CD Authority</v>
          </cell>
        </row>
        <row r="433">
          <cell r="B433" t="str">
            <v>West Yorkshire Police and Crime Commissioner and Chief Constable</v>
          </cell>
        </row>
        <row r="434">
          <cell r="B434" t="str">
            <v>Western Riverside Waste Authority</v>
          </cell>
        </row>
        <row r="435">
          <cell r="B435" t="str">
            <v>Westminster</v>
          </cell>
        </row>
        <row r="436">
          <cell r="B436" t="str">
            <v>Weymouth &amp; Portland</v>
          </cell>
        </row>
        <row r="437">
          <cell r="B437" t="str">
            <v>Wigan</v>
          </cell>
        </row>
        <row r="438">
          <cell r="B438" t="str">
            <v>Wiltshire</v>
          </cell>
        </row>
        <row r="439">
          <cell r="B439" t="str">
            <v>Wiltshire Police and Crime Commissioner and Chief Constable</v>
          </cell>
        </row>
        <row r="440">
          <cell r="B440" t="str">
            <v>Winchester</v>
          </cell>
        </row>
        <row r="441">
          <cell r="B441" t="str">
            <v>Windsor &amp; Maidenhead UA</v>
          </cell>
        </row>
        <row r="442">
          <cell r="B442" t="str">
            <v>Wirral</v>
          </cell>
        </row>
        <row r="443">
          <cell r="B443" t="str">
            <v>Woking</v>
          </cell>
        </row>
        <row r="444">
          <cell r="B444" t="str">
            <v>Wokingham UA</v>
          </cell>
        </row>
        <row r="445">
          <cell r="B445" t="str">
            <v>Wolverhampton</v>
          </cell>
        </row>
        <row r="446">
          <cell r="B446" t="str">
            <v>Worcester</v>
          </cell>
        </row>
        <row r="447">
          <cell r="B447" t="str">
            <v>Worcestershire</v>
          </cell>
        </row>
        <row r="448">
          <cell r="B448" t="str">
            <v>Worthing</v>
          </cell>
        </row>
        <row r="449">
          <cell r="B449" t="str">
            <v>Wychavon</v>
          </cell>
        </row>
        <row r="450">
          <cell r="B450" t="str">
            <v>Wycombe</v>
          </cell>
        </row>
        <row r="451">
          <cell r="B451" t="str">
            <v>Wyre</v>
          </cell>
        </row>
        <row r="452">
          <cell r="B452" t="str">
            <v>Wyre Forest</v>
          </cell>
        </row>
        <row r="453">
          <cell r="B453" t="str">
            <v>York UA</v>
          </cell>
        </row>
        <row r="454">
          <cell r="B454" t="str">
            <v>Yorkshire Dales National Park Authority</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Year &amp; Quarter Series"/>
      <sheetName val="Q-series analysis"/>
      <sheetName val="Summary"/>
      <sheetName val="1718 CPR4 Q4"/>
      <sheetName val="1718 CPR4 Q4 Full"/>
      <sheetName val="1718 CPR4 Q4 Oth"/>
      <sheetName val="1718 CPR4 Q4 FIN"/>
      <sheetName val="1718 CPR4 Q4 PRU"/>
      <sheetName val="CER 1718 Grossing 1"/>
      <sheetName val="CER 1718 Grossing 2"/>
      <sheetName val="1718 CPR3 Q3"/>
      <sheetName val="1718 CPR3 Q2"/>
      <sheetName val="1718 CPR3 Q1"/>
      <sheetName val="1617 COR Q4"/>
      <sheetName val="1617 CPR3 Q3"/>
      <sheetName val="1617 CPR3 Q2"/>
      <sheetName val="1617 CPR3 Q1"/>
      <sheetName val="LA_list"/>
      <sheetName val="Missing LAs"/>
      <sheetName val="Sheet1"/>
      <sheetName val="LIVE_1718_CPR4_Capital_Payments"/>
      <sheetName val="Index"/>
      <sheetName val="Metadata"/>
      <sheetName val="0809 Q1 Onwards"/>
      <sheetName val="England &amp; LA Dropdown"/>
    </sheetNames>
    <sheetDataSet>
      <sheetData sheetId="0"/>
      <sheetData sheetId="1"/>
      <sheetData sheetId="2"/>
      <sheetData sheetId="3"/>
      <sheetData sheetId="4"/>
      <sheetData sheetId="5">
        <row r="155">
          <cell r="R155">
            <v>3210587</v>
          </cell>
        </row>
        <row r="454">
          <cell r="G454">
            <v>3963904.5994583927</v>
          </cell>
          <cell r="H454">
            <v>13155556.032042444</v>
          </cell>
          <cell r="I454">
            <v>1370104.688553354</v>
          </cell>
          <cell r="J454">
            <v>275714.65775099996</v>
          </cell>
          <cell r="K454">
            <v>18765279.977805194</v>
          </cell>
          <cell r="L454">
            <v>2742794.158590321</v>
          </cell>
          <cell r="N454">
            <v>1642848.9602100002</v>
          </cell>
          <cell r="P454">
            <v>610591</v>
          </cell>
          <cell r="R454">
            <v>23761514.096605517</v>
          </cell>
          <cell r="W454">
            <v>3040540.6358555434</v>
          </cell>
        </row>
      </sheetData>
      <sheetData sheetId="6">
        <row r="1">
          <cell r="B1" t="str">
            <v>LA_ONS_Code</v>
          </cell>
        </row>
      </sheetData>
      <sheetData sheetId="7">
        <row r="450">
          <cell r="AU450">
            <v>163463.71527811227</v>
          </cell>
          <cell r="AV450">
            <v>23754038.991063621</v>
          </cell>
        </row>
      </sheetData>
      <sheetData sheetId="8">
        <row r="450">
          <cell r="G450">
            <v>6014846.2327987533</v>
          </cell>
        </row>
      </sheetData>
      <sheetData sheetId="9">
        <row r="449">
          <cell r="M449">
            <v>86590821.026518136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Notes"/>
      <sheetName val="Summary"/>
      <sheetName val="Education"/>
      <sheetName val="Transport to Public Health"/>
      <sheetName val="Housing &amp; Culture "/>
      <sheetName val="Environmental 1"/>
      <sheetName val="Environmental 2 to Central"/>
      <sheetName val="Trading &amp; All Services"/>
      <sheetName val="LA_list"/>
      <sheetName val="Adjustment rat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51">
          <cell r="HA451">
            <v>33981405.961171821</v>
          </cell>
          <cell r="HF451">
            <v>2998113.704999906</v>
          </cell>
        </row>
        <row r="454">
          <cell r="GO454">
            <v>4935675.6980666826</v>
          </cell>
          <cell r="GP454">
            <v>13413283.501390165</v>
          </cell>
          <cell r="GQ454">
            <v>525219.39959667693</v>
          </cell>
          <cell r="GR454">
            <v>874163.05924080277</v>
          </cell>
          <cell r="GS454">
            <v>359465.03200000001</v>
          </cell>
          <cell r="GT454">
            <v>20107806.690294329</v>
          </cell>
          <cell r="GU454">
            <v>3502024.9518146701</v>
          </cell>
          <cell r="GW454">
            <v>2689159.051976745</v>
          </cell>
          <cell r="GY454">
            <v>567255.61400000006</v>
          </cell>
          <cell r="HA454">
            <v>26866246.308085743</v>
          </cell>
          <cell r="HF454">
            <v>2905250.704999906</v>
          </cell>
        </row>
      </sheetData>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Memos Summary"/>
      <sheetName val="Other Summary"/>
      <sheetName val="Memos Reference"/>
      <sheetName val="Other Reference"/>
      <sheetName val="LA_list"/>
    </sheetNames>
    <sheetDataSet>
      <sheetData sheetId="0"/>
      <sheetData sheetId="1"/>
      <sheetData sheetId="2"/>
      <sheetData sheetId="3"/>
      <sheetData sheetId="4"/>
      <sheetData sheetId="5">
        <row r="454">
          <cell r="AT454">
            <v>59279.75</v>
          </cell>
          <cell r="AU454">
            <v>26819450.067405738</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tabSelected="1" view="pageBreakPreview" zoomScale="70" zoomScaleNormal="100" zoomScaleSheetLayoutView="70" workbookViewId="0">
      <pane xSplit="1" ySplit="5" topLeftCell="D6" activePane="bottomRight" state="frozen"/>
      <selection pane="topRight" activeCell="B1" sqref="B1"/>
      <selection pane="bottomLeft" activeCell="A5" sqref="A5"/>
      <selection pane="bottomRight" activeCell="A28" sqref="A28"/>
    </sheetView>
  </sheetViews>
  <sheetFormatPr defaultColWidth="8.85546875" defaultRowHeight="12.75" x14ac:dyDescent="0.2"/>
  <cols>
    <col min="1" max="1" width="67.42578125" style="4" customWidth="1"/>
    <col min="2" max="7" width="13.28515625" style="11" customWidth="1"/>
    <col min="8" max="8" width="13.28515625" style="10" customWidth="1"/>
    <col min="9" max="9" width="3.7109375" style="13" bestFit="1" customWidth="1"/>
    <col min="10" max="11" width="13.28515625" style="10" customWidth="1"/>
    <col min="12" max="12" width="2.7109375" style="13" bestFit="1" customWidth="1"/>
    <col min="13" max="13" width="13.28515625" style="10" customWidth="1"/>
    <col min="14" max="14" width="3.7109375" style="13" bestFit="1" customWidth="1"/>
    <col min="15" max="15" width="13.28515625" style="10" customWidth="1"/>
    <col min="16" max="16384" width="8.85546875" style="4"/>
  </cols>
  <sheetData>
    <row r="1" spans="1:18" s="26" customFormat="1" ht="30" customHeight="1" x14ac:dyDescent="0.2">
      <c r="A1" s="25" t="s">
        <v>32</v>
      </c>
      <c r="B1" s="25"/>
      <c r="C1" s="25"/>
      <c r="D1" s="25"/>
      <c r="E1" s="25"/>
      <c r="F1" s="25"/>
      <c r="G1" s="25"/>
      <c r="H1" s="25"/>
      <c r="I1" s="25"/>
      <c r="J1" s="25"/>
      <c r="K1" s="25"/>
      <c r="L1" s="25"/>
      <c r="M1" s="25"/>
      <c r="N1" s="25"/>
      <c r="O1" s="25"/>
      <c r="Q1" s="4"/>
      <c r="R1" s="4"/>
    </row>
    <row r="2" spans="1:18" s="6" customFormat="1" ht="15" customHeight="1" x14ac:dyDescent="0.2">
      <c r="A2" s="27"/>
      <c r="B2" s="27"/>
      <c r="C2" s="27"/>
      <c r="D2" s="27"/>
      <c r="E2" s="27"/>
      <c r="F2" s="27"/>
      <c r="G2" s="27"/>
      <c r="H2" s="27"/>
      <c r="I2" s="27"/>
      <c r="J2" s="27"/>
      <c r="K2" s="27"/>
      <c r="L2" s="27"/>
      <c r="M2" s="27"/>
      <c r="N2" s="27"/>
      <c r="O2" s="27"/>
      <c r="Q2" s="4"/>
      <c r="R2" s="4"/>
    </row>
    <row r="3" spans="1:18" s="6" customFormat="1" ht="15" customHeight="1" x14ac:dyDescent="0.2">
      <c r="A3" s="27"/>
      <c r="B3" s="27"/>
      <c r="C3" s="27"/>
      <c r="D3" s="27"/>
      <c r="E3" s="27"/>
      <c r="F3" s="27"/>
      <c r="G3" s="27"/>
      <c r="H3" s="27"/>
      <c r="I3" s="27"/>
      <c r="J3" s="12"/>
      <c r="K3" s="27"/>
      <c r="L3" s="27"/>
      <c r="M3" s="12"/>
      <c r="N3" s="27"/>
      <c r="O3" s="12" t="s">
        <v>16</v>
      </c>
      <c r="Q3" s="4"/>
      <c r="R3" s="4"/>
    </row>
    <row r="4" spans="1:18" s="11" customFormat="1" ht="15" customHeight="1" x14ac:dyDescent="0.2">
      <c r="A4" s="22"/>
      <c r="B4" s="31"/>
      <c r="C4" s="21" t="s">
        <v>9</v>
      </c>
      <c r="D4" s="31"/>
      <c r="E4" s="21" t="s">
        <v>10</v>
      </c>
      <c r="F4" s="31"/>
      <c r="G4" s="21" t="s">
        <v>13</v>
      </c>
      <c r="H4" s="41"/>
      <c r="I4" s="18"/>
      <c r="J4" s="18" t="s">
        <v>14</v>
      </c>
      <c r="K4" s="41"/>
      <c r="L4" s="18"/>
      <c r="M4" s="30" t="s">
        <v>26</v>
      </c>
      <c r="N4" s="18"/>
      <c r="O4" s="18" t="s">
        <v>27</v>
      </c>
      <c r="Q4" s="4"/>
      <c r="R4" s="4"/>
    </row>
    <row r="5" spans="1:18" x14ac:dyDescent="0.2">
      <c r="A5" s="58" t="s">
        <v>17</v>
      </c>
      <c r="B5" s="31" t="s">
        <v>15</v>
      </c>
      <c r="C5" s="59" t="s">
        <v>11</v>
      </c>
      <c r="D5" s="31" t="s">
        <v>15</v>
      </c>
      <c r="E5" s="59" t="s">
        <v>11</v>
      </c>
      <c r="F5" s="31" t="s">
        <v>15</v>
      </c>
      <c r="G5" s="59" t="s">
        <v>12</v>
      </c>
      <c r="H5" s="41" t="s">
        <v>15</v>
      </c>
      <c r="I5" s="60"/>
      <c r="J5" s="30" t="s">
        <v>12</v>
      </c>
      <c r="K5" s="41" t="s">
        <v>15</v>
      </c>
      <c r="L5" s="60"/>
      <c r="M5" s="61" t="s">
        <v>30</v>
      </c>
      <c r="N5" s="60"/>
      <c r="O5" s="18" t="s">
        <v>33</v>
      </c>
      <c r="Q5" s="7"/>
      <c r="R5" s="7"/>
    </row>
    <row r="6" spans="1:18" ht="15" customHeight="1" x14ac:dyDescent="0.2">
      <c r="A6" s="62" t="s">
        <v>0</v>
      </c>
      <c r="B6" s="63">
        <v>616</v>
      </c>
      <c r="C6" s="64">
        <v>1191</v>
      </c>
      <c r="D6" s="63">
        <v>825</v>
      </c>
      <c r="E6" s="64">
        <v>1021.598</v>
      </c>
      <c r="F6" s="65">
        <v>867</v>
      </c>
      <c r="G6" s="64">
        <v>1176.6886447727256</v>
      </c>
      <c r="H6" s="66">
        <v>918.22034146306601</v>
      </c>
      <c r="I6" s="67"/>
      <c r="J6" s="68">
        <v>2813.0203000000001</v>
      </c>
      <c r="K6" s="66">
        <v>2075.3147611735449</v>
      </c>
      <c r="L6" s="67"/>
      <c r="M6" s="68">
        <f>'[4]1718 CPR4 Q4'!$G$454/1000</f>
        <v>3963.9045994583926</v>
      </c>
      <c r="N6" s="67"/>
      <c r="O6" s="81">
        <f>'[5]Trading &amp; All Services'!$GO$454/1000</f>
        <v>4935.6756980666823</v>
      </c>
      <c r="Q6" s="84"/>
      <c r="R6" s="84"/>
    </row>
    <row r="7" spans="1:18" ht="15" customHeight="1" x14ac:dyDescent="0.2">
      <c r="A7" s="6" t="s">
        <v>1</v>
      </c>
      <c r="B7" s="34">
        <v>13780</v>
      </c>
      <c r="C7" s="33">
        <v>11650</v>
      </c>
      <c r="D7" s="34">
        <v>15022</v>
      </c>
      <c r="E7" s="33">
        <v>12982.717000000001</v>
      </c>
      <c r="F7" s="34">
        <v>14999</v>
      </c>
      <c r="G7" s="33">
        <v>13526.067079723218</v>
      </c>
      <c r="H7" s="42">
        <v>16512.392189752201</v>
      </c>
      <c r="I7" s="9"/>
      <c r="J7" s="43">
        <v>13211.703452505913</v>
      </c>
      <c r="K7" s="42">
        <v>16200.424034890968</v>
      </c>
      <c r="L7" s="9"/>
      <c r="M7" s="43">
        <f>'[4]1718 CPR4 Q4'!$H$454/1000</f>
        <v>13155.556032042443</v>
      </c>
      <c r="N7" s="9"/>
      <c r="O7" s="49">
        <f>'[5]Trading &amp; All Services'!$GP$454/1000</f>
        <v>13413.283501390164</v>
      </c>
      <c r="Q7" s="84"/>
      <c r="R7" s="84"/>
    </row>
    <row r="8" spans="1:18" ht="15" customHeight="1" x14ac:dyDescent="0.2">
      <c r="A8" s="6" t="s">
        <v>2</v>
      </c>
      <c r="B8" s="34">
        <v>1189</v>
      </c>
      <c r="C8" s="33">
        <v>1231</v>
      </c>
      <c r="D8" s="34">
        <v>1309</v>
      </c>
      <c r="E8" s="33">
        <v>1269.5139999999999</v>
      </c>
      <c r="F8" s="34">
        <v>1287</v>
      </c>
      <c r="G8" s="33">
        <v>1210.145016185681</v>
      </c>
      <c r="H8" s="42">
        <v>1301.064881116992</v>
      </c>
      <c r="I8" s="9"/>
      <c r="J8" s="43">
        <v>1233.5794866549998</v>
      </c>
      <c r="K8" s="42">
        <v>1512.4666489554045</v>
      </c>
      <c r="L8" s="9"/>
      <c r="M8" s="43">
        <f>'[4]1718 CPR4 Q4'!$I$454/1000</f>
        <v>1370.104688553354</v>
      </c>
      <c r="N8" s="9"/>
      <c r="O8" s="49">
        <f>('[5]Trading &amp; All Services'!$GQ$454+'[5]Trading &amp; All Services'!$GR$454)/1000</f>
        <v>1399.3824588374798</v>
      </c>
      <c r="Q8" s="84"/>
      <c r="R8" s="84"/>
    </row>
    <row r="9" spans="1:18" ht="15" customHeight="1" x14ac:dyDescent="0.2">
      <c r="A9" s="6" t="s">
        <v>3</v>
      </c>
      <c r="B9" s="32">
        <v>231</v>
      </c>
      <c r="C9" s="33">
        <v>209</v>
      </c>
      <c r="D9" s="32">
        <v>286</v>
      </c>
      <c r="E9" s="33">
        <v>225.803</v>
      </c>
      <c r="F9" s="34">
        <v>215</v>
      </c>
      <c r="G9" s="33">
        <v>240.36084038839419</v>
      </c>
      <c r="H9" s="42">
        <v>213.16588772852</v>
      </c>
      <c r="I9" s="9"/>
      <c r="J9" s="43">
        <v>229.9381571694334</v>
      </c>
      <c r="K9" s="42">
        <v>258.68288474746595</v>
      </c>
      <c r="L9" s="9"/>
      <c r="M9" s="43">
        <f>'[4]1718 CPR4 Q4'!$J$454/1000</f>
        <v>275.71465775099995</v>
      </c>
      <c r="N9" s="9"/>
      <c r="O9" s="49">
        <f>'[5]Trading &amp; All Services'!$GS$454/1000</f>
        <v>359.46503200000001</v>
      </c>
      <c r="Q9" s="84"/>
      <c r="R9" s="84"/>
    </row>
    <row r="10" spans="1:18" s="7" customFormat="1" ht="15" customHeight="1" x14ac:dyDescent="0.2">
      <c r="A10" s="15" t="s">
        <v>23</v>
      </c>
      <c r="B10" s="35">
        <v>15817</v>
      </c>
      <c r="C10" s="36">
        <v>14281</v>
      </c>
      <c r="D10" s="35">
        <v>17441</v>
      </c>
      <c r="E10" s="36">
        <v>15499.632</v>
      </c>
      <c r="F10" s="35">
        <v>17368</v>
      </c>
      <c r="G10" s="36">
        <v>16153.261581070017</v>
      </c>
      <c r="H10" s="44">
        <v>18944.843300060802</v>
      </c>
      <c r="I10" s="19"/>
      <c r="J10" s="37">
        <v>17488.241396330344</v>
      </c>
      <c r="K10" s="44">
        <v>20046.888329767386</v>
      </c>
      <c r="L10" s="19"/>
      <c r="M10" s="37">
        <f>'[4]1718 CPR4 Q4'!$K$454/1000</f>
        <v>18765.279977805192</v>
      </c>
      <c r="N10" s="19"/>
      <c r="O10" s="48">
        <f>'[5]Trading &amp; All Services'!$GT$454/1000</f>
        <v>20107.806690294328</v>
      </c>
      <c r="Q10" s="85"/>
      <c r="R10" s="85"/>
    </row>
    <row r="11" spans="1:18" ht="15" customHeight="1" x14ac:dyDescent="0.2">
      <c r="A11" s="6"/>
      <c r="B11" s="32"/>
      <c r="C11" s="33"/>
      <c r="D11" s="32"/>
      <c r="E11" s="33"/>
      <c r="F11" s="34"/>
      <c r="G11" s="33"/>
      <c r="H11" s="42"/>
      <c r="I11" s="9"/>
      <c r="J11" s="37"/>
      <c r="K11" s="42"/>
      <c r="L11" s="9"/>
      <c r="M11" s="37"/>
      <c r="N11" s="9"/>
      <c r="O11" s="48"/>
      <c r="Q11" s="86"/>
      <c r="R11" s="86"/>
    </row>
    <row r="12" spans="1:18" ht="15" customHeight="1" x14ac:dyDescent="0.2">
      <c r="A12" s="6" t="s">
        <v>4</v>
      </c>
      <c r="B12" s="34">
        <v>4105</v>
      </c>
      <c r="C12" s="33">
        <v>3770</v>
      </c>
      <c r="D12" s="34">
        <v>5128</v>
      </c>
      <c r="E12" s="33">
        <v>4402.9789999999994</v>
      </c>
      <c r="F12" s="34">
        <v>5018</v>
      </c>
      <c r="G12" s="33">
        <v>4492.2807307574685</v>
      </c>
      <c r="H12" s="42">
        <v>3789.0118069225105</v>
      </c>
      <c r="I12" s="9"/>
      <c r="J12" s="45">
        <v>4250.5914515152162</v>
      </c>
      <c r="K12" s="42">
        <v>3556.7658412575429</v>
      </c>
      <c r="L12" s="9"/>
      <c r="M12" s="45">
        <f>('[4]1718 CPR4 Q4'!$L$454+'[4]1718 CPR4 Q4'!$N$454)/1000</f>
        <v>4385.6431188003216</v>
      </c>
      <c r="N12" s="9"/>
      <c r="O12" s="49">
        <f>('[5]Trading &amp; All Services'!$GU$454+'[5]Trading &amp; All Services'!$GW$454)/1000</f>
        <v>6191.1840037914153</v>
      </c>
      <c r="Q12" s="84"/>
      <c r="R12" s="84"/>
    </row>
    <row r="13" spans="1:18" ht="15" customHeight="1" x14ac:dyDescent="0.2">
      <c r="A13" s="6" t="s">
        <v>5</v>
      </c>
      <c r="B13" s="32">
        <v>5</v>
      </c>
      <c r="C13" s="33">
        <v>1611</v>
      </c>
      <c r="D13" s="32">
        <v>1</v>
      </c>
      <c r="E13" s="33">
        <v>1634.6849999999999</v>
      </c>
      <c r="F13" s="34">
        <v>43</v>
      </c>
      <c r="G13" s="33">
        <v>2001.8731176672436</v>
      </c>
      <c r="H13" s="42">
        <v>819.59512371080598</v>
      </c>
      <c r="I13" s="82" t="s">
        <v>25</v>
      </c>
      <c r="J13" s="45">
        <v>1538.375</v>
      </c>
      <c r="K13" s="42">
        <v>207.37815416306816</v>
      </c>
      <c r="L13" s="9"/>
      <c r="M13" s="43">
        <f>'[4]1718 CPR4 Q4'!$P$454/1000</f>
        <v>610.59100000000001</v>
      </c>
      <c r="N13" s="9"/>
      <c r="O13" s="49">
        <f>'[5]Trading &amp; All Services'!$GY$454/1000</f>
        <v>567.25561400000004</v>
      </c>
      <c r="Q13" s="84"/>
      <c r="R13" s="84"/>
    </row>
    <row r="14" spans="1:18" ht="15" customHeight="1" x14ac:dyDescent="0.2">
      <c r="A14" s="6" t="s">
        <v>34</v>
      </c>
      <c r="B14" s="32"/>
      <c r="C14" s="33"/>
      <c r="D14" s="32"/>
      <c r="E14" s="33"/>
      <c r="F14" s="34"/>
      <c r="G14" s="29"/>
      <c r="H14" s="42"/>
      <c r="I14" s="14"/>
      <c r="J14" s="29"/>
      <c r="K14" s="42"/>
      <c r="L14" s="14"/>
      <c r="M14" s="29">
        <v>-170.93882081999999</v>
      </c>
      <c r="N14" s="14"/>
      <c r="O14" s="49">
        <v>-106.07599068000854</v>
      </c>
      <c r="Q14" s="85"/>
      <c r="R14" s="85"/>
    </row>
    <row r="15" spans="1:18" s="7" customFormat="1" ht="15" customHeight="1" x14ac:dyDescent="0.2">
      <c r="A15" s="15" t="s">
        <v>6</v>
      </c>
      <c r="B15" s="35">
        <v>19927</v>
      </c>
      <c r="C15" s="37">
        <v>19662</v>
      </c>
      <c r="D15" s="35">
        <v>22571</v>
      </c>
      <c r="E15" s="37">
        <v>21537.295999999998</v>
      </c>
      <c r="F15" s="35">
        <v>22430</v>
      </c>
      <c r="G15" s="37">
        <v>22647.415429494729</v>
      </c>
      <c r="H15" s="44">
        <v>23553.450230694099</v>
      </c>
      <c r="I15" s="19"/>
      <c r="J15" s="37">
        <v>23277.207847845562</v>
      </c>
      <c r="K15" s="44">
        <v>23811.032325187996</v>
      </c>
      <c r="L15" s="19"/>
      <c r="M15" s="37">
        <f>'[4]1718 CPR4 Q4'!$R$454/1000+M14</f>
        <v>23590.575275785519</v>
      </c>
      <c r="N15" s="19"/>
      <c r="O15" s="48">
        <f>'[5]Trading &amp; All Services'!$HA$454/1000+O14</f>
        <v>26760.170317405737</v>
      </c>
      <c r="Q15" s="84"/>
      <c r="R15" s="84"/>
    </row>
    <row r="16" spans="1:18" s="8" customFormat="1" ht="15" customHeight="1" x14ac:dyDescent="0.2">
      <c r="A16" s="23" t="s">
        <v>8</v>
      </c>
      <c r="B16" s="38">
        <v>4456</v>
      </c>
      <c r="C16" s="39">
        <v>4487</v>
      </c>
      <c r="D16" s="38">
        <v>5951</v>
      </c>
      <c r="E16" s="39">
        <v>5080.1319999999996</v>
      </c>
      <c r="F16" s="38">
        <v>5276</v>
      </c>
      <c r="G16" s="39">
        <v>5087.3270000000002</v>
      </c>
      <c r="H16" s="46">
        <v>4430.0789999999997</v>
      </c>
      <c r="I16" s="20"/>
      <c r="J16" s="47">
        <v>4149.8689999999997</v>
      </c>
      <c r="K16" s="46">
        <v>2947.538</v>
      </c>
      <c r="L16" s="20"/>
      <c r="M16" s="47">
        <f>'[4]1718 CPR4 Q4'!$R$155/1000</f>
        <v>3210.587</v>
      </c>
      <c r="N16" s="20"/>
      <c r="O16" s="76">
        <v>4080.7559999999999</v>
      </c>
      <c r="Q16" s="85"/>
      <c r="R16" s="85"/>
    </row>
    <row r="17" spans="1:18" ht="15" customHeight="1" x14ac:dyDescent="0.2">
      <c r="A17" s="15"/>
      <c r="B17" s="40"/>
      <c r="C17" s="33"/>
      <c r="D17" s="40"/>
      <c r="E17" s="33"/>
      <c r="F17" s="34"/>
      <c r="G17" s="33"/>
      <c r="H17" s="42"/>
      <c r="I17" s="9"/>
      <c r="J17" s="45"/>
      <c r="K17" s="42"/>
      <c r="L17" s="9"/>
      <c r="M17" s="45"/>
      <c r="N17" s="9"/>
      <c r="O17" s="49"/>
      <c r="Q17" s="85"/>
      <c r="R17" s="85"/>
    </row>
    <row r="18" spans="1:18" ht="15" customHeight="1" x14ac:dyDescent="0.2">
      <c r="A18" s="6" t="s">
        <v>35</v>
      </c>
      <c r="B18" s="32">
        <v>92</v>
      </c>
      <c r="C18" s="33">
        <v>10</v>
      </c>
      <c r="D18" s="32">
        <v>13</v>
      </c>
      <c r="E18" s="33">
        <v>1.337</v>
      </c>
      <c r="F18" s="34">
        <v>6</v>
      </c>
      <c r="G18" s="29">
        <v>-1.319</v>
      </c>
      <c r="H18" s="42">
        <v>17.154570753297403</v>
      </c>
      <c r="I18" s="14"/>
      <c r="J18" s="29">
        <v>32.225000000000001</v>
      </c>
      <c r="K18" s="42">
        <v>40</v>
      </c>
      <c r="L18" s="14"/>
      <c r="M18" s="29">
        <f>'[4]1718 CPR4 Q4 Oth'!$AU$450/1000</f>
        <v>163.46371527811226</v>
      </c>
      <c r="N18" s="83" t="s">
        <v>31</v>
      </c>
      <c r="O18" s="49">
        <f>'[6]Other Reference'!$AT$454/1000</f>
        <v>59.27975</v>
      </c>
      <c r="Q18" s="84"/>
      <c r="R18" s="84"/>
    </row>
    <row r="19" spans="1:18" s="7" customFormat="1" ht="15" customHeight="1" x14ac:dyDescent="0.2">
      <c r="A19" s="15" t="s">
        <v>7</v>
      </c>
      <c r="B19" s="35">
        <v>20018</v>
      </c>
      <c r="C19" s="36">
        <v>19671</v>
      </c>
      <c r="D19" s="35">
        <v>22584</v>
      </c>
      <c r="E19" s="36">
        <v>21538.632999999998</v>
      </c>
      <c r="F19" s="35">
        <v>22436</v>
      </c>
      <c r="G19" s="36">
        <v>22646.09642949473</v>
      </c>
      <c r="H19" s="44">
        <v>23570.6048014474</v>
      </c>
      <c r="I19" s="19"/>
      <c r="J19" s="37">
        <v>23309.417847845602</v>
      </c>
      <c r="K19" s="44">
        <v>23850.56535429243</v>
      </c>
      <c r="L19" s="19"/>
      <c r="M19" s="55">
        <f>'[4]1718 CPR4 Q4 Oth'!$AV$450/1000</f>
        <v>23754.038991063622</v>
      </c>
      <c r="N19" s="19"/>
      <c r="O19" s="50">
        <f>'[6]Other Reference'!$AU$454/1000</f>
        <v>26819.450067405738</v>
      </c>
      <c r="Q19" s="84"/>
      <c r="R19" s="84"/>
    </row>
    <row r="20" spans="1:18" ht="15" customHeight="1" x14ac:dyDescent="0.2">
      <c r="A20" s="23"/>
      <c r="B20" s="32"/>
      <c r="C20" s="33"/>
      <c r="D20" s="32"/>
      <c r="E20" s="33"/>
      <c r="F20" s="34"/>
      <c r="G20" s="33"/>
      <c r="H20" s="42"/>
      <c r="I20" s="9"/>
      <c r="J20" s="45"/>
      <c r="K20" s="42"/>
      <c r="L20" s="9"/>
      <c r="M20" s="45"/>
      <c r="N20" s="9"/>
      <c r="O20" s="8"/>
      <c r="Q20" s="84"/>
      <c r="R20" s="84"/>
    </row>
    <row r="21" spans="1:18" s="7" customFormat="1" ht="15" customHeight="1" thickBot="1" x14ac:dyDescent="0.25">
      <c r="A21" s="69" t="s">
        <v>28</v>
      </c>
      <c r="B21" s="70">
        <v>2019</v>
      </c>
      <c r="C21" s="71">
        <v>2671</v>
      </c>
      <c r="D21" s="70">
        <v>2763</v>
      </c>
      <c r="E21" s="71">
        <v>2995.86</v>
      </c>
      <c r="F21" s="70">
        <v>3136</v>
      </c>
      <c r="G21" s="71">
        <v>3576.0213970470049</v>
      </c>
      <c r="H21" s="72">
        <v>3261.6889999999999</v>
      </c>
      <c r="I21" s="73"/>
      <c r="J21" s="74">
        <v>3580.2279785646351</v>
      </c>
      <c r="K21" s="72">
        <v>3234.8440000000001</v>
      </c>
      <c r="L21" s="73"/>
      <c r="M21" s="74">
        <f>'[4]1718 CPR4 Q4'!$W$454/1000</f>
        <v>3040.5406358555433</v>
      </c>
      <c r="N21" s="73"/>
      <c r="O21" s="80">
        <f>'[5]Trading &amp; All Services'!$HF$454/1000</f>
        <v>2905.2507049999058</v>
      </c>
      <c r="Q21" s="84"/>
      <c r="R21" s="84"/>
    </row>
    <row r="22" spans="1:18" s="7" customFormat="1" ht="15" customHeight="1" thickTop="1" x14ac:dyDescent="0.2">
      <c r="A22" s="15"/>
      <c r="B22" s="75"/>
      <c r="C22" s="75"/>
      <c r="D22" s="75"/>
      <c r="E22" s="75"/>
      <c r="F22" s="75"/>
      <c r="G22" s="75"/>
      <c r="H22" s="48"/>
      <c r="I22" s="19"/>
      <c r="J22" s="48"/>
      <c r="K22" s="48"/>
      <c r="L22" s="19"/>
      <c r="M22" s="48"/>
      <c r="N22" s="19"/>
      <c r="O22" s="76"/>
      <c r="Q22" s="84"/>
      <c r="R22" s="84"/>
    </row>
    <row r="23" spans="1:18" ht="30" customHeight="1" x14ac:dyDescent="0.2">
      <c r="A23" s="90" t="s">
        <v>37</v>
      </c>
      <c r="B23" s="90"/>
      <c r="C23" s="90"/>
      <c r="D23" s="90"/>
      <c r="E23" s="90"/>
      <c r="F23" s="90"/>
      <c r="G23" s="90"/>
      <c r="H23" s="90"/>
      <c r="I23" s="90"/>
      <c r="J23" s="90"/>
      <c r="K23" s="90"/>
      <c r="L23" s="90"/>
      <c r="M23" s="90"/>
      <c r="N23" s="90"/>
      <c r="O23" s="90"/>
      <c r="Q23" s="84"/>
      <c r="R23" s="84"/>
    </row>
    <row r="24" spans="1:18" ht="30" customHeight="1" x14ac:dyDescent="0.2">
      <c r="A24" s="89" t="s">
        <v>24</v>
      </c>
      <c r="B24" s="89"/>
      <c r="C24" s="89"/>
      <c r="D24" s="89"/>
      <c r="E24" s="89"/>
      <c r="F24" s="89"/>
      <c r="G24" s="89"/>
      <c r="H24" s="89"/>
      <c r="I24" s="89"/>
      <c r="J24" s="89"/>
      <c r="K24" s="89"/>
      <c r="L24" s="89"/>
      <c r="M24" s="89"/>
      <c r="N24" s="89"/>
      <c r="O24" s="89"/>
    </row>
    <row r="25" spans="1:18" ht="30" customHeight="1" x14ac:dyDescent="0.2">
      <c r="A25" s="89" t="s">
        <v>39</v>
      </c>
      <c r="B25" s="89"/>
      <c r="C25" s="89"/>
      <c r="D25" s="89"/>
      <c r="E25" s="89"/>
      <c r="F25" s="89"/>
      <c r="G25" s="89"/>
      <c r="H25" s="89"/>
      <c r="I25" s="89"/>
      <c r="J25" s="89"/>
      <c r="K25" s="89"/>
      <c r="L25" s="89"/>
      <c r="M25" s="89"/>
      <c r="N25" s="89"/>
      <c r="O25" s="89"/>
    </row>
    <row r="26" spans="1:18" ht="15" customHeight="1" x14ac:dyDescent="0.2">
      <c r="A26" s="88" t="s">
        <v>36</v>
      </c>
      <c r="B26" s="88"/>
      <c r="C26" s="88"/>
      <c r="D26" s="88"/>
      <c r="E26" s="88"/>
      <c r="F26" s="88"/>
      <c r="G26" s="88"/>
      <c r="H26" s="88"/>
      <c r="I26" s="88"/>
      <c r="J26" s="88"/>
      <c r="K26" s="88"/>
      <c r="L26" s="88"/>
      <c r="M26" s="88"/>
      <c r="N26" s="88"/>
      <c r="O26" s="88"/>
    </row>
    <row r="27" spans="1:18" ht="15" customHeight="1" x14ac:dyDescent="0.2">
      <c r="A27" s="79" t="s">
        <v>38</v>
      </c>
      <c r="B27" s="78"/>
      <c r="C27" s="78"/>
      <c r="D27" s="78"/>
      <c r="E27" s="78"/>
      <c r="F27" s="78"/>
      <c r="G27" s="78"/>
      <c r="H27" s="78"/>
      <c r="I27" s="78"/>
      <c r="J27" s="78"/>
      <c r="K27" s="17"/>
      <c r="L27" s="78"/>
      <c r="M27" s="78"/>
      <c r="N27" s="78"/>
      <c r="O27" s="49"/>
    </row>
    <row r="28" spans="1:18" ht="15" customHeight="1" x14ac:dyDescent="0.2">
      <c r="A28" s="77"/>
      <c r="B28" s="77"/>
      <c r="C28" s="77"/>
      <c r="D28" s="77"/>
      <c r="E28" s="77"/>
      <c r="F28" s="77"/>
      <c r="G28" s="77"/>
      <c r="H28" s="77"/>
      <c r="I28" s="77"/>
      <c r="J28" s="77"/>
      <c r="K28" s="77"/>
      <c r="L28" s="77"/>
      <c r="M28" s="77"/>
      <c r="N28" s="78"/>
      <c r="O28" s="49"/>
    </row>
    <row r="29" spans="1:18" ht="15" customHeight="1" x14ac:dyDescent="0.2">
      <c r="A29" s="87" t="s">
        <v>29</v>
      </c>
      <c r="B29" s="87"/>
      <c r="C29" s="87"/>
      <c r="D29" s="87"/>
      <c r="E29" s="87"/>
      <c r="F29" s="87"/>
      <c r="G29" s="87"/>
      <c r="H29" s="87"/>
      <c r="I29" s="87"/>
      <c r="J29" s="87"/>
      <c r="K29" s="4"/>
      <c r="L29" s="4"/>
      <c r="M29" s="4"/>
      <c r="N29" s="4"/>
      <c r="O29" s="48"/>
    </row>
    <row r="30" spans="1:18" ht="15" customHeight="1" x14ac:dyDescent="0.2">
      <c r="A30" s="24"/>
      <c r="B30" s="5"/>
      <c r="C30" s="5"/>
      <c r="D30" s="5"/>
      <c r="E30" s="5"/>
      <c r="F30" s="5"/>
      <c r="G30" s="5"/>
      <c r="H30" s="16"/>
      <c r="I30" s="17"/>
      <c r="J30" s="16"/>
      <c r="K30" s="16"/>
      <c r="L30" s="17"/>
      <c r="M30" s="16"/>
      <c r="N30" s="17"/>
      <c r="O30" s="4"/>
    </row>
    <row r="31" spans="1:18" x14ac:dyDescent="0.2">
      <c r="O31" s="4"/>
    </row>
    <row r="32" spans="1:18" x14ac:dyDescent="0.2">
      <c r="O32" s="28"/>
    </row>
    <row r="33" spans="15:15" x14ac:dyDescent="0.2">
      <c r="O33" s="4"/>
    </row>
    <row r="34" spans="15:15" x14ac:dyDescent="0.2">
      <c r="O34" s="16"/>
    </row>
  </sheetData>
  <mergeCells count="5">
    <mergeCell ref="A29:J29"/>
    <mergeCell ref="A26:O26"/>
    <mergeCell ref="A24:O24"/>
    <mergeCell ref="A23:O23"/>
    <mergeCell ref="A25:O25"/>
  </mergeCells>
  <phoneticPr fontId="4" type="noConversion"/>
  <pageMargins left="0.75" right="0.75" top="1" bottom="1" header="0.5" footer="0.5"/>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I20" sqref="I20"/>
    </sheetView>
  </sheetViews>
  <sheetFormatPr defaultRowHeight="12.75" x14ac:dyDescent="0.2"/>
  <cols>
    <col min="1" max="1" width="42.7109375" style="2" bestFit="1" customWidth="1"/>
    <col min="2" max="6" width="13.85546875" style="51" bestFit="1" customWidth="1"/>
    <col min="7" max="7" width="13.85546875" style="52" bestFit="1" customWidth="1"/>
    <col min="8" max="16384" width="9.140625" style="3"/>
  </cols>
  <sheetData>
    <row r="1" spans="1:10" x14ac:dyDescent="0.2">
      <c r="B1" s="51">
        <v>1</v>
      </c>
      <c r="C1" s="51">
        <v>1</v>
      </c>
      <c r="D1" s="51">
        <v>1</v>
      </c>
      <c r="E1" s="51">
        <v>2</v>
      </c>
    </row>
    <row r="2" spans="1:10" x14ac:dyDescent="0.2">
      <c r="B2" s="53" t="s">
        <v>9</v>
      </c>
      <c r="C2" s="53" t="s">
        <v>10</v>
      </c>
      <c r="D2" s="53" t="s">
        <v>13</v>
      </c>
      <c r="E2" s="53" t="s">
        <v>14</v>
      </c>
      <c r="F2" s="53" t="s">
        <v>26</v>
      </c>
      <c r="G2" s="53" t="s">
        <v>27</v>
      </c>
    </row>
    <row r="3" spans="1:10" x14ac:dyDescent="0.2">
      <c r="A3" s="1" t="s">
        <v>18</v>
      </c>
      <c r="B3" s="54">
        <v>23745057600</v>
      </c>
      <c r="C3" s="54">
        <v>27086139699.999996</v>
      </c>
      <c r="D3" s="54">
        <v>28302600000</v>
      </c>
      <c r="E3" s="54">
        <v>29626180000</v>
      </c>
      <c r="F3" s="54">
        <f>31006413.499*1000</f>
        <v>31006413499</v>
      </c>
      <c r="G3" s="52">
        <f>'[5]Trading &amp; All Services'!$HA$451*1000</f>
        <v>33981405961.171822</v>
      </c>
    </row>
    <row r="4" spans="1:10" x14ac:dyDescent="0.2">
      <c r="A4" s="1" t="s">
        <v>19</v>
      </c>
      <c r="B4" s="54">
        <v>19927000000</v>
      </c>
      <c r="C4" s="54">
        <v>22571000000</v>
      </c>
      <c r="D4" s="54">
        <v>22430000000</v>
      </c>
      <c r="E4" s="54">
        <v>23553450230.694099</v>
      </c>
      <c r="F4" s="54">
        <v>23811032325.188</v>
      </c>
      <c r="G4" s="52">
        <f>'[5]Trading &amp; All Services'!$HA$454*1000</f>
        <v>26866246308.085743</v>
      </c>
      <c r="J4" s="91"/>
    </row>
    <row r="5" spans="1:10" x14ac:dyDescent="0.2">
      <c r="A5" s="1" t="s">
        <v>20</v>
      </c>
      <c r="B5" s="54">
        <v>19662000000</v>
      </c>
      <c r="C5" s="54">
        <v>21537296000</v>
      </c>
      <c r="D5" s="54">
        <v>22647415429.494728</v>
      </c>
      <c r="E5" s="54">
        <v>23277207847.845562</v>
      </c>
      <c r="F5" s="54">
        <f>'[4]1718 CPR4 Q4'!$R$454*1000</f>
        <v>23761514096.605518</v>
      </c>
    </row>
    <row r="6" spans="1:10" x14ac:dyDescent="0.2">
      <c r="A6" s="1" t="s">
        <v>21</v>
      </c>
      <c r="B6" s="54">
        <v>2019000000</v>
      </c>
      <c r="C6" s="54">
        <v>2763000000</v>
      </c>
      <c r="D6" s="54">
        <v>3136000000</v>
      </c>
      <c r="E6" s="54">
        <v>3261689000</v>
      </c>
      <c r="F6" s="54">
        <f>'Table 1'!K21*1000000</f>
        <v>3234844000</v>
      </c>
      <c r="G6" s="52">
        <f>'[5]Trading &amp; All Services'!$HF$451*1000</f>
        <v>2998113704.9999061</v>
      </c>
    </row>
    <row r="7" spans="1:10" x14ac:dyDescent="0.2">
      <c r="A7" s="1" t="s">
        <v>22</v>
      </c>
      <c r="B7" s="54">
        <v>2671000000</v>
      </c>
      <c r="C7" s="54">
        <v>2995860000</v>
      </c>
      <c r="D7" s="54">
        <v>3576021397.0470052</v>
      </c>
      <c r="E7" s="54">
        <v>3580227978.5646353</v>
      </c>
      <c r="F7" s="54">
        <f>'[4]1718 CPR4 Q4'!$W$454*1000</f>
        <v>3040540635.8555436</v>
      </c>
    </row>
    <row r="8" spans="1:10" x14ac:dyDescent="0.2">
      <c r="A8" s="3"/>
      <c r="E8" s="53"/>
      <c r="F8" s="53"/>
    </row>
    <row r="9" spans="1:10" x14ac:dyDescent="0.2">
      <c r="B9" s="53" t="s">
        <v>9</v>
      </c>
      <c r="C9" s="53" t="s">
        <v>10</v>
      </c>
      <c r="D9" s="53" t="s">
        <v>13</v>
      </c>
      <c r="E9" s="53" t="s">
        <v>14</v>
      </c>
      <c r="F9" s="53" t="s">
        <v>26</v>
      </c>
      <c r="G9" s="53" t="s">
        <v>27</v>
      </c>
    </row>
    <row r="10" spans="1:10" x14ac:dyDescent="0.2">
      <c r="A10" s="1" t="s">
        <v>18</v>
      </c>
      <c r="B10" s="56">
        <f>B3/1000000000</f>
        <v>23.745057599999999</v>
      </c>
      <c r="C10" s="56">
        <f t="shared" ref="C10:G10" si="0">C3/1000000000</f>
        <v>27.086139699999997</v>
      </c>
      <c r="D10" s="56">
        <f t="shared" si="0"/>
        <v>28.302600000000002</v>
      </c>
      <c r="E10" s="56">
        <f t="shared" si="0"/>
        <v>29.626180000000002</v>
      </c>
      <c r="F10" s="56">
        <f t="shared" si="0"/>
        <v>31.006413499000001</v>
      </c>
      <c r="G10" s="56">
        <f t="shared" si="0"/>
        <v>33.981405961171824</v>
      </c>
    </row>
    <row r="11" spans="1:10" x14ac:dyDescent="0.2">
      <c r="A11" s="1" t="s">
        <v>19</v>
      </c>
      <c r="B11" s="56">
        <f t="shared" ref="B11:G14" si="1">B4/1000000000</f>
        <v>19.927</v>
      </c>
      <c r="C11" s="56">
        <f t="shared" si="1"/>
        <v>22.571000000000002</v>
      </c>
      <c r="D11" s="56">
        <f t="shared" si="1"/>
        <v>22.43</v>
      </c>
      <c r="E11" s="56">
        <f t="shared" si="1"/>
        <v>23.5534502306941</v>
      </c>
      <c r="F11" s="56">
        <f t="shared" si="1"/>
        <v>23.811032325187998</v>
      </c>
      <c r="G11" s="56">
        <f t="shared" si="1"/>
        <v>26.866246308085742</v>
      </c>
    </row>
    <row r="12" spans="1:10" x14ac:dyDescent="0.2">
      <c r="A12" s="1" t="s">
        <v>20</v>
      </c>
      <c r="B12" s="56">
        <f t="shared" si="1"/>
        <v>19.661999999999999</v>
      </c>
      <c r="C12" s="56">
        <f t="shared" si="1"/>
        <v>21.537296000000001</v>
      </c>
      <c r="D12" s="56">
        <f t="shared" si="1"/>
        <v>22.647415429494728</v>
      </c>
      <c r="E12" s="56">
        <f t="shared" si="1"/>
        <v>23.277207847845563</v>
      </c>
      <c r="F12" s="56">
        <f t="shared" si="1"/>
        <v>23.76151409660552</v>
      </c>
      <c r="G12" s="56"/>
    </row>
    <row r="13" spans="1:10" x14ac:dyDescent="0.2">
      <c r="A13" s="1" t="s">
        <v>21</v>
      </c>
      <c r="B13" s="56">
        <f t="shared" si="1"/>
        <v>2.0190000000000001</v>
      </c>
      <c r="C13" s="56">
        <f t="shared" si="1"/>
        <v>2.7629999999999999</v>
      </c>
      <c r="D13" s="56">
        <f t="shared" si="1"/>
        <v>3.1360000000000001</v>
      </c>
      <c r="E13" s="56">
        <f t="shared" si="1"/>
        <v>3.2616890000000001</v>
      </c>
      <c r="F13" s="56">
        <f t="shared" si="1"/>
        <v>3.2348439999999998</v>
      </c>
      <c r="G13" s="56">
        <f t="shared" si="1"/>
        <v>2.998113704999906</v>
      </c>
    </row>
    <row r="14" spans="1:10" x14ac:dyDescent="0.2">
      <c r="A14" s="1" t="s">
        <v>22</v>
      </c>
      <c r="B14" s="56">
        <f t="shared" si="1"/>
        <v>2.6709999999999998</v>
      </c>
      <c r="C14" s="56">
        <f t="shared" si="1"/>
        <v>2.99586</v>
      </c>
      <c r="D14" s="56">
        <f t="shared" si="1"/>
        <v>3.5760213970470054</v>
      </c>
      <c r="E14" s="56">
        <f t="shared" si="1"/>
        <v>3.5802279785646354</v>
      </c>
      <c r="F14" s="56">
        <f t="shared" si="1"/>
        <v>3.0405406358555438</v>
      </c>
      <c r="G14" s="56"/>
    </row>
    <row r="16" spans="1:10" x14ac:dyDescent="0.2">
      <c r="B16" s="53" t="s">
        <v>9</v>
      </c>
      <c r="C16" s="53" t="s">
        <v>10</v>
      </c>
      <c r="D16" s="53" t="s">
        <v>13</v>
      </c>
      <c r="E16" s="53" t="s">
        <v>14</v>
      </c>
      <c r="F16" s="53" t="s">
        <v>26</v>
      </c>
      <c r="G16" s="53" t="s">
        <v>27</v>
      </c>
    </row>
    <row r="17" spans="1:7" x14ac:dyDescent="0.2">
      <c r="A17" s="1" t="s">
        <v>18</v>
      </c>
      <c r="B17" s="54"/>
      <c r="C17" s="54">
        <f>(C10-B10)*1000</f>
        <v>3341.0820999999978</v>
      </c>
      <c r="D17" s="54">
        <f t="shared" ref="D17:G17" si="2">(D10-C10)*1000</f>
        <v>1216.460300000005</v>
      </c>
      <c r="E17" s="54">
        <f t="shared" si="2"/>
        <v>1323.5799999999997</v>
      </c>
      <c r="F17" s="54">
        <f t="shared" si="2"/>
        <v>1380.233498999999</v>
      </c>
      <c r="G17" s="54">
        <f t="shared" si="2"/>
        <v>2974.9924621718228</v>
      </c>
    </row>
    <row r="18" spans="1:7" x14ac:dyDescent="0.2">
      <c r="A18" s="1" t="s">
        <v>19</v>
      </c>
      <c r="B18" s="54"/>
      <c r="C18" s="54">
        <f t="shared" ref="C18:G21" si="3">(C11-B11)*1000</f>
        <v>2644.0000000000018</v>
      </c>
      <c r="D18" s="54">
        <f t="shared" si="3"/>
        <v>-141.00000000000179</v>
      </c>
      <c r="E18" s="54">
        <f t="shared" si="3"/>
        <v>1123.4502306941004</v>
      </c>
      <c r="F18" s="54">
        <f t="shared" si="3"/>
        <v>257.58209449389824</v>
      </c>
      <c r="G18" s="54">
        <f t="shared" si="3"/>
        <v>3055.2139828977438</v>
      </c>
    </row>
    <row r="19" spans="1:7" x14ac:dyDescent="0.2">
      <c r="A19" s="1" t="s">
        <v>20</v>
      </c>
      <c r="B19" s="54"/>
      <c r="C19" s="54">
        <f t="shared" si="3"/>
        <v>1875.2960000000023</v>
      </c>
      <c r="D19" s="54">
        <f t="shared" si="3"/>
        <v>1110.119429494727</v>
      </c>
      <c r="E19" s="54">
        <f t="shared" si="3"/>
        <v>629.79241835083496</v>
      </c>
      <c r="F19" s="54">
        <f t="shared" si="3"/>
        <v>484.30624875995676</v>
      </c>
      <c r="G19" s="54">
        <f t="shared" si="3"/>
        <v>-23761.514096605519</v>
      </c>
    </row>
    <row r="20" spans="1:7" x14ac:dyDescent="0.2">
      <c r="A20" s="1" t="s">
        <v>21</v>
      </c>
      <c r="B20" s="54"/>
      <c r="C20" s="54">
        <f t="shared" si="3"/>
        <v>743.99999999999977</v>
      </c>
      <c r="D20" s="54">
        <f t="shared" si="3"/>
        <v>373.00000000000023</v>
      </c>
      <c r="E20" s="54">
        <f t="shared" si="3"/>
        <v>125.68899999999994</v>
      </c>
      <c r="F20" s="54">
        <f t="shared" si="3"/>
        <v>-26.84500000000023</v>
      </c>
      <c r="G20" s="54">
        <f t="shared" si="3"/>
        <v>-236.7302950000938</v>
      </c>
    </row>
    <row r="21" spans="1:7" x14ac:dyDescent="0.2">
      <c r="A21" s="1" t="s">
        <v>22</v>
      </c>
      <c r="B21" s="54"/>
      <c r="C21" s="54">
        <f t="shared" si="3"/>
        <v>324.86000000000013</v>
      </c>
      <c r="D21" s="54">
        <f t="shared" si="3"/>
        <v>580.16139704700538</v>
      </c>
      <c r="E21" s="54">
        <f t="shared" si="3"/>
        <v>4.2065815176299814</v>
      </c>
      <c r="F21" s="54">
        <f t="shared" si="3"/>
        <v>-539.68734270909158</v>
      </c>
      <c r="G21" s="54">
        <f t="shared" si="3"/>
        <v>-3040.5406358555438</v>
      </c>
    </row>
    <row r="23" spans="1:7" x14ac:dyDescent="0.2">
      <c r="B23" s="53" t="s">
        <v>9</v>
      </c>
      <c r="C23" s="53" t="s">
        <v>10</v>
      </c>
      <c r="D23" s="53" t="s">
        <v>13</v>
      </c>
      <c r="E23" s="53" t="s">
        <v>14</v>
      </c>
      <c r="F23" s="53" t="s">
        <v>26</v>
      </c>
      <c r="G23" s="53" t="s">
        <v>27</v>
      </c>
    </row>
    <row r="24" spans="1:7" x14ac:dyDescent="0.2">
      <c r="A24" s="1" t="s">
        <v>18</v>
      </c>
      <c r="B24" s="57"/>
      <c r="C24" s="57">
        <f>(C17/1000)/C10</f>
        <v>0.12335024986967774</v>
      </c>
      <c r="D24" s="57">
        <f t="shared" ref="D24:G24" si="4">(D17/1000)/D10</f>
        <v>4.2980514157710065E-2</v>
      </c>
      <c r="E24" s="57">
        <f t="shared" si="4"/>
        <v>4.4676026406374351E-2</v>
      </c>
      <c r="F24" s="57">
        <f t="shared" si="4"/>
        <v>4.4514451793804317E-2</v>
      </c>
      <c r="G24" s="57">
        <f t="shared" si="4"/>
        <v>8.7547656667624013E-2</v>
      </c>
    </row>
    <row r="25" spans="1:7" x14ac:dyDescent="0.2">
      <c r="A25" s="1" t="s">
        <v>19</v>
      </c>
      <c r="B25" s="57"/>
      <c r="C25" s="57">
        <f t="shared" ref="C25:G25" si="5">(C18/1000)/C11</f>
        <v>0.11714146471135535</v>
      </c>
      <c r="D25" s="57">
        <f t="shared" si="5"/>
        <v>-6.2862238074008828E-3</v>
      </c>
      <c r="E25" s="57">
        <f t="shared" si="5"/>
        <v>4.7697904964685643E-2</v>
      </c>
      <c r="F25" s="57">
        <f t="shared" si="5"/>
        <v>1.0817762580642942E-2</v>
      </c>
      <c r="G25" s="57">
        <f t="shared" si="5"/>
        <v>0.11371942130889487</v>
      </c>
    </row>
    <row r="26" spans="1:7" x14ac:dyDescent="0.2">
      <c r="A26" s="1" t="s">
        <v>20</v>
      </c>
      <c r="B26" s="57"/>
      <c r="C26" s="57">
        <f t="shared" ref="C26:F26" si="6">(C19/1000)/C12</f>
        <v>8.7072026126213897E-2</v>
      </c>
      <c r="D26" s="57">
        <f t="shared" si="6"/>
        <v>4.9017488682128796E-2</v>
      </c>
      <c r="E26" s="57">
        <f t="shared" si="6"/>
        <v>2.705618399197848E-2</v>
      </c>
      <c r="F26" s="57">
        <f t="shared" si="6"/>
        <v>2.0381960795551445E-2</v>
      </c>
      <c r="G26" s="57"/>
    </row>
    <row r="27" spans="1:7" x14ac:dyDescent="0.2">
      <c r="A27" s="1" t="s">
        <v>21</v>
      </c>
      <c r="B27" s="57"/>
      <c r="C27" s="57">
        <f t="shared" ref="C27:G27" si="7">(C20/1000)/C13</f>
        <v>0.26927252985884903</v>
      </c>
      <c r="D27" s="57">
        <f t="shared" si="7"/>
        <v>0.1189413265306123</v>
      </c>
      <c r="E27" s="57">
        <f t="shared" si="7"/>
        <v>3.8534943092367158E-2</v>
      </c>
      <c r="F27" s="57">
        <f t="shared" si="7"/>
        <v>-8.2987000300478887E-3</v>
      </c>
      <c r="G27" s="57">
        <f t="shared" si="7"/>
        <v>-7.895974545771979E-2</v>
      </c>
    </row>
    <row r="28" spans="1:7" x14ac:dyDescent="0.2">
      <c r="A28" s="1" t="s">
        <v>22</v>
      </c>
      <c r="B28" s="57"/>
      <c r="C28" s="57">
        <f t="shared" ref="C28:F28" si="8">(C21/1000)/C14</f>
        <v>0.10843630877277315</v>
      </c>
      <c r="D28" s="57">
        <f t="shared" si="8"/>
        <v>0.16223655639367512</v>
      </c>
      <c r="E28" s="57">
        <f t="shared" si="8"/>
        <v>1.1749479482355367E-3</v>
      </c>
      <c r="F28" s="57">
        <f t="shared" si="8"/>
        <v>-0.17749716492680093</v>
      </c>
      <c r="G28" s="57"/>
    </row>
    <row r="33" spans="3:6" x14ac:dyDescent="0.2">
      <c r="C33" s="57">
        <f t="shared" ref="C33:E33" si="9">C4/C3</f>
        <v>0.83330442248291303</v>
      </c>
      <c r="D33" s="57">
        <f t="shared" si="9"/>
        <v>0.79250669549794017</v>
      </c>
      <c r="E33" s="57">
        <f t="shared" si="9"/>
        <v>0.79502150566472285</v>
      </c>
      <c r="F33" s="57">
        <f>F4/F3</f>
        <v>0.76793894030846033</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D9352AF-9B8D-4D86-A1CC-1337220B48D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1</vt:lpstr>
      <vt:lpstr>Figure 1 Data</vt:lpstr>
      <vt:lpstr>Chart1</vt:lpstr>
      <vt:lpstr>'Table 1'!Print_Area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jwallis</dc:creator>
  <cp:lastModifiedBy>Gavin Sayer</cp:lastModifiedBy>
  <cp:lastPrinted>2018-06-15T15:47:37Z</cp:lastPrinted>
  <dcterms:created xsi:type="dcterms:W3CDTF">2009-06-29T15:06:23Z</dcterms:created>
  <dcterms:modified xsi:type="dcterms:W3CDTF">2018-06-15T16:25:56Z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ca29c18c-7022-433b-8702-0346a45474ef</vt:lpwstr>
  </property>
  <property fmtid="{D5CDD505-2E9C-101B-9397-08002B2CF9AE}" pid="3" name="bjSaver">
    <vt:lpwstr>LfwVsfENo7Jkk2eN1j1Ow2AQTBH+F7kM</vt:lpwstr>
  </property>
  <property fmtid="{D5CDD505-2E9C-101B-9397-08002B2CF9AE}" pid="4" name="bjDocumentSecurityLabel">
    <vt:lpwstr>No Marking</vt:lpwstr>
  </property>
</Properties>
</file>