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28308"/>
  <workbookPr/>
  <bookViews>
    <workbookView xWindow="0" yWindow="0" windowWidth="31660" windowHeight="15440" activeTab="0"/>
  </bookViews>
  <sheets>
    <sheet name="GMPP" sheetId="2"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<sst xmlns="http://schemas.openxmlformats.org/spreadsheetml/2006/main" count="38" uniqueCount="35">
  <si>
    <t>Project Name</t>
  </si>
  <si>
    <t>Department</t>
  </si>
  <si>
    <t>IPA Delivery Confidence Assessment
(A Delivery Confidence Assessment of the project at a fixed point in time, using a five-point scale, Red – Amber/Red – Amber – Amber/Green – Green; definitions in the MPA Annual Report)</t>
  </si>
  <si>
    <t>Amber</t>
  </si>
  <si>
    <t>Amber/Green</t>
  </si>
  <si>
    <t>Description / Aims</t>
  </si>
  <si>
    <t>Departmental commentary on actions planned or taken on the IPA RAG rating.</t>
  </si>
  <si>
    <t>Departmental narrative on schedule, including any deviation from planned schedule (if necessary)</t>
  </si>
  <si>
    <t>Departmental Narrative on Budgeted Whole Life Costs</t>
  </si>
  <si>
    <t>Blythe House Programme</t>
  </si>
  <si>
    <t>Broadband Delivery Programme</t>
  </si>
  <si>
    <t>700 MHz Clearance Programme</t>
  </si>
  <si>
    <t>DCMS</t>
  </si>
  <si>
    <t>Up to £600m has been made available to make the 700 MHz band available for mobile broadband.  The programme consists of the following projects:1) Infrastructure programme to clear the spectrum – comprising implementing a new transmission frequency plan for Digital Terrestrial Television (DTT) broadcasting, building or modifying broadcast masts and antennas, including over 80 main transmitters, and administering the payment of grants to deliver this infrastructure work.2) Programme Making Special Events (PMSE) -  putting in place alternative spectrum for the PMSE community and delivering a Help Scheme for current PMSE users impacted by the Programme.3) Viewer Support - communicating to DTT viewers if they need to retune their TV equipment, and providing support to affected viewers that may need to repoint or replace their aerials.</t>
  </si>
  <si>
    <t xml:space="preserve">The c£2.2bn whole life cost is made up of c£1.7bn public sector funding and the remainder supplier investment. 
Of the £1.7bn public sector funding, £770m has been provided by BDUK with the remainder being match funding provided by Local Authorities.  </t>
  </si>
  <si>
    <t>Project - Start Date
(Latest approved start date)</t>
  </si>
  <si>
    <t>Project - End Date
(Latest approved end date)</t>
  </si>
  <si>
    <t>Whole Life Cost TOTAL Baseline £m
(including Non-Government costs)</t>
  </si>
  <si>
    <t>Phase 1:  Delivering superfast broadband (24Mbs+) to 90% of UK premises by early 2016 and delivering universal standard broadband (2Mbps).  4.1million superfast premises to be covered under Phase 1, delivered through 44 projects, and a small number of joint Rural Community Broadband Projects with DEFRA.Phase 2:  Delivering superfast broadband (24Mbs+) to 95% of UK premises by December 2017, and to approximately a Further 2% of UK premises beyond December 2017. Combined investment of c£1.7bn central and local Government plus supplier investment.</t>
  </si>
  <si>
    <t>The objectives of the Blythe House Programme are to ensure that:1) Blythe House is put to its most efficient and effective use in order to deliver maximum value for money 2) To ensure that the Blythe House museums are able to care for their collections in the most efficient and effective way</t>
  </si>
  <si>
    <t xml:space="preserve">An IPA Gateway 5 was undertaken in January 2018 providing the programme with a Delivery Confidence Assessment of Amber/Green </t>
  </si>
  <si>
    <t>An IPA PAR review is scheduled for May 2018. The level of complexity in the programme will remain high until completion of all the museums' respective Full Business Cases in 2018/19</t>
  </si>
  <si>
    <t>Project continues to meet the milestones as per our business case</t>
  </si>
  <si>
    <t>95% UK superfast coverage was reached on target by December 2017.</t>
  </si>
  <si>
    <t xml:space="preserve">The Victoria &amp; Albert Museum Programme submitted its contingency plan to DCMS and HMT during Q2, a condition of the Treasury Apporval Point given in March 2017. The Science Museum Group and British Museums Outline Business Cases were approved at TAP in March 2017. The V&amp;A will submit an Overall Business Case for its preferred option in the third quarter, and all three partner museums will progress to Full Business Case stage during 2018/19. </t>
  </si>
  <si>
    <t xml:space="preserve">The September 2017 review confirmed that delivery was on track and that remained the case at the end of 2017. Clearance events continue to take place in 2018. </t>
  </si>
  <si>
    <t>Rate of spend has decreased in 2017/18 as a result of delivery now focused in harder to reachareas which require more planning time and more complex wayleaves before deployment can takeplace. Also, in 2017/18 Openreach focused on commercial delivery (areas not requiring publicsubsidy) at the expense of BDUK delivery, in order to support the 95% UK target. This was agreedwith Ministers.</t>
  </si>
  <si>
    <t>An additional £55.8m was approved by HM Treasury in March 2017 taking the total amount of capital released to date to £61.2m (£5.4m was approved by HMT Treasury in June 2016). The forecast of £68.41m is based on the first draft of the museums' OBCs submitted in spring 2016 and the baseline £62.60m is based on the original HM Treasury capital allocation.</t>
  </si>
  <si>
    <t xml:space="preserve">The OFCOM capital budget has been increased to £86.3m to reflect the approved budget supplementary amendments.
The 2017-18 OFCOM YTD capital spend is £67,183k and the FY forecast is £84,297k.
The YTD spend is £10.4m under budget due to delays &amp; rephasing  of groundworks, site costs at Emley Moore, Reigate and Rowridge and rephasing various other works. The FY forecast  has decreased from December by £818k due to further rephrasing of various works to 18-19, the largest relating to Emerly More temporary masts, supplier mobilization and Muxco own costs.
</t>
  </si>
  <si>
    <t xml:space="preserve">The whole life cost total baseline is as the Programme Business Case approved by HM Treasury in June 2016. This will be reviewed during the development of component project business cases to Full Business Case stage. </t>
  </si>
  <si>
    <t>Though changes have been made made internally within the project budget the overall spending envelope remains unchanged and as per the Full Business case</t>
  </si>
  <si>
    <t>2017/18 TOTAL Baseline £m
(including Non-Government costs)</t>
  </si>
  <si>
    <t>2017/18 TOTAL Forecast £m
(including Non-Government costs)</t>
  </si>
  <si>
    <t>2017/2018 Variance %age</t>
  </si>
  <si>
    <t>Departmental narrative on  budget/forecast variance for 2017/18
(if variance is more than 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</si>
</sst>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_-&quot;£&quot;* #,##0.00_-;\-&quot;£&quot;* #,##0.00_-;_-&quot;£&quot;* &quot;-&quot;??_-;_-@"/>
  </numFmts>
  <fonts count="6">
    <font>
      <sz val="11"/>
      <color theme="1"/>
      <name val="Calibri"/>
      <family val="2"/>
      <scheme val="minor"/>
    </font>
    <font>
      <sz val="10"/>
      <name val="Arial"/>
      <family val="2"/>
    </font>
    <font>
      <sz val="10"/>
      <color indexed="8"/>
      <name val="Arial"/>
      <family val="2"/>
    </font>
    <font>
      <b/>
      <sz val="11"/>
      <color indexed="8"/>
      <name val="Calibri"/>
      <family val="2"/>
    </font>
    <font>
      <sz val="12"/>
      <color rgb="FF000000"/>
      <name val="Calibri"/>
      <family val="2"/>
    </font>
    <font>
      <sz val="12"/>
      <color rgb="FF222222"/>
      <name val="Calibri"/>
      <family val="2"/>
    </font>
  </fonts>
  <fills count="5">
    <fill>
      <patternFill/>
    </fill>
    <fill>
      <patternFill patternType="gray125"/>
    </fill>
    <fill>
      <patternFill patternType="solid">
        <fgColor theme="6" tint="0.5999900102615356"/>
        <bgColor indexed="64"/>
      </patternFill>
    </fill>
    <fill>
      <patternFill patternType="solid">
        <fgColor theme="0" tint="-0.1499900072813034"/>
        <bgColor indexed="64"/>
      </patternFill>
    </fill>
    <fill>
      <patternFill patternType="solid">
        <fgColor rgb="FFFFFFFF"/>
        <bgColor indexed="64"/>
      </patternFill>
    </fill>
  </fills>
  <borders count="4">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12">
    <xf numFmtId="0" fontId="0" fillId="0" borderId="0" xfId="0"/>
    <xf numFmtId="0" fontId="3" fillId="2" borderId="1" xfId="20" applyFont="1" applyFill="1" applyBorder="1" applyAlignment="1">
      <alignment horizontal="center" vertical="center" wrapText="1"/>
      <protection/>
    </xf>
    <xf numFmtId="0" fontId="0" fillId="3" borderId="1" xfId="0" applyFont="1" applyFill="1" applyBorder="1" applyAlignment="1" applyProtection="1">
      <alignment horizontal="center" vertical="center" wrapText="1"/>
      <protection/>
    </xf>
    <xf numFmtId="0" fontId="4" fillId="0" borderId="2" xfId="0" applyFont="1" applyBorder="1" applyAlignment="1">
      <alignment horizontal="left" vertical="top" wrapText="1"/>
    </xf>
    <xf numFmtId="0" fontId="4" fillId="0" borderId="2" xfId="0" applyFont="1" applyBorder="1" applyAlignment="1">
      <alignment vertical="top" wrapText="1"/>
    </xf>
    <xf numFmtId="165" fontId="4" fillId="0" borderId="2" xfId="0" applyNumberFormat="1" applyFont="1" applyBorder="1" applyAlignment="1">
      <alignment vertical="top" wrapText="1"/>
    </xf>
    <xf numFmtId="9" fontId="4" fillId="0" borderId="2" xfId="0" applyNumberFormat="1" applyFont="1" applyBorder="1" applyAlignment="1">
      <alignment vertical="top" wrapText="1"/>
    </xf>
    <xf numFmtId="165" fontId="4" fillId="0" borderId="2" xfId="0" applyNumberFormat="1" applyFont="1" applyBorder="1" applyAlignment="1">
      <alignment horizontal="right" vertical="top" wrapText="1"/>
    </xf>
    <xf numFmtId="0" fontId="5" fillId="4" borderId="0" xfId="0" applyFont="1" applyFill="1" applyBorder="1" applyAlignment="1">
      <alignment vertical="top" wrapText="1"/>
    </xf>
    <xf numFmtId="0" fontId="4" fillId="0" borderId="3" xfId="0" applyFont="1" applyBorder="1" applyAlignment="1">
      <alignment vertical="top" wrapText="1"/>
    </xf>
    <xf numFmtId="0" fontId="4" fillId="0" borderId="2" xfId="0" applyFont="1" applyBorder="1" applyAlignment="1">
      <alignment horizontal="center" vertical="center" wrapText="1"/>
    </xf>
    <xf numFmtId="164" fontId="4" fillId="0" borderId="2"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Normal_Sheet1"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zoomScale="85" zoomScaleNormal="85" zoomScalePageLayoutView="85" workbookViewId="0" topLeftCell="A1">
      <selection activeCell="B4" sqref="B4"/>
    </sheetView>
  </sheetViews>
  <sheetFormatPr defaultColWidth="8.8515625" defaultRowHeight="15"/>
  <cols>
    <col min="1" max="1" width="38.421875" style="0" customWidth="1"/>
    <col min="2" max="2" width="54.421875" style="0" customWidth="1"/>
    <col min="3" max="3" width="54.00390625" style="0" customWidth="1"/>
    <col min="4" max="4" width="51.421875" style="0" customWidth="1"/>
  </cols>
  <sheetData>
    <row r="1" spans="1:4" ht="15">
      <c r="A1" s="1" t="s">
        <v>0</v>
      </c>
      <c r="B1" s="2" t="s">
        <v>10</v>
      </c>
      <c r="C1" s="2" t="s">
        <v>9</v>
      </c>
      <c r="D1" s="2" t="s">
        <v>11</v>
      </c>
    </row>
    <row r="2" spans="1:4" ht="15">
      <c r="A2" s="1" t="s">
        <v>1</v>
      </c>
      <c r="B2" s="3" t="s">
        <v>12</v>
      </c>
      <c r="C2" s="3" t="s">
        <v>12</v>
      </c>
      <c r="D2" s="3" t="s">
        <v>12</v>
      </c>
    </row>
    <row r="3" spans="1:4" ht="84">
      <c r="A3" s="1" t="s">
        <v>2</v>
      </c>
      <c r="B3" s="10" t="s">
        <v>4</v>
      </c>
      <c r="C3" s="10" t="s">
        <v>3</v>
      </c>
      <c r="D3" s="10" t="s">
        <v>4</v>
      </c>
    </row>
    <row r="4" spans="1:4" ht="225">
      <c r="A4" s="1" t="s">
        <v>5</v>
      </c>
      <c r="B4" s="3" t="s">
        <v>18</v>
      </c>
      <c r="C4" s="3" t="s">
        <v>19</v>
      </c>
      <c r="D4" s="3" t="s">
        <v>13</v>
      </c>
    </row>
    <row r="5" spans="1:4" ht="45">
      <c r="A5" s="1" t="s">
        <v>6</v>
      </c>
      <c r="B5" s="3" t="s">
        <v>20</v>
      </c>
      <c r="C5" s="3" t="s">
        <v>21</v>
      </c>
      <c r="D5" s="3" t="s">
        <v>22</v>
      </c>
    </row>
    <row r="6" spans="1:4" ht="28">
      <c r="A6" s="1" t="s">
        <v>15</v>
      </c>
      <c r="B6" s="11">
        <v>40518</v>
      </c>
      <c r="C6" s="11">
        <v>42333</v>
      </c>
      <c r="D6" s="11">
        <v>42382</v>
      </c>
    </row>
    <row r="7" spans="1:4" ht="28">
      <c r="A7" s="1" t="s">
        <v>16</v>
      </c>
      <c r="B7" s="11">
        <v>44196</v>
      </c>
      <c r="C7" s="11">
        <v>45016</v>
      </c>
      <c r="D7" s="11">
        <v>44562</v>
      </c>
    </row>
    <row r="8" spans="1:4" ht="120">
      <c r="A8" s="1" t="s">
        <v>7</v>
      </c>
      <c r="B8" s="4" t="s">
        <v>23</v>
      </c>
      <c r="C8" s="4" t="s">
        <v>24</v>
      </c>
      <c r="D8" s="4" t="s">
        <v>25</v>
      </c>
    </row>
    <row r="9" spans="1:4" ht="28">
      <c r="A9" s="1" t="s">
        <v>31</v>
      </c>
      <c r="B9" s="5">
        <v>236.1</v>
      </c>
      <c r="C9" s="5">
        <v>62.6</v>
      </c>
      <c r="D9" s="5">
        <v>103.7</v>
      </c>
    </row>
    <row r="10" spans="1:4" ht="28">
      <c r="A10" s="1" t="s">
        <v>32</v>
      </c>
      <c r="B10" s="5">
        <v>187.6</v>
      </c>
      <c r="C10" s="5">
        <v>68.41</v>
      </c>
      <c r="D10" s="5">
        <v>91.7</v>
      </c>
    </row>
    <row r="11" spans="1:4" ht="15">
      <c r="A11" s="1" t="s">
        <v>33</v>
      </c>
      <c r="B11" s="6">
        <f aca="true" t="shared" si="0" ref="B11:D11">(B10/B9)-1</f>
        <v>-0.20542143159678106</v>
      </c>
      <c r="C11" s="6">
        <f t="shared" si="0"/>
        <v>0.092811501597444</v>
      </c>
      <c r="D11" s="6">
        <f t="shared" si="0"/>
        <v>-0.11571841851494691</v>
      </c>
    </row>
    <row r="12" spans="1:4" ht="28">
      <c r="A12" s="1" t="s">
        <v>17</v>
      </c>
      <c r="B12" s="7">
        <v>2439.21</v>
      </c>
      <c r="C12" s="7">
        <v>338</v>
      </c>
      <c r="D12" s="7">
        <v>594.92</v>
      </c>
    </row>
    <row r="13" spans="1:4" ht="180">
      <c r="A13" s="1" t="s">
        <v>34</v>
      </c>
      <c r="B13" s="4" t="s">
        <v>26</v>
      </c>
      <c r="C13" s="8" t="s">
        <v>27</v>
      </c>
      <c r="D13" s="4" t="s">
        <v>28</v>
      </c>
    </row>
    <row r="14" spans="1:4" ht="90">
      <c r="A14" s="1" t="s">
        <v>8</v>
      </c>
      <c r="B14" s="9" t="s">
        <v>14</v>
      </c>
      <c r="C14" s="9" t="s">
        <v>29</v>
      </c>
      <c r="D14" s="9" t="s">
        <v>30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Cabinet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Potthurst</dc:creator>
  <cp:keywords/>
  <dc:description/>
  <cp:lastModifiedBy>OFFICE</cp:lastModifiedBy>
  <dcterms:created xsi:type="dcterms:W3CDTF">2017-06-22T10:57:45Z</dcterms:created>
  <dcterms:modified xsi:type="dcterms:W3CDTF">2018-06-15T08:59:20Z</dcterms:modified>
  <cp:category/>
  <cp:version/>
  <cp:contentType/>
  <cp:contentStatus/>
</cp:coreProperties>
</file>