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5600" windowHeight="1104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R41" i="1"/>
  <c r="Q41"/>
  <c r="P41"/>
  <c r="O41"/>
  <c r="N41"/>
  <c r="M41"/>
  <c r="L41"/>
  <c r="K41"/>
  <c r="J41"/>
  <c r="I41"/>
  <c r="H41"/>
  <c r="G41"/>
  <c r="F41"/>
  <c r="R23" l="1"/>
  <c r="G24"/>
  <c r="H24"/>
  <c r="I24"/>
  <c r="J24"/>
  <c r="K24"/>
  <c r="L24"/>
  <c r="M24"/>
  <c r="N24"/>
  <c r="O24"/>
  <c r="P24"/>
  <c r="Q24"/>
  <c r="F24"/>
  <c r="E23"/>
  <c r="D9"/>
  <c r="E9" s="1"/>
  <c r="E36"/>
  <c r="E37"/>
  <c r="E35"/>
  <c r="E29"/>
  <c r="E30"/>
  <c r="E28"/>
  <c r="E21"/>
  <c r="E22"/>
  <c r="E20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D10"/>
  <c r="K15"/>
  <c r="K14"/>
  <c r="K16" s="1"/>
  <c r="F15"/>
  <c r="F14"/>
  <c r="G15"/>
  <c r="H15"/>
  <c r="I15"/>
  <c r="I16" s="1"/>
  <c r="J15"/>
  <c r="L15"/>
  <c r="M15"/>
  <c r="N15"/>
  <c r="O15"/>
  <c r="P15"/>
  <c r="Q15"/>
  <c r="R22"/>
  <c r="R21"/>
  <c r="R20"/>
  <c r="R24" s="1"/>
  <c r="G14"/>
  <c r="G16" s="1"/>
  <c r="H14"/>
  <c r="I14"/>
  <c r="J14"/>
  <c r="L14"/>
  <c r="M14"/>
  <c r="M16" s="1"/>
  <c r="N14"/>
  <c r="O14"/>
  <c r="O16" s="1"/>
  <c r="P14"/>
  <c r="P16" s="1"/>
  <c r="Q14"/>
  <c r="R7"/>
  <c r="R8"/>
  <c r="R9"/>
  <c r="R14" s="1"/>
  <c r="R16" s="1"/>
  <c r="R10"/>
  <c r="R11"/>
  <c r="R13"/>
  <c r="R15"/>
  <c r="E13"/>
  <c r="E7"/>
  <c r="E8"/>
  <c r="E10"/>
  <c r="E11"/>
  <c r="N16"/>
  <c r="L16"/>
  <c r="F16"/>
  <c r="Q16"/>
  <c r="J16"/>
  <c r="H16"/>
  <c r="E15"/>
  <c r="E14" l="1"/>
  <c r="E16" s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<sst xmlns="http://schemas.openxmlformats.org/spreadsheetml/2006/main" count="121" uniqueCount="46">
  <si>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</si>
  <si>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</si>
  <si>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</si>
  <si>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</si>
  <si>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</si>
  <si>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</si>
  <si>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</si>
  <si>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</si>
  <si>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</si>
  <si>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</si>
  <si>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</si>
  <si>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</si>
  <si>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</si>
  <si>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</si>
  <si>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</si>
  <si>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</si>
  <si>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</si>
  <si>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</si>
  <si>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</si>
  <si>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</si>
  <si>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</si>
  <si>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</si>
  <si>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</si>
  <si>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</si>
  <si>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</si>
  <si>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</si>
  <si>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</si>
  <si>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Meals</t>
  </si>
  <si>
    <t>Per visitor per day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</si>
  <si>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</si>
  <si>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</si>
  <si>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</si>
  <si>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</si>
  <si>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</si>
  <si>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</si>
  <si>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</si>
  <si>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</si>
  <si>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</si>
  <si>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</si>
  <si>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</si>
  <si>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2017 - MARCH 2018</t>
  </si>
  <si>
    <t>Activity 1.1 - Example, 30 May - 1 June visit to Argentina for 10 people</t>
  </si>
  <si>
    <t>Accomodation in Bs As</t>
  </si>
  <si>
    <t>Public Transport in Bs As</t>
  </si>
  <si>
    <t xml:space="preserve">Translation </t>
  </si>
  <si>
    <t>Total Cost of the project to be Funded by Embassy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</si>
</sst>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&quot;£&quot;#,##0.00"/>
    <numFmt numFmtId="166" formatCode="&quot;£&quot;#,##0"/>
    <numFmt numFmtId="167" formatCode="[$$-2C0A]\ 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0" fontId="9" fillId="0" borderId="5" xfId="0" applyFont="1" applyBorder="1"/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right" wrapText="1"/>
    </xf>
    <xf numFmtId="167" fontId="3" fillId="0" borderId="4" xfId="0" applyNumberFormat="1" applyFont="1" applyBorder="1" applyAlignment="1">
      <alignment horizontal="right" wrapText="1"/>
    </xf>
    <xf numFmtId="167" fontId="3" fillId="0" borderId="2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 applyProtection="1">
      <alignment horizontal="right" wrapText="1"/>
    </xf>
    <xf numFmtId="167" fontId="3" fillId="0" borderId="4" xfId="0" applyNumberFormat="1" applyFont="1" applyFill="1" applyBorder="1" applyAlignment="1">
      <alignment horizontal="right" wrapText="1"/>
    </xf>
    <xf numFmtId="167" fontId="9" fillId="0" borderId="7" xfId="0" applyNumberFormat="1" applyFont="1" applyBorder="1" applyAlignment="1">
      <alignment horizontal="right"/>
    </xf>
    <xf numFmtId="167" fontId="9" fillId="0" borderId="4" xfId="0" applyNumberFormat="1" applyFont="1" applyBorder="1" applyAlignment="1">
      <alignment horizontal="right"/>
    </xf>
    <xf numFmtId="167" fontId="16" fillId="0" borderId="1" xfId="0" applyNumberFormat="1" applyFont="1" applyBorder="1" applyAlignment="1">
      <alignment horizontal="right" wrapText="1"/>
    </xf>
    <xf numFmtId="167" fontId="16" fillId="0" borderId="8" xfId="0" applyNumberFormat="1" applyFont="1" applyBorder="1" applyAlignment="1">
      <alignment horizontal="right" wrapText="1"/>
    </xf>
    <xf numFmtId="167" fontId="16" fillId="0" borderId="9" xfId="0" applyNumberFormat="1" applyFont="1" applyBorder="1" applyAlignment="1">
      <alignment horizontal="right" wrapText="1"/>
    </xf>
    <xf numFmtId="167" fontId="16" fillId="0" borderId="10" xfId="0" applyNumberFormat="1" applyFont="1" applyFill="1" applyBorder="1" applyAlignment="1">
      <alignment horizontal="right" wrapText="1"/>
    </xf>
    <xf numFmtId="167" fontId="16" fillId="0" borderId="8" xfId="0" applyNumberFormat="1" applyFont="1" applyFill="1" applyBorder="1" applyAlignment="1" applyProtection="1">
      <alignment horizontal="right" wrapText="1"/>
    </xf>
    <xf numFmtId="167" fontId="16" fillId="0" borderId="2" xfId="0" applyNumberFormat="1" applyFont="1" applyFill="1" applyBorder="1" applyAlignment="1">
      <alignment horizontal="right" wrapText="1"/>
    </xf>
    <xf numFmtId="167" fontId="16" fillId="0" borderId="9" xfId="0" applyNumberFormat="1" applyFont="1" applyFill="1" applyBorder="1" applyAlignment="1">
      <alignment horizontal="right" wrapText="1"/>
    </xf>
    <xf numFmtId="167" fontId="16" fillId="0" borderId="4" xfId="0" applyNumberFormat="1" applyFont="1" applyBorder="1" applyAlignment="1">
      <alignment horizontal="right"/>
    </xf>
    <xf numFmtId="167" fontId="10" fillId="3" borderId="4" xfId="0" applyNumberFormat="1" applyFont="1" applyFill="1" applyBorder="1" applyAlignment="1">
      <alignment horizontal="right" wrapText="1"/>
    </xf>
    <xf numFmtId="167" fontId="10" fillId="3" borderId="3" xfId="0" applyNumberFormat="1" applyFont="1" applyFill="1" applyBorder="1" applyAlignment="1">
      <alignment horizontal="right" wrapText="1"/>
    </xf>
    <xf numFmtId="167" fontId="10" fillId="3" borderId="1" xfId="0" applyNumberFormat="1" applyFont="1" applyFill="1" applyBorder="1" applyAlignment="1">
      <alignment horizontal="right" wrapText="1"/>
    </xf>
    <xf numFmtId="167" fontId="15" fillId="3" borderId="4" xfId="0" applyNumberFormat="1" applyFont="1" applyFill="1" applyBorder="1" applyAlignment="1">
      <alignment horizontal="right" wrapText="1"/>
    </xf>
    <xf numFmtId="167" fontId="15" fillId="3" borderId="2" xfId="0" applyNumberFormat="1" applyFont="1" applyFill="1" applyBorder="1" applyAlignment="1">
      <alignment horizontal="right" wrapText="1"/>
    </xf>
    <xf numFmtId="167" fontId="15" fillId="3" borderId="1" xfId="0" applyNumberFormat="1" applyFont="1" applyFill="1" applyBorder="1" applyAlignment="1">
      <alignment horizontal="right" wrapText="1"/>
    </xf>
    <xf numFmtId="167" fontId="14" fillId="3" borderId="4" xfId="0" applyNumberFormat="1" applyFont="1" applyFill="1" applyBorder="1" applyAlignment="1">
      <alignment horizontal="right" wrapText="1"/>
    </xf>
    <xf numFmtId="167" fontId="14" fillId="3" borderId="2" xfId="0" applyNumberFormat="1" applyFont="1" applyFill="1" applyBorder="1" applyAlignment="1">
      <alignment horizontal="right" wrapText="1"/>
    </xf>
    <xf numFmtId="167" fontId="14" fillId="0" borderId="1" xfId="0" applyNumberFormat="1" applyFont="1" applyFill="1" applyBorder="1" applyAlignment="1">
      <alignment horizontal="right"/>
    </xf>
    <xf numFmtId="167" fontId="9" fillId="0" borderId="6" xfId="0" applyNumberFormat="1" applyFont="1" applyBorder="1" applyAlignment="1">
      <alignment horizontal="right"/>
    </xf>
    <xf numFmtId="167" fontId="4" fillId="0" borderId="4" xfId="0" applyNumberFormat="1" applyFont="1" applyFill="1" applyBorder="1" applyAlignment="1" applyProtection="1">
      <alignment horizontal="right" wrapText="1"/>
    </xf>
    <xf numFmtId="167" fontId="4" fillId="0" borderId="1" xfId="0" applyNumberFormat="1" applyFont="1" applyFill="1" applyBorder="1" applyAlignment="1" applyProtection="1">
      <alignment horizontal="right" wrapText="1"/>
    </xf>
    <xf numFmtId="167" fontId="3" fillId="0" borderId="3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7" fontId="11" fillId="0" borderId="4" xfId="0" applyNumberFormat="1" applyFont="1" applyBorder="1" applyAlignment="1">
      <alignment horizontal="right" wrapText="1"/>
    </xf>
    <xf numFmtId="167" fontId="11" fillId="0" borderId="1" xfId="0" applyNumberFormat="1" applyFont="1" applyBorder="1" applyAlignment="1">
      <alignment horizontal="right" wrapText="1"/>
    </xf>
    <xf numFmtId="167" fontId="11" fillId="0" borderId="2" xfId="0" applyNumberFormat="1" applyFont="1" applyFill="1" applyBorder="1" applyAlignment="1">
      <alignment horizontal="right" wrapText="1"/>
    </xf>
    <xf numFmtId="0" fontId="9" fillId="7" borderId="14" xfId="0" applyFont="1" applyFill="1" applyBorder="1"/>
    <xf numFmtId="167" fontId="9" fillId="7" borderId="15" xfId="0" applyNumberFormat="1" applyFont="1" applyFill="1" applyBorder="1"/>
    <xf numFmtId="167" fontId="17" fillId="7" borderId="16" xfId="0" applyNumberFormat="1" applyFont="1" applyFill="1" applyBorder="1"/>
    <xf numFmtId="165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167" fontId="10" fillId="0" borderId="0" xfId="0" applyNumberFormat="1" applyFont="1" applyFill="1" applyBorder="1" applyAlignment="1">
      <alignment horizontal="right" wrapText="1"/>
    </xf>
    <xf numFmtId="167" fontId="10" fillId="0" borderId="1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167" fontId="10" fillId="0" borderId="4" xfId="0" applyNumberFormat="1" applyFont="1" applyFill="1" applyBorder="1" applyAlignment="1">
      <alignment horizontal="right" wrapText="1"/>
    </xf>
    <xf numFmtId="0" fontId="9" fillId="0" borderId="0" xfId="0" applyFont="1" applyFill="1"/>
    <xf numFmtId="0" fontId="18" fillId="7" borderId="13" xfId="0" applyFont="1" applyFill="1" applyBorder="1"/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1"/>
  <sheetViews>
    <sheetView tabSelected="1" topLeftCell="A20" zoomScaleNormal="100" workbookViewId="0">
      <selection activeCell="A39" sqref="A39"/>
    </sheetView>
  </sheetViews>
  <sheetFormatPr defaultColWidth="9.140625"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42"/>
    </row>
    <row r="2" spans="1:18">
      <c r="A2" s="51" t="s">
        <v>36</v>
      </c>
      <c r="B2" s="51"/>
      <c r="C2" s="51"/>
      <c r="D2" s="51"/>
      <c r="E2" s="51"/>
      <c r="F2" s="51"/>
    </row>
    <row r="3" spans="1:18">
      <c r="A3" s="5"/>
      <c r="F3" s="55" t="s">
        <v>40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8">
      <c r="A4" s="2"/>
      <c r="B4" s="3"/>
      <c r="C4" s="49"/>
      <c r="D4" s="4"/>
      <c r="E4" s="4"/>
      <c r="F4" s="56">
        <v>2017</v>
      </c>
      <c r="G4" s="56"/>
      <c r="H4" s="56"/>
      <c r="I4" s="56"/>
      <c r="J4" s="56"/>
      <c r="K4" s="56"/>
      <c r="L4" s="56"/>
      <c r="M4" s="56"/>
      <c r="N4" s="56"/>
      <c r="O4" s="57">
        <v>2018</v>
      </c>
      <c r="P4" s="58"/>
      <c r="Q4" s="58"/>
      <c r="R4" s="6"/>
    </row>
    <row r="5" spans="1:18">
      <c r="A5" s="52" t="s">
        <v>41</v>
      </c>
      <c r="B5" s="53"/>
      <c r="C5" s="53"/>
      <c r="D5" s="53"/>
      <c r="E5" s="54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>
      <c r="A7" s="13" t="s">
        <v>25</v>
      </c>
      <c r="B7" s="16" t="s">
        <v>26</v>
      </c>
      <c r="C7" s="14">
        <v>300</v>
      </c>
      <c r="D7" s="45">
        <v>10</v>
      </c>
      <c r="E7" s="59">
        <f t="shared" ref="E7:E13" si="0">C7*D7</f>
        <v>3000</v>
      </c>
      <c r="F7" s="59"/>
      <c r="G7" s="60">
        <v>3000</v>
      </c>
      <c r="H7" s="61"/>
      <c r="I7" s="60"/>
      <c r="J7" s="60"/>
      <c r="K7" s="60"/>
      <c r="L7" s="62"/>
      <c r="M7" s="60"/>
      <c r="N7" s="61"/>
      <c r="O7" s="60"/>
      <c r="P7" s="60"/>
      <c r="Q7" s="63"/>
      <c r="R7" s="64">
        <f t="shared" ref="R7:R13" si="1">SUM(F7:Q7)</f>
        <v>3000</v>
      </c>
    </row>
    <row r="8" spans="1:18">
      <c r="A8" s="17" t="s">
        <v>44</v>
      </c>
      <c r="B8" s="15" t="s">
        <v>26</v>
      </c>
      <c r="C8" s="14">
        <v>20</v>
      </c>
      <c r="D8" s="46">
        <v>10</v>
      </c>
      <c r="E8" s="59">
        <f t="shared" si="0"/>
        <v>200</v>
      </c>
      <c r="F8" s="59"/>
      <c r="G8" s="60">
        <v>200</v>
      </c>
      <c r="H8" s="61"/>
      <c r="I8" s="60"/>
      <c r="J8" s="60"/>
      <c r="K8" s="60"/>
      <c r="L8" s="62"/>
      <c r="M8" s="60"/>
      <c r="N8" s="61"/>
      <c r="O8" s="60"/>
      <c r="P8" s="60"/>
      <c r="Q8" s="63"/>
      <c r="R8" s="65">
        <f t="shared" si="1"/>
        <v>200</v>
      </c>
    </row>
    <row r="9" spans="1:18">
      <c r="A9" s="13" t="s">
        <v>42</v>
      </c>
      <c r="B9" s="15" t="s">
        <v>30</v>
      </c>
      <c r="C9" s="18">
        <v>75</v>
      </c>
      <c r="D9" s="46">
        <f>10*3</f>
        <v>30</v>
      </c>
      <c r="E9" s="59">
        <f t="shared" si="0"/>
        <v>2250</v>
      </c>
      <c r="F9" s="60"/>
      <c r="G9" s="60"/>
      <c r="H9" s="61">
        <v>2250</v>
      </c>
      <c r="I9" s="60"/>
      <c r="J9" s="60"/>
      <c r="K9" s="60"/>
      <c r="L9" s="62"/>
      <c r="M9" s="60"/>
      <c r="N9" s="61"/>
      <c r="O9" s="60"/>
      <c r="P9" s="60"/>
      <c r="Q9" s="63"/>
      <c r="R9" s="65">
        <f t="shared" si="1"/>
        <v>2250</v>
      </c>
    </row>
    <row r="10" spans="1:18">
      <c r="A10" s="13" t="s">
        <v>27</v>
      </c>
      <c r="B10" s="15" t="s">
        <v>28</v>
      </c>
      <c r="C10" s="18">
        <v>15</v>
      </c>
      <c r="D10" s="46">
        <f>10*3</f>
        <v>30</v>
      </c>
      <c r="E10" s="59">
        <f t="shared" si="0"/>
        <v>450</v>
      </c>
      <c r="F10" s="60"/>
      <c r="G10" s="60"/>
      <c r="H10" s="61">
        <v>450</v>
      </c>
      <c r="I10" s="60"/>
      <c r="J10" s="60"/>
      <c r="K10" s="60"/>
      <c r="L10" s="62"/>
      <c r="M10" s="60"/>
      <c r="N10" s="61"/>
      <c r="O10" s="60"/>
      <c r="P10" s="60"/>
      <c r="Q10" s="63"/>
      <c r="R10" s="64">
        <f t="shared" si="1"/>
        <v>450</v>
      </c>
    </row>
    <row r="11" spans="1:18">
      <c r="A11" s="13" t="s">
        <v>43</v>
      </c>
      <c r="B11" s="15" t="s">
        <v>26</v>
      </c>
      <c r="C11" s="18">
        <v>5</v>
      </c>
      <c r="D11" s="46">
        <v>10</v>
      </c>
      <c r="E11" s="59">
        <f t="shared" si="0"/>
        <v>50</v>
      </c>
      <c r="F11" s="60"/>
      <c r="G11" s="60"/>
      <c r="H11" s="61">
        <v>50</v>
      </c>
      <c r="I11" s="60"/>
      <c r="J11" s="60"/>
      <c r="K11" s="60"/>
      <c r="L11" s="62"/>
      <c r="M11" s="60"/>
      <c r="N11" s="61"/>
      <c r="O11" s="60"/>
      <c r="P11" s="60"/>
      <c r="Q11" s="63"/>
      <c r="R11" s="65">
        <f t="shared" si="1"/>
        <v>50</v>
      </c>
    </row>
    <row r="12" spans="1:18">
      <c r="A12" s="29" t="s">
        <v>23</v>
      </c>
      <c r="B12" s="30"/>
      <c r="C12" s="31"/>
      <c r="D12" s="47"/>
      <c r="E12" s="32"/>
      <c r="F12" s="33"/>
      <c r="G12" s="33"/>
      <c r="H12" s="34"/>
      <c r="I12" s="33"/>
      <c r="J12" s="33"/>
      <c r="K12" s="33"/>
      <c r="L12" s="35"/>
      <c r="M12" s="33"/>
      <c r="N12" s="34"/>
      <c r="O12" s="33"/>
      <c r="P12" s="33"/>
      <c r="Q12" s="34"/>
      <c r="R12" s="44"/>
    </row>
    <row r="13" spans="1:18">
      <c r="A13" s="36" t="s">
        <v>24</v>
      </c>
      <c r="B13" s="36" t="s">
        <v>22</v>
      </c>
      <c r="C13" s="37">
        <v>30</v>
      </c>
      <c r="D13" s="48">
        <v>10</v>
      </c>
      <c r="E13" s="66">
        <f t="shared" si="0"/>
        <v>300</v>
      </c>
      <c r="F13" s="67"/>
      <c r="G13" s="68">
        <v>150</v>
      </c>
      <c r="H13" s="69">
        <v>150</v>
      </c>
      <c r="I13" s="68"/>
      <c r="J13" s="68"/>
      <c r="K13" s="68"/>
      <c r="L13" s="70"/>
      <c r="M13" s="68"/>
      <c r="N13" s="71"/>
      <c r="O13" s="68"/>
      <c r="P13" s="68"/>
      <c r="Q13" s="72"/>
      <c r="R13" s="73">
        <f t="shared" si="1"/>
        <v>300</v>
      </c>
    </row>
    <row r="14" spans="1:18">
      <c r="A14" s="38" t="s">
        <v>17</v>
      </c>
      <c r="B14" s="39"/>
      <c r="C14" s="40"/>
      <c r="D14" s="43"/>
      <c r="E14" s="74">
        <f t="shared" ref="E14:R14" si="2">SUM(E7:E11)</f>
        <v>5950</v>
      </c>
      <c r="F14" s="74">
        <f t="shared" si="2"/>
        <v>0</v>
      </c>
      <c r="G14" s="74">
        <f t="shared" si="2"/>
        <v>3200</v>
      </c>
      <c r="H14" s="74">
        <f t="shared" si="2"/>
        <v>2750</v>
      </c>
      <c r="I14" s="74">
        <f t="shared" si="2"/>
        <v>0</v>
      </c>
      <c r="J14" s="74">
        <f t="shared" si="2"/>
        <v>0</v>
      </c>
      <c r="K14" s="74">
        <f t="shared" si="2"/>
        <v>0</v>
      </c>
      <c r="L14" s="74">
        <f t="shared" si="2"/>
        <v>0</v>
      </c>
      <c r="M14" s="74">
        <f t="shared" si="2"/>
        <v>0</v>
      </c>
      <c r="N14" s="74">
        <f t="shared" si="2"/>
        <v>0</v>
      </c>
      <c r="O14" s="74">
        <f t="shared" si="2"/>
        <v>0</v>
      </c>
      <c r="P14" s="75">
        <f t="shared" si="2"/>
        <v>0</v>
      </c>
      <c r="Q14" s="74">
        <f t="shared" si="2"/>
        <v>0</v>
      </c>
      <c r="R14" s="76">
        <f t="shared" si="2"/>
        <v>5950</v>
      </c>
    </row>
    <row r="15" spans="1:18">
      <c r="A15" s="25" t="s">
        <v>20</v>
      </c>
      <c r="B15" s="26"/>
      <c r="C15" s="27"/>
      <c r="D15" s="28"/>
      <c r="E15" s="77">
        <f t="shared" ref="E15:R15" si="3">SUM(E13:E13)</f>
        <v>300</v>
      </c>
      <c r="F15" s="77">
        <f t="shared" si="3"/>
        <v>0</v>
      </c>
      <c r="G15" s="77">
        <f t="shared" si="3"/>
        <v>150</v>
      </c>
      <c r="H15" s="77">
        <f t="shared" si="3"/>
        <v>150</v>
      </c>
      <c r="I15" s="77">
        <f t="shared" si="3"/>
        <v>0</v>
      </c>
      <c r="J15" s="77">
        <f t="shared" si="3"/>
        <v>0</v>
      </c>
      <c r="K15" s="77">
        <f t="shared" si="3"/>
        <v>0</v>
      </c>
      <c r="L15" s="77">
        <f t="shared" si="3"/>
        <v>0</v>
      </c>
      <c r="M15" s="77">
        <f t="shared" si="3"/>
        <v>0</v>
      </c>
      <c r="N15" s="77">
        <f t="shared" si="3"/>
        <v>0</v>
      </c>
      <c r="O15" s="77">
        <f t="shared" si="3"/>
        <v>0</v>
      </c>
      <c r="P15" s="78">
        <f t="shared" si="3"/>
        <v>0</v>
      </c>
      <c r="Q15" s="77">
        <f t="shared" si="3"/>
        <v>0</v>
      </c>
      <c r="R15" s="79">
        <f t="shared" si="3"/>
        <v>300</v>
      </c>
    </row>
    <row r="16" spans="1:18">
      <c r="A16" s="21" t="s">
        <v>21</v>
      </c>
      <c r="B16" s="22"/>
      <c r="C16" s="23"/>
      <c r="D16" s="24"/>
      <c r="E16" s="80">
        <f>SUM(E14:E15)</f>
        <v>6250</v>
      </c>
      <c r="F16" s="80">
        <f t="shared" ref="F16:Q16" si="4">SUM(F14:F15)</f>
        <v>0</v>
      </c>
      <c r="G16" s="80">
        <f t="shared" si="4"/>
        <v>3350</v>
      </c>
      <c r="H16" s="80">
        <f t="shared" si="4"/>
        <v>2900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0">
        <f t="shared" si="4"/>
        <v>0</v>
      </c>
      <c r="P16" s="81">
        <f t="shared" si="4"/>
        <v>0</v>
      </c>
      <c r="Q16" s="80">
        <f t="shared" si="4"/>
        <v>0</v>
      </c>
      <c r="R16" s="82">
        <f>SUM(R14:R15)</f>
        <v>6250</v>
      </c>
    </row>
    <row r="18" spans="1:18">
      <c r="A18" s="52" t="s">
        <v>37</v>
      </c>
      <c r="B18" s="53"/>
      <c r="C18" s="53"/>
      <c r="D18" s="53"/>
      <c r="E18" s="54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>
      <c r="A20" s="13" t="s">
        <v>31</v>
      </c>
      <c r="B20" s="13" t="s">
        <v>32</v>
      </c>
      <c r="C20" s="14">
        <v>150</v>
      </c>
      <c r="D20" s="45">
        <v>1</v>
      </c>
      <c r="E20" s="59">
        <f>C20*D20</f>
        <v>150</v>
      </c>
      <c r="F20" s="59"/>
      <c r="G20" s="60">
        <v>150</v>
      </c>
      <c r="H20" s="61"/>
      <c r="I20" s="60"/>
      <c r="J20" s="60"/>
      <c r="K20" s="60"/>
      <c r="L20" s="62"/>
      <c r="M20" s="60"/>
      <c r="N20" s="61"/>
      <c r="O20" s="60"/>
      <c r="P20" s="60"/>
      <c r="Q20" s="63"/>
      <c r="R20" s="83">
        <f>SUM(F20:Q20)</f>
        <v>150</v>
      </c>
    </row>
    <row r="21" spans="1:18">
      <c r="A21" s="13" t="s">
        <v>33</v>
      </c>
      <c r="B21" s="16" t="s">
        <v>32</v>
      </c>
      <c r="C21" s="14">
        <v>100</v>
      </c>
      <c r="D21" s="45">
        <v>1</v>
      </c>
      <c r="E21" s="59">
        <f>C21*D21</f>
        <v>100</v>
      </c>
      <c r="F21" s="59"/>
      <c r="G21" s="60">
        <v>100</v>
      </c>
      <c r="H21" s="61"/>
      <c r="I21" s="60"/>
      <c r="J21" s="60"/>
      <c r="K21" s="60"/>
      <c r="L21" s="62"/>
      <c r="M21" s="60"/>
      <c r="N21" s="61"/>
      <c r="O21" s="60"/>
      <c r="P21" s="60"/>
      <c r="Q21" s="63"/>
      <c r="R21" s="65">
        <f>SUM(F21:Q21)</f>
        <v>100</v>
      </c>
    </row>
    <row r="22" spans="1:18">
      <c r="A22" s="13" t="s">
        <v>34</v>
      </c>
      <c r="B22" s="13" t="s">
        <v>22</v>
      </c>
      <c r="C22" s="14">
        <v>5</v>
      </c>
      <c r="D22" s="45">
        <v>10</v>
      </c>
      <c r="E22" s="59">
        <f>C22*D22</f>
        <v>50</v>
      </c>
      <c r="F22" s="60"/>
      <c r="G22" s="59">
        <v>50</v>
      </c>
      <c r="H22" s="61"/>
      <c r="I22" s="60"/>
      <c r="J22" s="60"/>
      <c r="K22" s="60"/>
      <c r="L22" s="84"/>
      <c r="M22" s="60"/>
      <c r="N22" s="61"/>
      <c r="O22" s="60"/>
      <c r="P22" s="60"/>
      <c r="Q22" s="63"/>
      <c r="R22" s="65">
        <f>SUM(F22:Q22)</f>
        <v>50</v>
      </c>
    </row>
    <row r="23" spans="1:18">
      <c r="A23" s="13" t="s">
        <v>35</v>
      </c>
      <c r="B23" s="13" t="s">
        <v>22</v>
      </c>
      <c r="C23" s="14">
        <v>3</v>
      </c>
      <c r="D23" s="45">
        <v>10</v>
      </c>
      <c r="E23" s="59">
        <f>C23*D23</f>
        <v>30</v>
      </c>
      <c r="F23" s="59"/>
      <c r="G23" s="59">
        <v>30</v>
      </c>
      <c r="H23" s="63"/>
      <c r="I23" s="59"/>
      <c r="J23" s="59"/>
      <c r="K23" s="59"/>
      <c r="L23" s="85"/>
      <c r="M23" s="59"/>
      <c r="N23" s="86"/>
      <c r="O23" s="59"/>
      <c r="P23" s="59"/>
      <c r="Q23" s="87"/>
      <c r="R23" s="65">
        <f>SUM(F23:Q23)</f>
        <v>30</v>
      </c>
    </row>
    <row r="24" spans="1:18">
      <c r="A24" s="38" t="s">
        <v>18</v>
      </c>
      <c r="B24" s="39"/>
      <c r="C24" s="40"/>
      <c r="D24" s="41"/>
      <c r="E24" s="76"/>
      <c r="F24" s="76">
        <f>SUM(F20:F23)</f>
        <v>0</v>
      </c>
      <c r="G24" s="76">
        <f t="shared" ref="G24:Q24" si="5">SUM(G20:G23)</f>
        <v>330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0</v>
      </c>
      <c r="L24" s="76">
        <f t="shared" si="5"/>
        <v>0</v>
      </c>
      <c r="M24" s="76">
        <f t="shared" si="5"/>
        <v>0</v>
      </c>
      <c r="N24" s="76">
        <f t="shared" si="5"/>
        <v>0</v>
      </c>
      <c r="O24" s="76">
        <f t="shared" si="5"/>
        <v>0</v>
      </c>
      <c r="P24" s="76">
        <f t="shared" si="5"/>
        <v>0</v>
      </c>
      <c r="Q24" s="76">
        <f t="shared" si="5"/>
        <v>0</v>
      </c>
      <c r="R24" s="74">
        <f>SUM(R20:R23)</f>
        <v>330</v>
      </c>
    </row>
    <row r="26" spans="1:18">
      <c r="A26" s="52" t="s">
        <v>29</v>
      </c>
      <c r="B26" s="53"/>
      <c r="C26" s="53"/>
      <c r="D26" s="53"/>
      <c r="E26" s="54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>
      <c r="A28" s="13" t="s">
        <v>38</v>
      </c>
      <c r="B28" s="13"/>
      <c r="C28" s="14"/>
      <c r="D28" s="45"/>
      <c r="E28" s="59">
        <f>C28*D28</f>
        <v>0</v>
      </c>
      <c r="F28" s="59"/>
      <c r="G28" s="60"/>
      <c r="H28" s="61"/>
      <c r="I28" s="60"/>
      <c r="J28" s="60"/>
      <c r="K28" s="60"/>
      <c r="L28" s="62"/>
      <c r="M28" s="60"/>
      <c r="N28" s="61"/>
      <c r="O28" s="60"/>
      <c r="P28" s="60"/>
      <c r="Q28" s="63"/>
      <c r="R28" s="83">
        <f>SUM(F28:Q28)</f>
        <v>0</v>
      </c>
    </row>
    <row r="29" spans="1:18">
      <c r="A29" s="13"/>
      <c r="B29" s="16"/>
      <c r="C29" s="14"/>
      <c r="D29" s="45"/>
      <c r="E29" s="59">
        <f>C29*D29</f>
        <v>0</v>
      </c>
      <c r="F29" s="59"/>
      <c r="G29" s="60"/>
      <c r="H29" s="61"/>
      <c r="I29" s="60"/>
      <c r="J29" s="60"/>
      <c r="K29" s="60"/>
      <c r="L29" s="62"/>
      <c r="M29" s="60"/>
      <c r="N29" s="61"/>
      <c r="O29" s="60"/>
      <c r="P29" s="60"/>
      <c r="Q29" s="63"/>
      <c r="R29" s="65">
        <f>SUM(F29:Q29)</f>
        <v>0</v>
      </c>
    </row>
    <row r="30" spans="1:18">
      <c r="A30" s="19"/>
      <c r="B30" s="19"/>
      <c r="C30" s="20"/>
      <c r="D30" s="50"/>
      <c r="E30" s="59">
        <f>C30*D30</f>
        <v>0</v>
      </c>
      <c r="F30" s="88"/>
      <c r="G30" s="89"/>
      <c r="H30" s="90"/>
      <c r="I30" s="60"/>
      <c r="J30" s="60"/>
      <c r="K30" s="60"/>
      <c r="L30" s="84"/>
      <c r="M30" s="60"/>
      <c r="N30" s="61"/>
      <c r="O30" s="60"/>
      <c r="P30" s="60"/>
      <c r="Q30" s="63"/>
      <c r="R30" s="64">
        <f>SUM(F30:Q30)</f>
        <v>0</v>
      </c>
    </row>
    <row r="31" spans="1:18">
      <c r="A31" s="38" t="s">
        <v>18</v>
      </c>
      <c r="B31" s="39"/>
      <c r="C31" s="40"/>
      <c r="D31" s="41"/>
      <c r="E31" s="76"/>
      <c r="F31" s="76">
        <f t="shared" ref="F31:Q31" si="6">SUM(F28:F29)</f>
        <v>0</v>
      </c>
      <c r="G31" s="76">
        <f t="shared" si="6"/>
        <v>0</v>
      </c>
      <c r="H31" s="76">
        <f t="shared" si="6"/>
        <v>0</v>
      </c>
      <c r="I31" s="76">
        <f t="shared" si="6"/>
        <v>0</v>
      </c>
      <c r="J31" s="76">
        <f t="shared" si="6"/>
        <v>0</v>
      </c>
      <c r="K31" s="76">
        <f t="shared" si="6"/>
        <v>0</v>
      </c>
      <c r="L31" s="76">
        <f t="shared" si="6"/>
        <v>0</v>
      </c>
      <c r="M31" s="76">
        <f t="shared" si="6"/>
        <v>0</v>
      </c>
      <c r="N31" s="76">
        <f t="shared" si="6"/>
        <v>0</v>
      </c>
      <c r="O31" s="76">
        <f t="shared" si="6"/>
        <v>0</v>
      </c>
      <c r="P31" s="76">
        <f t="shared" si="6"/>
        <v>0</v>
      </c>
      <c r="Q31" s="76">
        <f t="shared" si="6"/>
        <v>0</v>
      </c>
      <c r="R31" s="74"/>
    </row>
    <row r="33" spans="1:18">
      <c r="A33" s="52" t="s">
        <v>19</v>
      </c>
      <c r="B33" s="53"/>
      <c r="C33" s="53"/>
      <c r="D33" s="53"/>
      <c r="E33" s="54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>
      <c r="A35" s="13" t="s">
        <v>39</v>
      </c>
      <c r="B35" s="13"/>
      <c r="C35" s="14"/>
      <c r="D35" s="45"/>
      <c r="E35" s="59">
        <f>C35*D35</f>
        <v>0</v>
      </c>
      <c r="F35" s="59"/>
      <c r="G35" s="60"/>
      <c r="H35" s="61"/>
      <c r="I35" s="60"/>
      <c r="J35" s="60"/>
      <c r="K35" s="60"/>
      <c r="L35" s="62"/>
      <c r="M35" s="60"/>
      <c r="N35" s="61"/>
      <c r="O35" s="60"/>
      <c r="P35" s="60"/>
      <c r="Q35" s="63"/>
      <c r="R35" s="83">
        <f>SUM(F35:Q35)</f>
        <v>0</v>
      </c>
    </row>
    <row r="36" spans="1:18">
      <c r="A36" s="13"/>
      <c r="B36" s="16"/>
      <c r="C36" s="14"/>
      <c r="D36" s="45"/>
      <c r="E36" s="59">
        <f>C36*D36</f>
        <v>0</v>
      </c>
      <c r="F36" s="59"/>
      <c r="G36" s="60"/>
      <c r="H36" s="61"/>
      <c r="I36" s="60"/>
      <c r="J36" s="60"/>
      <c r="K36" s="60"/>
      <c r="L36" s="62"/>
      <c r="M36" s="60"/>
      <c r="N36" s="61"/>
      <c r="O36" s="60"/>
      <c r="P36" s="60"/>
      <c r="Q36" s="63"/>
      <c r="R36" s="65">
        <f>SUM(F36:Q36)</f>
        <v>0</v>
      </c>
    </row>
    <row r="37" spans="1:18">
      <c r="A37" s="19"/>
      <c r="B37" s="19"/>
      <c r="C37" s="20"/>
      <c r="D37" s="50"/>
      <c r="E37" s="59">
        <f>C37*D37</f>
        <v>0</v>
      </c>
      <c r="F37" s="88"/>
      <c r="G37" s="89"/>
      <c r="H37" s="90"/>
      <c r="I37" s="60"/>
      <c r="J37" s="60"/>
      <c r="K37" s="60"/>
      <c r="L37" s="84"/>
      <c r="M37" s="60"/>
      <c r="N37" s="61"/>
      <c r="O37" s="60"/>
      <c r="P37" s="60"/>
      <c r="Q37" s="63"/>
      <c r="R37" s="64">
        <f>SUM(F37:Q37)</f>
        <v>0</v>
      </c>
    </row>
    <row r="38" spans="1:18">
      <c r="A38" s="38" t="s">
        <v>18</v>
      </c>
      <c r="B38" s="39"/>
      <c r="C38" s="40"/>
      <c r="D38" s="41"/>
      <c r="E38" s="76"/>
      <c r="F38" s="76">
        <f t="shared" ref="F38:Q38" si="7">SUM(F35:F36)</f>
        <v>0</v>
      </c>
      <c r="G38" s="76">
        <f t="shared" si="7"/>
        <v>0</v>
      </c>
      <c r="H38" s="76">
        <f t="shared" si="7"/>
        <v>0</v>
      </c>
      <c r="I38" s="76">
        <f t="shared" si="7"/>
        <v>0</v>
      </c>
      <c r="J38" s="76">
        <f t="shared" si="7"/>
        <v>0</v>
      </c>
      <c r="K38" s="76">
        <f t="shared" si="7"/>
        <v>0</v>
      </c>
      <c r="L38" s="76">
        <f t="shared" si="7"/>
        <v>0</v>
      </c>
      <c r="M38" s="76">
        <f t="shared" si="7"/>
        <v>0</v>
      </c>
      <c r="N38" s="76">
        <f t="shared" si="7"/>
        <v>0</v>
      </c>
      <c r="O38" s="76">
        <f t="shared" si="7"/>
        <v>0</v>
      </c>
      <c r="P38" s="76">
        <f t="shared" si="7"/>
        <v>0</v>
      </c>
      <c r="Q38" s="76">
        <f t="shared" si="7"/>
        <v>0</v>
      </c>
      <c r="R38" s="74"/>
    </row>
    <row r="39" spans="1:18" s="102" customFormat="1">
      <c r="A39" s="94"/>
      <c r="B39" s="95"/>
      <c r="C39" s="96"/>
      <c r="D39" s="97"/>
      <c r="E39" s="98"/>
      <c r="F39" s="99"/>
      <c r="G39" s="99"/>
      <c r="H39" s="99"/>
      <c r="I39" s="99"/>
      <c r="J39" s="99"/>
      <c r="K39" s="99"/>
      <c r="L39" s="100"/>
      <c r="M39" s="99"/>
      <c r="N39" s="99"/>
      <c r="O39" s="99"/>
      <c r="P39" s="99"/>
      <c r="Q39" s="99"/>
      <c r="R39" s="101"/>
    </row>
    <row r="40" spans="1:18" ht="17.25" thickBot="1">
      <c r="F40" s="9" t="s">
        <v>5</v>
      </c>
      <c r="G40" s="9" t="s">
        <v>6</v>
      </c>
      <c r="H40" s="9" t="s">
        <v>7</v>
      </c>
      <c r="I40" s="12" t="s">
        <v>8</v>
      </c>
      <c r="J40" s="9" t="s">
        <v>9</v>
      </c>
      <c r="K40" s="9" t="s">
        <v>10</v>
      </c>
      <c r="L40" s="11" t="s">
        <v>11</v>
      </c>
      <c r="M40" s="9" t="s">
        <v>12</v>
      </c>
      <c r="N40" s="9" t="s">
        <v>13</v>
      </c>
      <c r="O40" s="9" t="s">
        <v>14</v>
      </c>
      <c r="P40" s="9" t="s">
        <v>15</v>
      </c>
      <c r="Q40" s="9" t="s">
        <v>16</v>
      </c>
      <c r="R40" s="9" t="s">
        <v>4</v>
      </c>
    </row>
    <row r="41" spans="1:18" ht="19.5" thickBot="1">
      <c r="A41" s="103" t="s">
        <v>45</v>
      </c>
      <c r="B41" s="91"/>
      <c r="C41" s="91"/>
      <c r="D41" s="91"/>
      <c r="E41" s="91"/>
      <c r="F41" s="92">
        <f>F14+F24+F31+F38</f>
        <v>0</v>
      </c>
      <c r="G41" s="92">
        <f t="shared" ref="G41:Q41" si="8">G14+G24+G31+G38</f>
        <v>3530</v>
      </c>
      <c r="H41" s="92">
        <f t="shared" si="8"/>
        <v>2750</v>
      </c>
      <c r="I41" s="92">
        <f t="shared" si="8"/>
        <v>0</v>
      </c>
      <c r="J41" s="92">
        <f t="shared" si="8"/>
        <v>0</v>
      </c>
      <c r="K41" s="92">
        <f t="shared" si="8"/>
        <v>0</v>
      </c>
      <c r="L41" s="92">
        <f t="shared" si="8"/>
        <v>0</v>
      </c>
      <c r="M41" s="92">
        <f t="shared" si="8"/>
        <v>0</v>
      </c>
      <c r="N41" s="92">
        <f t="shared" si="8"/>
        <v>0</v>
      </c>
      <c r="O41" s="92">
        <f t="shared" si="8"/>
        <v>0</v>
      </c>
      <c r="P41" s="92">
        <f t="shared" si="8"/>
        <v>0</v>
      </c>
      <c r="Q41" s="92">
        <f t="shared" si="8"/>
        <v>0</v>
      </c>
      <c r="R41" s="93">
        <f>SUM(F41:Q41)</f>
        <v>6280</v>
      </c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
&amp;A</oddHeader>
    <oddFooter xml:space="preserve">&amp;C&amp;A
</oddFooter>
    <evenHeader>&amp;CClassification
&amp;A</evenHeader>
    <evenFooter xml:space="preserve">&amp;CClassification
&amp;A
</evenFooter>
    <firstHeader>&amp;CClassification
&amp;A</firstHeader>
    <firstFooter xml:space="preserve">&amp;CClassification
&amp;A
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CC24E78DF98E3C49A7500C79EC039446" ma:contentTypeVersion="0" ma:contentTypeDescription="A content type for managing FCO Document Libraries." ma:contentTypeScope="" ma:versionID="879a1c41a52491faec1f570d9555183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811a0def45a416178fdbe6f1cb998a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format="Dropdown" ma:internalName="Classification">
      <xsd:simpleType>
        <xsd:restriction base="dms:Choice">
          <xsd:enumeration value="UNCLASSIFIED"/>
          <xsd:enumeration value="PROTECT"/>
          <xsd:enumeration value="OFFICIAL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>DG Ops</BusinessUnit>
    <AlternativeTitle xmlns="http://schemas.microsoft.com/sharepoint/v3" xsi:nil="true"/>
    <Classification xmlns="http://schemas.microsoft.com/sharepoint/v3">UNCLASSIFIED</Classification>
  </documentManagement>
</p:properties>
</file>

<file path=customXml/itemProps1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645C9A7-F73E-408E-815A-6F87AE3B6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9A4AD66-0018-4BDF-96C6-FE8597C9726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cgalli</cp:lastModifiedBy>
  <cp:lastPrinted>2014-04-04T11:46:17Z</cp:lastPrinted>
  <dcterms:created xsi:type="dcterms:W3CDTF">2014-03-27T10:52:36Z</dcterms:created>
  <dcterms:modified xsi:type="dcterms:W3CDTF">2017-03-28T15:23:50Z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GeographicalCoverage">
    <vt:lpwstr> </vt:lpwstr>
  </property>
  <property fmtid="{D5CDD505-2E9C-101B-9397-08002B2CF9AE}" pid="10" name="Privacy">
    <vt:lpwstr/>
  </property>
  <property fmtid="{D5CDD505-2E9C-101B-9397-08002B2CF9AE}" pid="11" name="Classification">
    <vt:lpwstr>OFFICIAL</vt:lpwstr>
  </property>
  <property fmtid="{D5CDD505-2E9C-101B-9397-08002B2CF9AE}" pid="12" name="AlternativeTitle">
    <vt:lpwstr/>
  </property>
  <property fmtid="{D5CDD505-2E9C-101B-9397-08002B2CF9AE}" pid="13" name="BusinessUnit">
    <vt:lpwstr> </vt:lpwstr>
  </property>
</Properties>
</file>