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25" yWindow="65521" windowWidth="7395" windowHeight="8310" activeTab="1"/>
  </bookViews>
  <sheets>
    <sheet name="Changes " sheetId="1" r:id="rId1"/>
    <sheet name="Introduction" sheetId="2" r:id="rId2"/>
    <sheet name="Examples" sheetId="3" r:id="rId3"/>
    <sheet name="FRA Tool - New Build" sheetId="4" r:id="rId4"/>
    <sheet name="FRA Tool - Existing site" sheetId="5" r:id="rId5"/>
  </sheets>
  <definedNames>
    <definedName name="_xlnm.Print_Area" localSheetId="4">'FRA Tool - Existing site'!$A$1:$K$309</definedName>
  </definedNames>
  <calcPr fullCalcOnLoad="1"/>
</workbook>
</file>

<file path=xl/comments1.xml><?xml version="1.0" encoding="utf-8"?>
<comments xmlns="http://schemas.openxmlformats.org/spreadsheetml/2006/main">
  <authors>
    <author>Jeremy Fraser-Mitchell</author>
  </authors>
  <commentList>
    <comment ref="C4" authorId="0">
      <text>
        <r>
          <rPr>
            <b/>
            <sz val="8"/>
            <rFont val="Tahoma"/>
            <family val="0"/>
          </rPr>
          <t>Martin Shipp:</t>
        </r>
        <r>
          <rPr>
            <sz val="8"/>
            <rFont val="Tahoma"/>
            <family val="0"/>
          </rPr>
          <t xml:space="preserve">
this is a comment by Martin Shipp (BRE)</t>
        </r>
      </text>
    </comment>
    <comment ref="C5" authorId="0">
      <text>
        <r>
          <rPr>
            <b/>
            <sz val="8"/>
            <rFont val="Tahoma"/>
            <family val="0"/>
          </rPr>
          <t>Jeremy Fraser-Mitchell:</t>
        </r>
        <r>
          <rPr>
            <sz val="8"/>
            <rFont val="Tahoma"/>
            <family val="0"/>
          </rPr>
          <t xml:space="preserve">
this is a comment by Jeremy Fraser-Mitchell (BRE)</t>
        </r>
      </text>
    </comment>
    <comment ref="C6" authorId="0">
      <text>
        <r>
          <rPr>
            <b/>
            <sz val="8"/>
            <rFont val="Tahoma"/>
            <family val="0"/>
          </rPr>
          <t>Jeremy Fraser-Mitchell:</t>
        </r>
        <r>
          <rPr>
            <sz val="8"/>
            <rFont val="Tahoma"/>
            <family val="0"/>
          </rPr>
          <t xml:space="preserve">
this is a comment by Jeremy Fraser-Mitchell (BRE)</t>
        </r>
      </text>
    </comment>
    <comment ref="C7" authorId="0">
      <text>
        <r>
          <rPr>
            <b/>
            <sz val="8"/>
            <rFont val="Tahoma"/>
            <family val="0"/>
          </rPr>
          <t>Jeremy Fraser-Mitchell:</t>
        </r>
        <r>
          <rPr>
            <sz val="8"/>
            <rFont val="Tahoma"/>
            <family val="0"/>
          </rPr>
          <t xml:space="preserve">
this is a comment by Jeremy Fraser-Mitchell (BRE)</t>
        </r>
      </text>
    </comment>
    <comment ref="C8" authorId="0">
      <text>
        <r>
          <rPr>
            <b/>
            <sz val="8"/>
            <rFont val="Tahoma"/>
            <family val="0"/>
          </rPr>
          <t>Jeremy Fraser-Mitchell:</t>
        </r>
        <r>
          <rPr>
            <sz val="8"/>
            <rFont val="Tahoma"/>
            <family val="0"/>
          </rPr>
          <t xml:space="preserve">
this is a comment by Jeremy Fraser-Mitchell (BRE)</t>
        </r>
      </text>
    </comment>
  </commentList>
</comments>
</file>

<file path=xl/comments3.xml><?xml version="1.0" encoding="utf-8"?>
<comments xmlns="http://schemas.openxmlformats.org/spreadsheetml/2006/main">
  <authors>
    <author>Martin Shipp</author>
  </authors>
  <commentList>
    <comment ref="C9" authorId="0">
      <text>
        <r>
          <rPr>
            <b/>
            <sz val="8"/>
            <rFont val="Tahoma"/>
            <family val="0"/>
          </rPr>
          <t xml:space="preserve">Notes:
0 – none in last 5 years
1 – 1 in last 5 years
2 – 2 in last 5 years
3 - 3 in last 10 years
4 – 4 or 5 in last 5 years
5 – more than 5 cases in last 5 years
</t>
        </r>
        <r>
          <rPr>
            <sz val="8"/>
            <rFont val="Tahoma"/>
            <family val="0"/>
          </rPr>
          <t xml:space="preserve">
</t>
        </r>
      </text>
    </comment>
    <comment ref="C16" authorId="0">
      <text>
        <r>
          <rPr>
            <b/>
            <sz val="8"/>
            <rFont val="Tahoma"/>
            <family val="0"/>
          </rPr>
          <t xml:space="preserve">Notes:
0 – none in last 5 years
1 – 1 in last 5 years
2 – 2 in last 5 years
3 - 3 in last 10 years
4 – 4 or 5 in last 5 years
5 – more than 5 cases in last 5 years
</t>
        </r>
        <r>
          <rPr>
            <sz val="8"/>
            <rFont val="Tahoma"/>
            <family val="0"/>
          </rPr>
          <t xml:space="preserve">
</t>
        </r>
      </text>
    </comment>
  </commentList>
</comments>
</file>

<file path=xl/comments4.xml><?xml version="1.0" encoding="utf-8"?>
<comments xmlns="http://schemas.openxmlformats.org/spreadsheetml/2006/main">
  <authors>
    <author>Martin Shipp</author>
  </authors>
  <commentList>
    <comment ref="B9" authorId="0">
      <text>
        <r>
          <rPr>
            <b/>
            <sz val="8"/>
            <rFont val="Tahoma"/>
            <family val="0"/>
          </rPr>
          <t xml:space="preserve">Notes:
0 – none in last 20 years
1 – none in last 10 years
2 – none in last5 years
3 - one or two small fires in last 10 years
4 – one or two small fires in last 5 years
5 – Major fire in last 10 years
See also DfES Teachernet Arson risk assessment check list (http://www.teachernet.gov.uk/emergencies/resources/index.html#)
</t>
        </r>
        <r>
          <rPr>
            <b/>
            <sz val="8"/>
            <rFont val="Tahoma"/>
            <family val="2"/>
          </rPr>
          <t xml:space="preserve">
“Locality” will typically be a radius of 2 to 5 miles around your school, depending upon local circumstances.
Information should be obtainable from your local Community Fire safety Office.</t>
        </r>
      </text>
    </comment>
    <comment ref="B13" authorId="0">
      <text>
        <r>
          <rPr>
            <b/>
            <sz val="8"/>
            <rFont val="Tahoma"/>
            <family val="0"/>
          </rPr>
          <t xml:space="preserve">Notes:
0 – none in last 5 years
1 – 1 in last 5 years
2 – one or two small fires in last 3 years
3 - one or two small fires in last year
4 – Major fire in last 5 years
5 – Major fire in last 3 years
“Locality” will typically be a radius of 2 to 5 miles around your school, depending upon local circumstances.
Information should be obtainable from your local Community Fire safety Office.
</t>
        </r>
        <r>
          <rPr>
            <sz val="8"/>
            <rFont val="Tahoma"/>
            <family val="0"/>
          </rPr>
          <t xml:space="preserve">
</t>
        </r>
      </text>
    </comment>
    <comment ref="B20" authorId="0">
      <text>
        <r>
          <rPr>
            <b/>
            <sz val="8"/>
            <rFont val="Tahoma"/>
            <family val="0"/>
          </rPr>
          <t xml:space="preserve">Notes:
0 – Most
2 - Many
4 – A few
5 – None
Measures include;
• good window locks, 
• intruder detection
• CCTV
• Security staff
• Doors secure against all but the most determined intruders 
• Windows and roof-lights protected against intruders etc
Security measures should be assessed with regard to their appropriateness for the security risks you perceive for your building.
See also “Secured by Design” (http://www.securedbydesign.com/pdfs/schools.pdf#search)
See also DfES Teachernet Security survey and risk assessment check list (http://www.teachernet.gov.uk/emergencies/resources/index.html#)
</t>
        </r>
        <r>
          <rPr>
            <sz val="8"/>
            <rFont val="Tahoma"/>
            <family val="0"/>
          </rPr>
          <t xml:space="preserve">
</t>
        </r>
      </text>
    </comment>
    <comment ref="B24" authorId="0">
      <text>
        <r>
          <rPr>
            <b/>
            <sz val="8"/>
            <rFont val="Tahoma"/>
            <family val="0"/>
          </rPr>
          <t xml:space="preserve">Notes:
0 – Many
3 - Some
5 – None
Measures include;
• good perimeter fencing
• CCTV,
• security guards
• Car parks well lit and overlooked etc
</t>
        </r>
        <r>
          <rPr>
            <sz val="8"/>
            <rFont val="Tahoma"/>
            <family val="0"/>
          </rPr>
          <t xml:space="preserve">
</t>
        </r>
      </text>
    </comment>
    <comment ref="B28" authorId="0">
      <text>
        <r>
          <rPr>
            <b/>
            <sz val="8"/>
            <rFont val="Tahoma"/>
            <family val="0"/>
          </rPr>
          <t xml:space="preserve">Notes:
0 – Very few
5 – Many
Opportunities include;
• hidden corners
• rubbish bins
• attached shed etc 
Limited opportunities include;
• no hidden corners
• locked and immobilized rubbish bins
• no attached sheds
• etc
</t>
        </r>
        <r>
          <rPr>
            <sz val="8"/>
            <rFont val="Tahoma"/>
            <family val="0"/>
          </rPr>
          <t xml:space="preserve">
</t>
        </r>
      </text>
    </comment>
    <comment ref="B31" authorId="0">
      <text>
        <r>
          <rPr>
            <b/>
            <sz val="8"/>
            <rFont val="Tahoma"/>
            <family val="0"/>
          </rPr>
          <t xml:space="preserve">Notes:
0 – Single-storey
1 – Partly two-storey
2 – Mostly two-storey
3 – 2-storey
4 – 3-6 storeys
5 - Above 6 storeys
If you believe that the height is not increasing the risks to your building, then score low.
</t>
        </r>
        <r>
          <rPr>
            <sz val="8"/>
            <rFont val="Tahoma"/>
            <family val="0"/>
          </rPr>
          <t xml:space="preserve">
</t>
        </r>
      </text>
    </comment>
    <comment ref="B35" authorId="0">
      <text>
        <r>
          <rPr>
            <b/>
            <sz val="8"/>
            <rFont val="Tahoma"/>
            <family val="0"/>
          </rPr>
          <t xml:space="preserve">Notes:
0 – Traditional, brick
1 – Concrete
2 – Steel frame with concrete
3 – Timber frame
4 – MMC (incl. sandwich panels)
5 – Modular, lightweight (consortium)
</t>
        </r>
        <r>
          <rPr>
            <sz val="8"/>
            <rFont val="Tahoma"/>
            <family val="0"/>
          </rPr>
          <t xml:space="preserve">
</t>
        </r>
      </text>
    </comment>
    <comment ref="B39" authorId="0">
      <text>
        <r>
          <rPr>
            <b/>
            <sz val="8"/>
            <rFont val="Tahoma"/>
            <family val="0"/>
          </rPr>
          <t xml:space="preserve">Notes:
0 – Very few routes for fire spread
1 –
2 – Few
3 – Limited e.g. a false ceiling
4 – Some
5 - Many
Routes include:
• Connections between small rooms/ cellular accommodation
• Hidden areas
• Voids and cavities
• Combustible construction
• Insufficient separation from adjoining buildings
• Insufficient separation from adjoining temporary buildings, marquees etc
</t>
        </r>
        <r>
          <rPr>
            <sz val="8"/>
            <rFont val="Tahoma"/>
            <family val="0"/>
          </rPr>
          <t xml:space="preserve">
</t>
        </r>
      </text>
    </comment>
    <comment ref="B43" authorId="0">
      <text>
        <r>
          <rPr>
            <b/>
            <sz val="8"/>
            <rFont val="Tahoma"/>
            <family val="0"/>
          </rPr>
          <t xml:space="preserve">Notes:
0 – Small building - Building less than 500m2
1 – Building between 500m2 and 3000m2
2 – Medium sized building - Building between 3000m2 and 6000m2
3 – Building between 6000m2 and 9,000m2
4 – Large building Building between 9,000m2 and 12,000m2
5 - Very large building - Building greater than 12,000m2
</t>
        </r>
        <r>
          <rPr>
            <sz val="8"/>
            <rFont val="Tahoma"/>
            <family val="0"/>
          </rPr>
          <t xml:space="preserve">
</t>
        </r>
      </text>
    </comment>
    <comment ref="B47" authorId="0">
      <text>
        <r>
          <rPr>
            <b/>
            <sz val="8"/>
            <rFont val="Tahoma"/>
            <family val="0"/>
          </rPr>
          <t xml:space="preserve">Notes:
0 – Small distributed buildings
1 – Small distributed buildings with a few larger buildings
2 – Large distributed buildings
3 – Large distributed buildings with a few smaller buildings
4 – Single building
5 - Single large building
</t>
        </r>
        <r>
          <rPr>
            <sz val="8"/>
            <rFont val="Tahoma"/>
            <family val="0"/>
          </rPr>
          <t xml:space="preserve">
</t>
        </r>
      </text>
    </comment>
    <comment ref="B51" authorId="0">
      <text>
        <r>
          <rPr>
            <b/>
            <sz val="8"/>
            <rFont val="Tahoma"/>
            <family val="0"/>
          </rPr>
          <t xml:space="preserve">Notes:
0 – Very low
1 – Small primary school; just kitchens.  Low risk, low fire load
2 – Large primary school activity, limited vocational courses
3 – Workshops, vocational activity, such as catering
4 – Known fire risks
5 – High fire risks, high fire load  
Consider the use and storage of hazardous materials.
</t>
        </r>
        <r>
          <rPr>
            <sz val="8"/>
            <rFont val="Tahoma"/>
            <family val="0"/>
          </rPr>
          <t xml:space="preserve">
</t>
        </r>
      </text>
    </comment>
    <comment ref="B55" authorId="0">
      <text>
        <r>
          <rPr>
            <b/>
            <sz val="8"/>
            <rFont val="Tahoma"/>
            <family val="0"/>
          </rPr>
          <t xml:space="preserve">Notes:
0 – None or low out-of-hours use
1 – Little use (once per month)
2 – Some out-of-hours use 
3 – Occasional out-of-hours use (once per week)
4 – Frequent out-of-hours use (every day)
5 – Frequent out-of-hours use by people unfamiliar with the premises
If you believe that out-of-hours use is reducing the risks to your building, then score low.
</t>
        </r>
        <r>
          <rPr>
            <sz val="8"/>
            <rFont val="Tahoma"/>
            <family val="0"/>
          </rPr>
          <t xml:space="preserve">
</t>
        </r>
      </text>
    </comment>
    <comment ref="B59" authorId="0">
      <text>
        <r>
          <rPr>
            <b/>
            <sz val="8"/>
            <rFont val="Tahoma"/>
            <family val="0"/>
          </rPr>
          <t xml:space="preserve">Notes:
0 – No “high risk” users  (e.g. building with staff access only)
1 – Adults and young adults
2 – 
3 – Children requiring assistance to escape
4 – Many  (infrequent) users who are not familiar with the building
5 - Many users with disabilities (i.e. requiring assistance to escape)
Sleeping risk not included.
Low risk users normally include;
• Permanent staff
Medium risk users normally include;
• Temporary staff
• Young persons
• Visitors
• Contractors
High risk users normally include;
• Children
• Special needs
• Disabled persons
 In wheel chairs
 Vision impaired
 Hearing impaired
 With learning difficulties
• Elderly
• With language difficulties
• With known medical condition
• Out-of-hours users (i.e. unknown users)
</t>
        </r>
        <r>
          <rPr>
            <sz val="8"/>
            <rFont val="Tahoma"/>
            <family val="0"/>
          </rPr>
          <t xml:space="preserve">
</t>
        </r>
      </text>
    </comment>
    <comment ref="B66" authorId="0">
      <text>
        <r>
          <rPr>
            <b/>
            <sz val="8"/>
            <rFont val="Tahoma"/>
            <family val="0"/>
          </rPr>
          <t xml:space="preserve">Notes:
0 – Building has extensive compartmentation and other passive fire protection measures (i.e. little or no opportunity for fire or smoke to spread)
1 – 
2 – 
3 – Building has some compartmentation and other passive fire protection measures
4 – 
5 - Overly large fire compartments and lack of fire/smoke barriers and doors (i.e. excessive opportunity for fire or smoke to spread)
Most new buildings, build to conform to the recommendations to satisfy the Building Regulations (BB 100) will have good compartmentation.  However, buildings that seek to satisfy the Building Regulations by fire safety engineering may have use a different approach to compartmentation.  In seeking to satisfy the Building Regulations only life safety issues may have been addressed.
</t>
        </r>
        <r>
          <rPr>
            <sz val="8"/>
            <rFont val="Tahoma"/>
            <family val="0"/>
          </rPr>
          <t xml:space="preserve">
</t>
        </r>
      </text>
    </comment>
    <comment ref="B70" authorId="0">
      <text>
        <r>
          <rPr>
            <b/>
            <sz val="8"/>
            <rFont val="Tahoma"/>
            <family val="0"/>
          </rPr>
          <t xml:space="preserve">Notes:
0 – No relaxations of passive measures
1 – 
2 – 
3 – Some relaxations of passive measures
4 – 
5 - Atrium or open-plan areas 
Features for which passive measures might be relaxed include:
Large area spaces
High spaces
Extended travel distances
Most new buildings, build to conform to the recommendations to satisfy the Building Regulations (BB 100) will have no relaxations of passive measures.  However, buildings that seek to satisfy the Building Regulations by fire safety engineering may have use a different approach to passive protection.  In seeking to satisfy the Building Regulations only life safety issues may have been addressed.
</t>
        </r>
        <r>
          <rPr>
            <sz val="8"/>
            <rFont val="Tahoma"/>
            <family val="0"/>
          </rPr>
          <t xml:space="preserve">
</t>
        </r>
      </text>
    </comment>
    <comment ref="B74" authorId="0">
      <text>
        <r>
          <rPr>
            <b/>
            <sz val="8"/>
            <rFont val="Tahoma"/>
            <family val="0"/>
          </rPr>
          <t xml:space="preserve">Notes:
0 – Automated and linked to central control room
1 – 
2 – 
3 – 
4 – 
5 - Minimal system (break-glass call points only)
</t>
        </r>
        <r>
          <rPr>
            <sz val="8"/>
            <rFont val="Tahoma"/>
            <family val="0"/>
          </rPr>
          <t xml:space="preserve">
</t>
        </r>
      </text>
    </comment>
    <comment ref="B78" authorId="0">
      <text>
        <r>
          <rPr>
            <b/>
            <sz val="8"/>
            <rFont val="Tahoma"/>
            <family val="0"/>
          </rPr>
          <t xml:space="preserve">Notes:
0 – Many and well provisioned means of escape with many exits and short escape routes
1 – 
2 – Adequate means of escape with alternative exits and fairly short escape routes
3 – 
4 – 
5 -  Few means of escape, with limited protection and with few exits, long escape routes
Escape routes should have:
• Properly rated fire resisting construction
• Penetrations sealed
• Fire and smoke resisting doors 
• Fire and smoke seals intact
• Self-closing and/or hold-open devices
• Automatic closing devices operate properly
• Fire resisting elements properly sealed
• Fire resisting windows properly sealed
• Appropriate lighting, and emergency lighting
• Appropriate signage
Most new buildings, build to conform to the recommendations to satisfy the Building Regulations (BB 100) will have many and fully fitted means of escape.  However, buildings that seek to satisfy the Building Regulations by fire safety engineering may have use a different approach to means of escape.
</t>
        </r>
        <r>
          <rPr>
            <sz val="8"/>
            <rFont val="Tahoma"/>
            <family val="0"/>
          </rPr>
          <t xml:space="preserve">
</t>
        </r>
      </text>
    </comment>
    <comment ref="B82" authorId="0">
      <text>
        <r>
          <rPr>
            <b/>
            <sz val="8"/>
            <rFont val="Tahoma"/>
            <family val="0"/>
          </rPr>
          <t xml:space="preserve">Notes:
0 –  Few people, in small groups.  No large assembly spaces
1 – 
2 –  Mostly few people, in small groups, occasional larger groupings
3 – 
4 – Frequent occupancy of large assembly spaces
5 -  Regular high-density occupancy of large assembly spaces (e.g. theatres, discos); large numbers in a single compartment
</t>
        </r>
        <r>
          <rPr>
            <sz val="8"/>
            <rFont val="Tahoma"/>
            <family val="0"/>
          </rPr>
          <t xml:space="preserve">
</t>
        </r>
      </text>
    </comment>
    <comment ref="B86" authorId="0">
      <text>
        <r>
          <rPr>
            <b/>
            <sz val="8"/>
            <rFont val="Tahoma"/>
            <family val="0"/>
          </rPr>
          <t xml:space="preserve">Notes:
0 –  Automatic notification of a fire to the local fire and rescue service
1 – 
2 –  Alarm verification and/or notification to 3rd party service
3 – Manual notification of a fire to the local fire and rescue service
4 –  
5 -  Very limited means of notification of a fire to the local fire and rescue service (e.g. phone in a locked office)
</t>
        </r>
        <r>
          <rPr>
            <sz val="8"/>
            <rFont val="Tahoma"/>
            <family val="0"/>
          </rPr>
          <t xml:space="preserve">
</t>
        </r>
      </text>
    </comment>
    <comment ref="B90" authorId="0">
      <text>
        <r>
          <rPr>
            <b/>
            <sz val="8"/>
            <rFont val="Tahoma"/>
            <family val="0"/>
          </rPr>
          <t xml:space="preserve">Notes:
0 –  Very close (within 1 mile) 
1 –  Close
2 –  Quite close (within 5 miles)
3 –
4 –  Distant
5 -  Very distant (over 10 miles)
</t>
        </r>
        <r>
          <rPr>
            <sz val="8"/>
            <rFont val="Tahoma"/>
            <family val="0"/>
          </rPr>
          <t xml:space="preserve">
</t>
        </r>
      </text>
    </comment>
    <comment ref="B97" authorId="0">
      <text>
        <r>
          <rPr>
            <b/>
            <sz val="8"/>
            <rFont val="Tahoma"/>
            <family val="0"/>
          </rPr>
          <t xml:space="preserve">Notes:
0 – Few building users at risk (Essentially no injury risk)
1 – Some building users at risk (Some injury risk)
2 – Large numbers but low density of building users at risk (Risk of injuries)
3 – High density of building users at risk (Risk of multiple injuries)
4 - Large numbers and high density of building users at risk (Risk of  fatality)
5 – Very large numbers and high density of building users at risk (Risk of multiple fatalities)
</t>
        </r>
        <r>
          <rPr>
            <sz val="8"/>
            <rFont val="Tahoma"/>
            <family val="0"/>
          </rPr>
          <t xml:space="preserve">
</t>
        </r>
      </text>
    </comment>
    <comment ref="B101" authorId="0">
      <text>
        <r>
          <rPr>
            <b/>
            <sz val="8"/>
            <rFont val="Tahoma"/>
            <family val="0"/>
          </rPr>
          <t xml:space="preserve">Notes:
0 – Essentially no impact on learning
1 – Some impact on learning
2 – 
3 – Significant impact due to loss of availability of class rooms etc.
4 – 
5 – High risk of impact on learning (i.e. significant loss of course work and/or disruption to examination opportunities – long term effects on career opportunities)
Consider the availability of temporary alternative accommodation.
</t>
        </r>
        <r>
          <rPr>
            <sz val="8"/>
            <rFont val="Tahoma"/>
            <family val="0"/>
          </rPr>
          <t xml:space="preserve">
</t>
        </r>
      </text>
    </comment>
    <comment ref="B105" authorId="0">
      <text>
        <r>
          <rPr>
            <b/>
            <sz val="8"/>
            <rFont val="Tahoma"/>
            <family val="0"/>
          </rPr>
          <t xml:space="preserve">Notes:
0 – Essentially no impact on the community
1 – Some impact on the community
2 – 
3 – Loss of some amenities (e.g. sports hall).  Alternative amenities nearby
4 – 
5 – High risk of impact on the community (i.e. significant loss of amenity and/or need for extensive movements (public or private transport))
Consider the availability of temporary alternative accommodation and nearby alternative facilities and amenities.
</t>
        </r>
        <r>
          <rPr>
            <sz val="8"/>
            <rFont val="Tahoma"/>
            <family val="0"/>
          </rPr>
          <t xml:space="preserve">
</t>
        </r>
      </text>
    </comment>
    <comment ref="B109" authorId="0">
      <text>
        <r>
          <rPr>
            <b/>
            <sz val="8"/>
            <rFont val="Tahoma"/>
            <family val="0"/>
          </rPr>
          <t xml:space="preserve">Notes:
0 – Essentially no significant cost likely as a result of a fire
1 – Some cost likely as a result of a fire (for example, &lt;£10,000)
2 – Limited cost  (for example, £10,000 - £100,000)
3 – Loss of part of school (or individual building).  Need for some temporary accommodation  (for example, £100,000 - £500,000)
4 – Significant cost  (for example, £500,000 - £1m)
5 – High cost likely as a result of a fire.  Need to rebuild whole school, provide transportation for pupils and/or temporary accommodation  (for example, &gt;£1m)
</t>
        </r>
        <r>
          <rPr>
            <sz val="8"/>
            <rFont val="Tahoma"/>
            <family val="0"/>
          </rPr>
          <t xml:space="preserve">
</t>
        </r>
      </text>
    </comment>
    <comment ref="B113" authorId="0">
      <text>
        <r>
          <rPr>
            <b/>
            <sz val="8"/>
            <rFont val="Tahoma"/>
            <family val="0"/>
          </rPr>
          <t xml:space="preserve">Notes:
0 – Essentially no risk of damage to the environment in the event of a fire (natural material, no asbestos, no risk to local ground water etc)
1 – Some risk of damage to the environment 
2 – 
3 – Impact on neighbouring properties
4 – Risk of damage to the environment
5 – High risk of damage to the environment in the event of a fire (polymeric materials, paints, asbestos, risk to local ground water etc) and significant impact on neighbouring properties
</t>
        </r>
        <r>
          <rPr>
            <sz val="8"/>
            <rFont val="Tahoma"/>
            <family val="0"/>
          </rPr>
          <t xml:space="preserve">
</t>
        </r>
      </text>
    </comment>
  </commentList>
</comments>
</file>

<file path=xl/comments5.xml><?xml version="1.0" encoding="utf-8"?>
<comments xmlns="http://schemas.openxmlformats.org/spreadsheetml/2006/main">
  <authors>
    <author>Martin Shipp</author>
  </authors>
  <commentList>
    <comment ref="B9" authorId="0">
      <text>
        <r>
          <rPr>
            <b/>
            <sz val="8"/>
            <rFont val="Tahoma"/>
            <family val="0"/>
          </rPr>
          <t xml:space="preserve">Notes:
0 – none in last 10 years
1 – 1 in last 10 years
2 – 2 in last 10 years
3 - 1 in last 5 years
4 – 2 in last 5 years
5 – 3 or more in last 10 years
</t>
        </r>
        <r>
          <rPr>
            <sz val="8"/>
            <rFont val="Tahoma"/>
            <family val="0"/>
          </rPr>
          <t xml:space="preserve">
</t>
        </r>
      </text>
    </comment>
    <comment ref="B13" authorId="0">
      <text>
        <r>
          <rPr>
            <b/>
            <sz val="8"/>
            <rFont val="Tahoma"/>
            <family val="0"/>
          </rPr>
          <t xml:space="preserve">Notes:
0 – none in last 5 years
1 – 1 or 2 in last 5 years
2 – 3 or 4 in last 5 years
3 – 4 or 5 in last 10 years
4 – 5 or 6 in last 5 years
5 – more than 7 cases in last 5 years
</t>
        </r>
        <r>
          <rPr>
            <sz val="8"/>
            <rFont val="Tahoma"/>
            <family val="0"/>
          </rPr>
          <t xml:space="preserve">
</t>
        </r>
      </text>
    </comment>
    <comment ref="B17" authorId="0">
      <text>
        <r>
          <rPr>
            <b/>
            <sz val="8"/>
            <rFont val="Tahoma"/>
            <family val="0"/>
          </rPr>
          <t xml:space="preserve">Notes:
0 – none in last 20 years
1 – none in last 10 years
2 – none in last5 years
3 - one or two small fires in last 10 years
4 – one or two small fires in last 5 years
5 – Major fire in last 10 years  
(Major fire is typically in excess of £50k (primary school) or £100k (secondary school) – at todays values)
</t>
        </r>
        <r>
          <rPr>
            <sz val="8"/>
            <rFont val="Tahoma"/>
            <family val="0"/>
          </rPr>
          <t xml:space="preserve">
</t>
        </r>
      </text>
    </comment>
    <comment ref="B21" authorId="0">
      <text>
        <r>
          <rPr>
            <b/>
            <sz val="8"/>
            <rFont val="Tahoma"/>
            <family val="0"/>
          </rPr>
          <t xml:space="preserve">Notes:
0 – none in last 20 years
1 – none in last 10 years
2 – none in last5 years
3 - one or two small fires in last 10 years
4 – one or two small fires in last 5 years
5 – Major fire in last 10 years
See also DfES Teachernet Arson risk assessment check list (http://www.teachernet.gov.uk/emergencies/resources/index.html#)
</t>
        </r>
        <r>
          <rPr>
            <b/>
            <sz val="8"/>
            <rFont val="Tahoma"/>
            <family val="2"/>
          </rPr>
          <t xml:space="preserve">
“Locality” will typically be a radius of 2 to 5 miles around your school, depending upon local circumstances.
Information should be obtainable from your local Community Fire safety Office.</t>
        </r>
      </text>
    </comment>
    <comment ref="B25" authorId="0">
      <text>
        <r>
          <rPr>
            <b/>
            <sz val="8"/>
            <rFont val="Tahoma"/>
            <family val="0"/>
          </rPr>
          <t xml:space="preserve">Notes:
0 – none in last 5 years
1 – 1 in last 5 years
2 – one or two small fires in last 3 years
3 - one or two small fires in last year
4 – Major fire in last 5 years
5 – Major fire in last 3 years
“Locality” will typically be a radius of 2 to 5 miles around your school, depending upon local circumstances.
Information should be obtainable from your local Community Fire safety Office.
</t>
        </r>
        <r>
          <rPr>
            <sz val="8"/>
            <rFont val="Tahoma"/>
            <family val="0"/>
          </rPr>
          <t xml:space="preserve">
</t>
        </r>
      </text>
    </comment>
    <comment ref="B32" authorId="0">
      <text>
        <r>
          <rPr>
            <b/>
            <sz val="8"/>
            <rFont val="Tahoma"/>
            <family val="0"/>
          </rPr>
          <t xml:space="preserve">Notes:
0 – Most
2 - Many
4 – A few
5 – None
Measures include;
• good window locks, 
• intruder detection
• CCTV
• Security staff
• Doors secure against all but the most determined intruders 
• Windows and roof-lights protected against intruders etc
Security measures should be assessed with regard to their appropriateness for the security risks you perceive for your building.
See also “Secured by Design” (http://www.securedbydesign.com/pdfs/schools.pdf#search)
See also DfES Teachernet Security survey and risk assessment check list (http://www.teachernet.gov.uk/emergencies/resources/index.html#)
</t>
        </r>
        <r>
          <rPr>
            <sz val="8"/>
            <rFont val="Tahoma"/>
            <family val="0"/>
          </rPr>
          <t xml:space="preserve">
</t>
        </r>
      </text>
    </comment>
    <comment ref="B36" authorId="0">
      <text>
        <r>
          <rPr>
            <b/>
            <sz val="8"/>
            <rFont val="Tahoma"/>
            <family val="0"/>
          </rPr>
          <t xml:space="preserve">Notes:
0 – Many
3 - Some
5 – None
Measures include;
• good perimeter fencing
• CCTV,
• security guards
• Car parks well lit and overlooked etc
</t>
        </r>
        <r>
          <rPr>
            <sz val="8"/>
            <rFont val="Tahoma"/>
            <family val="0"/>
          </rPr>
          <t xml:space="preserve">
</t>
        </r>
      </text>
    </comment>
    <comment ref="B40" authorId="0">
      <text>
        <r>
          <rPr>
            <b/>
            <sz val="8"/>
            <rFont val="Tahoma"/>
            <family val="0"/>
          </rPr>
          <t xml:space="preserve">Notes:
0 – Very few
5 – Many
Opportunities include;
• hidden corners
• rubbish bins
• attached shed etc 
Limited opportunities include;
• no hidden corners
• locked and immobilized rubbish bins
• no attached sheds
• etc
</t>
        </r>
        <r>
          <rPr>
            <sz val="8"/>
            <rFont val="Tahoma"/>
            <family val="0"/>
          </rPr>
          <t xml:space="preserve">
</t>
        </r>
      </text>
    </comment>
    <comment ref="B44" authorId="0">
      <text>
        <r>
          <rPr>
            <b/>
            <sz val="8"/>
            <rFont val="Tahoma"/>
            <family val="0"/>
          </rPr>
          <t xml:space="preserve">Notes:
0 – Buildings well maintained with no damaged safety systems (e.g. fire doors)
1 – Buildings in good condition
2 – Buildings in generally good condition
3 – Buildings in generally adequate condition
4 – Buildings in generally poor condition
5 - Buildings in disrepair and vandalised
If you believe that the state of repair is not increasing the risks to your building, then score low.
</t>
        </r>
        <r>
          <rPr>
            <sz val="8"/>
            <rFont val="Tahoma"/>
            <family val="0"/>
          </rPr>
          <t xml:space="preserve">
</t>
        </r>
      </text>
    </comment>
    <comment ref="B48" authorId="0">
      <text>
        <r>
          <rPr>
            <b/>
            <sz val="8"/>
            <rFont val="Tahoma"/>
            <family val="0"/>
          </rPr>
          <t xml:space="preserve">Notes:
0 – Single-storey
1 – Partly two-storey
2 – Mostly two-storey
3 – 2-storey
4 – 3-6 storeys
5 - Above 6 storeys 
If you believe that the height is not increasing the risks to your building, then score low.
</t>
        </r>
        <r>
          <rPr>
            <sz val="8"/>
            <rFont val="Tahoma"/>
            <family val="0"/>
          </rPr>
          <t xml:space="preserve">
</t>
        </r>
      </text>
    </comment>
    <comment ref="B52" authorId="0">
      <text>
        <r>
          <rPr>
            <b/>
            <sz val="8"/>
            <rFont val="Tahoma"/>
            <family val="0"/>
          </rPr>
          <t xml:space="preserve">Notes:
0 – Traditional, brick
1 – Concrete
2 – Steel frame with concrete
3 – Timber frame
4 – MMC (incl. sandwich panels)
5 – Modular, lightweight (consortium)
</t>
        </r>
        <r>
          <rPr>
            <sz val="8"/>
            <rFont val="Tahoma"/>
            <family val="0"/>
          </rPr>
          <t xml:space="preserve">
</t>
        </r>
      </text>
    </comment>
    <comment ref="B56" authorId="0">
      <text>
        <r>
          <rPr>
            <b/>
            <sz val="8"/>
            <rFont val="Tahoma"/>
            <family val="0"/>
          </rPr>
          <t xml:space="preserve">Notes:
0 – Very few routes for fire spread
1 –
2 – Few
3 –  Limited e.g. a false ceiling
4 – Some
5 - Many
Routes include:
• Connections between small rooms/ cellular accommodation
• Hidden areas
• Voids and cavities
• Combustible construction
• Insufficient separation from adjoining buildings
• Insufficient separation from adjoining temporary buildings, marquees etc
</t>
        </r>
        <r>
          <rPr>
            <sz val="8"/>
            <rFont val="Tahoma"/>
            <family val="0"/>
          </rPr>
          <t xml:space="preserve">
</t>
        </r>
      </text>
    </comment>
    <comment ref="B60" authorId="0">
      <text>
        <r>
          <rPr>
            <b/>
            <sz val="8"/>
            <rFont val="Tahoma"/>
            <family val="0"/>
          </rPr>
          <t xml:space="preserve">Notes:
0 – Small building - Building less than 500m2
1 – Building between 500m2 and 3000m2
2 – Medium sized building - Building between 3000m2 and 6000m2
3 – Building between 6000m2 and 9,000m2
4 – Large building Building between 9,000m2 and 12,000m2
5 - Very large building - Building greater than 12,000m2
</t>
        </r>
        <r>
          <rPr>
            <sz val="8"/>
            <rFont val="Tahoma"/>
            <family val="0"/>
          </rPr>
          <t xml:space="preserve">
</t>
        </r>
      </text>
    </comment>
    <comment ref="B64" authorId="0">
      <text>
        <r>
          <rPr>
            <b/>
            <sz val="8"/>
            <rFont val="Tahoma"/>
            <family val="0"/>
          </rPr>
          <t xml:space="preserve">Notes:
0 – Small distributed buildings
1 – Small distributed buildings with a few larger buildings
2 – Large distributed buildings
3 – Large distributed buildings with a few smaller buildings
4 – Single building
5 - Single large building
</t>
        </r>
        <r>
          <rPr>
            <sz val="8"/>
            <rFont val="Tahoma"/>
            <family val="0"/>
          </rPr>
          <t xml:space="preserve">
</t>
        </r>
      </text>
    </comment>
    <comment ref="B68" authorId="0">
      <text>
        <r>
          <rPr>
            <b/>
            <sz val="8"/>
            <rFont val="Tahoma"/>
            <family val="0"/>
          </rPr>
          <t xml:space="preserve">Notes:
0 – Very low
1 – Small primary school; just kitchens.  Low risk, low fire load
2 – Large primary school activity, limited vocational courses
3 – Workshops, vocational activity, such as catering
4 – Known fire risks
5 – High fire risks, high fire load  
Consider the use and storage of hazardous materials.
</t>
        </r>
        <r>
          <rPr>
            <sz val="8"/>
            <rFont val="Tahoma"/>
            <family val="0"/>
          </rPr>
          <t xml:space="preserve">
</t>
        </r>
      </text>
    </comment>
    <comment ref="B72" authorId="0">
      <text>
        <r>
          <rPr>
            <b/>
            <sz val="8"/>
            <rFont val="Tahoma"/>
            <family val="0"/>
          </rPr>
          <t xml:space="preserve">Notes:
0 – None or low out-of-hours use
1 – Little use (once per month)
2 – Some out-of-hours use 
3 – Occasional out-of-hours use (once per week)
4 – Frequent out-of-hours use (every day)
5 – Frequent out-of-hours use by people unfamiliar with the premises
If you believe that out-of-hours use is reducing the risks to your building, then score low.
</t>
        </r>
        <r>
          <rPr>
            <sz val="8"/>
            <rFont val="Tahoma"/>
            <family val="0"/>
          </rPr>
          <t xml:space="preserve">
</t>
        </r>
      </text>
    </comment>
    <comment ref="B76" authorId="0">
      <text>
        <r>
          <rPr>
            <b/>
            <sz val="8"/>
            <rFont val="Tahoma"/>
            <family val="0"/>
          </rPr>
          <t xml:space="preserve">Notes:
0 – No “high risk” users (e.g. building with staff access only)
1 – Adults and young adults
2 – 
3 – Children requiring assistance to escape
4 – Many  (infrequent) users who are not familiar with the building
5 - Many users with disabilities (i.e. requiring assistance to escape)
Sleeping risk not included.
Low risk users normally include;
• Permanent staff
Medium risk users normally include;
• Temporary staff
• Young persons
• Visitors
• Contractors
High risk users normally include;
• Children
• Special needs
• Disabled persons
 In wheel chairs
 Vision impaired
 Hearing impaired
 With learning difficulties
• Elderly
• With language difficulties
• With known medical condition
• Out-of-hours users (i.e. unknown users)
</t>
        </r>
        <r>
          <rPr>
            <sz val="8"/>
            <rFont val="Tahoma"/>
            <family val="0"/>
          </rPr>
          <t xml:space="preserve">
</t>
        </r>
      </text>
    </comment>
    <comment ref="B83" authorId="0">
      <text>
        <r>
          <rPr>
            <b/>
            <sz val="8"/>
            <rFont val="Tahoma"/>
            <family val="0"/>
          </rPr>
          <t xml:space="preserve">Notes:
0 – Building has extensive compartmentation and other passive fire protection measures (i.e. little or no opportunity for fire or smoke to spread)
1 – 
2 – 
3 – Building has some compartmentation and other passive fire protection measures
4 – 
5 - Overly large fire compartments and lack of fire/smoke barriers and doors (i.e. excessive opportunity for fire or smoke to spread)
</t>
        </r>
        <r>
          <rPr>
            <sz val="8"/>
            <rFont val="Tahoma"/>
            <family val="0"/>
          </rPr>
          <t xml:space="preserve">
</t>
        </r>
      </text>
    </comment>
    <comment ref="B87" authorId="0">
      <text>
        <r>
          <rPr>
            <b/>
            <sz val="8"/>
            <rFont val="Tahoma"/>
            <family val="0"/>
          </rPr>
          <t xml:space="preserve">Notes:
0 – No relaxations of passive measures
1 – 
2 – 
3 – Some relaxations of passive measures
4 – 
5 - Atrium or open-plan areas 
Features for which passive measures might be relaxed include:
Large area spaces
High spaces
Extended travel distances
</t>
        </r>
        <r>
          <rPr>
            <sz val="8"/>
            <rFont val="Tahoma"/>
            <family val="0"/>
          </rPr>
          <t xml:space="preserve">
</t>
        </r>
      </text>
    </comment>
    <comment ref="B91" authorId="0">
      <text>
        <r>
          <rPr>
            <b/>
            <sz val="8"/>
            <rFont val="Tahoma"/>
            <family val="0"/>
          </rPr>
          <t xml:space="preserve">Notes:
0 – Automated and linked to central control room
1 – 
2 – 
3 – Minimal system (break-glass call points only)
4 – 
5 - Human detection and hand bell only
</t>
        </r>
        <r>
          <rPr>
            <sz val="8"/>
            <rFont val="Tahoma"/>
            <family val="0"/>
          </rPr>
          <t xml:space="preserve">
</t>
        </r>
      </text>
    </comment>
    <comment ref="B95" authorId="0">
      <text>
        <r>
          <rPr>
            <b/>
            <sz val="8"/>
            <rFont val="Tahoma"/>
            <family val="0"/>
          </rPr>
          <t xml:space="preserve">Notes:
0 – Good and safe means of escape with many exits and short escape routes
1 – 
2 – Adequate means of escape with alternative exits and fairly short escape routes
3 – 
4 – 
5 -  Poor means of escape, poorly protected and with few exits, long escape routes
Escape routes should have:
• Properly rated fire resisting construction
• Penetrations sealed
• Fire and smoke resisting doors 
• Fire and smoke seals intact
• Self-closing and/or hold-open devices
• Automatic closing devices operate properly
• Fire resisting elements properly sealed
• Fire resisting windows properly sealed
• Appropriate lighting, and emergency lighting
• Appropriate signage
</t>
        </r>
        <r>
          <rPr>
            <sz val="8"/>
            <rFont val="Tahoma"/>
            <family val="0"/>
          </rPr>
          <t xml:space="preserve">
</t>
        </r>
      </text>
    </comment>
    <comment ref="B99" authorId="0">
      <text>
        <r>
          <rPr>
            <b/>
            <sz val="8"/>
            <rFont val="Tahoma"/>
            <family val="0"/>
          </rPr>
          <t xml:space="preserve">Notes:
0 –  Few people, in small groups.  No large assembly spaces
1 – 
2 –  Mostly few people, in small groups, occasional larger groupings
3 – 
4 – Frequent occupancy of large assembly spaces
5 -  Regular high-density occupancy of large assembly spaces (e.g. theatres, discos); large numbers in a single compartment
</t>
        </r>
        <r>
          <rPr>
            <sz val="8"/>
            <rFont val="Tahoma"/>
            <family val="0"/>
          </rPr>
          <t xml:space="preserve">
</t>
        </r>
      </text>
    </comment>
    <comment ref="B103" authorId="0">
      <text>
        <r>
          <rPr>
            <b/>
            <sz val="8"/>
            <rFont val="Tahoma"/>
            <family val="0"/>
          </rPr>
          <t xml:space="preserve">Notes:
0 –  Good training of staff, frequent drills
1 – 
2 –  Occasional training, occasional drills
3 – Some training, occasional drills
4 – 
5 -  Poor training, infrequent drills
Records of all fire drills should be kept.
</t>
        </r>
        <r>
          <rPr>
            <sz val="8"/>
            <rFont val="Tahoma"/>
            <family val="0"/>
          </rPr>
          <t xml:space="preserve">
</t>
        </r>
      </text>
    </comment>
    <comment ref="B107" authorId="0">
      <text>
        <r>
          <rPr>
            <b/>
            <sz val="8"/>
            <rFont val="Tahoma"/>
            <family val="0"/>
          </rPr>
          <t xml:space="preserve">Notes:
0 –  Good management of staff and premises.  All of list below followed.
1 – 
2 –  Adequate management of staff and premises.  Most of list below followed.
3 –
4 –  Poor management of staff and premises.  Some of list below followed.
5 -  Very poor management of staff and premises.  Few of list below followed.
Good management includes;
• A fire safety manager will be appointed who is a suitable person and has adequate information, instruction, and training 
• A safety team will be appointed
• Brought-in (combustible) material monitored (and controlled)
• Visitors will be escorted
• Numbers of visitors will be manageable
• Oxygen and oxidising materials controlled
• Dangerous substances/flammable materials will be controlled
• Good housekeeping will be carried out:
• Refuse bins regularly emptied
• Combustible material kept minimal and controlled
• Users of the building will be monitored and controlled
• Animals in the building will be monitored and controlled
• Occupants of building will be monitored and controlled
• Lone working procedures will be provided
• Isolated working procedures will be provided
• High-risk area working procedures will be provided
• Contractors supply method statements and RA’s before working on site and receive adequate fire instruction
• Permit to work and/or hot work permit system in place (as appropriate)
</t>
        </r>
        <r>
          <rPr>
            <sz val="8"/>
            <rFont val="Tahoma"/>
            <family val="0"/>
          </rPr>
          <t xml:space="preserve">
</t>
        </r>
      </text>
    </comment>
    <comment ref="B111" authorId="0">
      <text>
        <r>
          <rPr>
            <b/>
            <sz val="8"/>
            <rFont val="Tahoma"/>
            <family val="0"/>
          </rPr>
          <t xml:space="preserve">Notes:
0 –  Automatic notification of a fire to the local fire and rescue service
1 – 
2 –  Alarm verification and/or notification to 3rd party service
3 – Manual notification of a fire to the local fire and rescue service
4 –  
5 -  Very limited means of notification of a fire to the local fire and rescue service (e.g. phone in a locked office)
</t>
        </r>
        <r>
          <rPr>
            <sz val="8"/>
            <rFont val="Tahoma"/>
            <family val="0"/>
          </rPr>
          <t xml:space="preserve">
</t>
        </r>
      </text>
    </comment>
    <comment ref="B115" authorId="0">
      <text>
        <r>
          <rPr>
            <b/>
            <sz val="8"/>
            <rFont val="Tahoma"/>
            <family val="0"/>
          </rPr>
          <t xml:space="preserve">Notes:
0 –  Very close (within 1 mile)
1 –  Close
2 –  Quite close (within 5 miles)
3 –
4 –  Distant
5 -  Very distant (over 10 miles) 
</t>
        </r>
        <r>
          <rPr>
            <sz val="8"/>
            <rFont val="Tahoma"/>
            <family val="0"/>
          </rPr>
          <t xml:space="preserve">
</t>
        </r>
      </text>
    </comment>
    <comment ref="B122" authorId="0">
      <text>
        <r>
          <rPr>
            <b/>
            <sz val="8"/>
            <rFont val="Tahoma"/>
            <family val="0"/>
          </rPr>
          <t xml:space="preserve">Notes:
0 – Few building users at risk (Essentially no injury risk)
1 – Some building users at risk (Some injury risk)
2 – Large numbers but low density of building users at risk (Risk of injuries)
3 – High density of building users at risk (Risk of multiple injuries)
4 - Large numbers and high density of building users at risk (Risk of  fatality)
5 – Very large numbers and high density of building users at risk (Risk of multiple fatalities)
</t>
        </r>
        <r>
          <rPr>
            <sz val="8"/>
            <rFont val="Tahoma"/>
            <family val="0"/>
          </rPr>
          <t xml:space="preserve">
</t>
        </r>
      </text>
    </comment>
    <comment ref="B126" authorId="0">
      <text>
        <r>
          <rPr>
            <b/>
            <sz val="8"/>
            <rFont val="Tahoma"/>
            <family val="0"/>
          </rPr>
          <t xml:space="preserve">Notes:
0 – Essentially no impact on learning
1 – Some impact on learning
2 – 
3 – Significant impact due to loss of availability of class rooms etc.
4 – 
5 – High risk of impact on learning (i.e. significant loss of course work and/or disruption to examination opportunities – long term effects on career opportunities)
Consider the availability of temporary alternative accommodation.
</t>
        </r>
        <r>
          <rPr>
            <sz val="8"/>
            <rFont val="Tahoma"/>
            <family val="0"/>
          </rPr>
          <t xml:space="preserve">
</t>
        </r>
      </text>
    </comment>
    <comment ref="B130" authorId="0">
      <text>
        <r>
          <rPr>
            <b/>
            <sz val="8"/>
            <rFont val="Tahoma"/>
            <family val="0"/>
          </rPr>
          <t xml:space="preserve">Notes:
0 – Essentially no impact on the community
1 – Some impact on the community
2 – 
3 – Loss of some amenities (e.g. sports hall).  Alternative amenities nearby
4 – 
5 – High risk of impact on the community (i.e. significant loss of amenity and/or need for extensive movements (public or private transport))
Consider the availability of temporary alternative accommodation and nearby alternative facilities and amenities.
</t>
        </r>
        <r>
          <rPr>
            <sz val="8"/>
            <rFont val="Tahoma"/>
            <family val="0"/>
          </rPr>
          <t xml:space="preserve">
</t>
        </r>
      </text>
    </comment>
    <comment ref="B134" authorId="0">
      <text>
        <r>
          <rPr>
            <b/>
            <sz val="8"/>
            <rFont val="Tahoma"/>
            <family val="0"/>
          </rPr>
          <t xml:space="preserve">Notes:
0 – Essentially no significant cost likely as a result of a fire
1 – Some cost likely as a result of a fire (for example, &lt;£10,000)
2 – Limited cost  (for example, £10,000 - £100,000)
3 – Loss of part of school (or individual building).  Need for some temporary accommodation  (for example, £100,000 - £500,000)
4 – Significant cost  (for example, £500,000 - £1m)
5 – High cost likely as a result of a fire.  Need to rebuild whole school, provide transportation for pupils and/or temporary accommodation  (for example, &gt;£1m)
</t>
        </r>
        <r>
          <rPr>
            <sz val="8"/>
            <rFont val="Tahoma"/>
            <family val="0"/>
          </rPr>
          <t xml:space="preserve">
</t>
        </r>
      </text>
    </comment>
    <comment ref="B138" authorId="0">
      <text>
        <r>
          <rPr>
            <b/>
            <sz val="8"/>
            <rFont val="Tahoma"/>
            <family val="0"/>
          </rPr>
          <t xml:space="preserve">Notes:
0 – Essentially no risk of damage to the environment in the event of a fire (natural material, no asbestos, no risk to local ground water etc)
1 – Some risk of damage to the environment 
2 – 
3 – Impact on neighbouring properties
4 – Risk of damage to the environment
5 – High risk of damage to the environment in the event of a fire (polymeric materials, paints, asbestos, risk to local ground water etc) and significant impact on neighbouring properties
</t>
        </r>
        <r>
          <rPr>
            <sz val="8"/>
            <rFont val="Tahoma"/>
            <family val="0"/>
          </rPr>
          <t xml:space="preserve">
</t>
        </r>
      </text>
    </comment>
  </commentList>
</comments>
</file>

<file path=xl/sharedStrings.xml><?xml version="1.0" encoding="utf-8"?>
<sst xmlns="http://schemas.openxmlformats.org/spreadsheetml/2006/main" count="513" uniqueCount="215">
  <si>
    <t xml:space="preserve">What risks does your school face? </t>
  </si>
  <si>
    <t xml:space="preserve">This survey and risk assessment will allow you to determine </t>
  </si>
  <si>
    <t xml:space="preserve">Complete the four-part assessment that analyses: </t>
  </si>
  <si>
    <t>Good security measures provided for school building</t>
  </si>
  <si>
    <t>Few security measures</t>
  </si>
  <si>
    <t xml:space="preserve">Good security measures provided for school grounds  </t>
  </si>
  <si>
    <t>No security measures</t>
  </si>
  <si>
    <t>Total</t>
  </si>
  <si>
    <t>No major fires in the school in the last 10 years</t>
  </si>
  <si>
    <t>One or more major fires in last 10 years</t>
  </si>
  <si>
    <t>Locality has low arson rate (as reported to police)</t>
  </si>
  <si>
    <t>Locality has high arson rate (as reported to police)</t>
  </si>
  <si>
    <t>Few cases of fire in other schools in the locality</t>
  </si>
  <si>
    <t>Frequent cases of fire in locality</t>
  </si>
  <si>
    <t xml:space="preserve">Part 1 - Incidence of fire </t>
  </si>
  <si>
    <t xml:space="preserve">Part 3 Fire safety and fire protection measures </t>
  </si>
  <si>
    <t xml:space="preserve">Part 4 Consequences/ impact of fire </t>
  </si>
  <si>
    <t>Part 2 - Environment and buildings</t>
  </si>
  <si>
    <t xml:space="preserve">Few opportunities for arson  </t>
  </si>
  <si>
    <t xml:space="preserve">Buildings well maintained with no damaged safety systems (e.g. fire doors)  </t>
  </si>
  <si>
    <t xml:space="preserve">Buildings in disrepair and vandalised </t>
  </si>
  <si>
    <t xml:space="preserve">Single storey)  </t>
  </si>
  <si>
    <t xml:space="preserve">High-rise </t>
  </si>
  <si>
    <t xml:space="preserve">Traditional </t>
  </si>
  <si>
    <t xml:space="preserve">Lightweight  </t>
  </si>
  <si>
    <t xml:space="preserve">Few </t>
  </si>
  <si>
    <t>Many</t>
  </si>
  <si>
    <t>Small building</t>
  </si>
  <si>
    <t>Very large building</t>
  </si>
  <si>
    <t>Distributed buildings</t>
  </si>
  <si>
    <t>Single building</t>
  </si>
  <si>
    <t>Low</t>
  </si>
  <si>
    <t>High</t>
  </si>
  <si>
    <t>None or low out-of-hours use</t>
  </si>
  <si>
    <t>Frequent out-of-hours use</t>
  </si>
  <si>
    <t>Buildings have adequate fire compartmentalisation and fire/smoke barriers and doors</t>
  </si>
  <si>
    <t>Overly large fire compartments and lack of fire/smoke barriers and doors</t>
  </si>
  <si>
    <t>None</t>
  </si>
  <si>
    <t>Atrium or open-plan areas</t>
  </si>
  <si>
    <t>Automated and linked to central control room</t>
  </si>
  <si>
    <t>Human detection and hand bell</t>
  </si>
  <si>
    <t>Many exits, short escape routes</t>
  </si>
  <si>
    <t>Few exits, long escape routes</t>
  </si>
  <si>
    <t>Few people, in small groups</t>
  </si>
  <si>
    <t>Large numbers in a single compartment</t>
  </si>
  <si>
    <t>Good training of staff, frequent drills</t>
  </si>
  <si>
    <t>No training, no drills</t>
  </si>
  <si>
    <t>Good</t>
  </si>
  <si>
    <t>Poor</t>
  </si>
  <si>
    <t>Automatic</t>
  </si>
  <si>
    <t>Very close</t>
  </si>
  <si>
    <t>Very distant</t>
  </si>
  <si>
    <t>High (risk of death)</t>
  </si>
  <si>
    <t>SCORE</t>
  </si>
  <si>
    <t>Part 1</t>
  </si>
  <si>
    <t>Part 2</t>
  </si>
  <si>
    <t>Part 3</t>
  </si>
  <si>
    <t>Part 4</t>
  </si>
  <si>
    <t xml:space="preserve">Incidence of arson (fire) </t>
  </si>
  <si>
    <t>Environment and buildings</t>
  </si>
  <si>
    <r>
      <t>Fire safety or fire protection</t>
    </r>
    <r>
      <rPr>
        <b/>
        <sz val="10"/>
        <rFont val="Arial"/>
        <family val="2"/>
      </rPr>
      <t xml:space="preserve"> </t>
    </r>
    <r>
      <rPr>
        <sz val="10"/>
        <rFont val="Arial"/>
        <family val="2"/>
      </rPr>
      <t>measures</t>
    </r>
  </si>
  <si>
    <t xml:space="preserve">Consequences of a fire </t>
  </si>
  <si>
    <t>TOTAL</t>
  </si>
  <si>
    <t>Weight</t>
  </si>
  <si>
    <t>Score</t>
  </si>
  <si>
    <t xml:space="preserve">• type and scale of risk </t>
  </si>
  <si>
    <t xml:space="preserve">• trends or patterns in fire incidents involving your school </t>
  </si>
  <si>
    <t xml:space="preserve">• fire safety or fire protection measures required </t>
  </si>
  <si>
    <t xml:space="preserve">• efficiency of your chosen fire safety measures </t>
  </si>
  <si>
    <t>• incidence of arson and fire</t>
  </si>
  <si>
    <t xml:space="preserve">• environment and buildings </t>
  </si>
  <si>
    <t>• effectiveness of fire safety and fire protection measures and</t>
  </si>
  <si>
    <t>• the consequences of a fire</t>
  </si>
  <si>
    <t>Part 1 Incidence of fire (likelihood, based on historical cases)</t>
  </si>
  <si>
    <t xml:space="preserve">This section assesses the type, scale, and patterns of incidents that have occurred, primarily in the last 5 years. </t>
  </si>
  <si>
    <t xml:space="preserve">Part 2 Environment and buildings (exposure) </t>
  </si>
  <si>
    <t>This section of the survey assesses the environmental and building factors that contribute to the exposure of</t>
  </si>
  <si>
    <t xml:space="preserve"> the school to the risk of fire i.e. its vulnerability. </t>
  </si>
  <si>
    <t>This section assesses the effectiveness of fire safety or fire prevention measures employed.</t>
  </si>
  <si>
    <t>This section assesses the effect of a fire on the pupils, school users and the school building.</t>
  </si>
  <si>
    <t>The items in parts 2 and 3 can (for the most part) be assessed by a walk-through survey of the school.</t>
  </si>
  <si>
    <t>Each item in the assessment is graded from 0 to 5 points. A score of 0 indicates a low fire risk, 5 a high fire risk.</t>
  </si>
  <si>
    <t xml:space="preserve">Example </t>
  </si>
  <si>
    <t xml:space="preserve">In the example below, if your school has had no cases of arson reported in the last 5 years then the risk would be perceived as low and a score of 0 would be recorded. </t>
  </si>
  <si>
    <t xml:space="preserve"> </t>
  </si>
  <si>
    <t>This part of the risk assessment can be based on a log of reported incidents. If your school does not yet have a reporting procedure, a more subjective assessment will have to be made, possibly based on discussion with  the local community fire safety or fire prevention officer.</t>
  </si>
  <si>
    <t xml:space="preserve">Based on your level of threat, the assessment recommends appropriate fire safety or fire protection measures for your school. </t>
  </si>
  <si>
    <t>High Risk</t>
  </si>
  <si>
    <t>Low Risk</t>
  </si>
  <si>
    <t>If, however, your school had a few cases of arson over the last five years, then the score could be 3 or higher:</t>
  </si>
  <si>
    <t>Proposed overall scoring</t>
  </si>
  <si>
    <t xml:space="preserve">Low risk  </t>
  </si>
  <si>
    <t xml:space="preserve">Average risk </t>
  </si>
  <si>
    <t xml:space="preserve">High risk </t>
  </si>
  <si>
    <t>Proposed scoring Parts 1 and 2</t>
  </si>
  <si>
    <t>Average risk</t>
  </si>
  <si>
    <t>High risk</t>
  </si>
  <si>
    <t>61 – 85</t>
  </si>
  <si>
    <t>Proposed scoring Parts 3 and 4</t>
  </si>
  <si>
    <t>21 – 50</t>
  </si>
  <si>
    <t>0 – 20</t>
  </si>
  <si>
    <t>Scoring</t>
  </si>
  <si>
    <t>Fire safety and fire protection survey and risk assessment - New Build</t>
  </si>
  <si>
    <t>Fire safety and fire protection survey and risk assessment - Existing site</t>
  </si>
  <si>
    <r>
      <t>New Build</t>
    </r>
    <r>
      <rPr>
        <sz val="10"/>
        <rFont val="Arial"/>
        <family val="0"/>
      </rPr>
      <t xml:space="preserve"> refers to School projects where there is no history of a school building on or very near to the site.</t>
    </r>
  </si>
  <si>
    <r>
      <t>Existing site</t>
    </r>
    <r>
      <rPr>
        <sz val="10"/>
        <rFont val="Arial"/>
        <family val="2"/>
      </rPr>
      <t xml:space="preserve"> refers to school projects on or near to the site of a previous school building.</t>
    </r>
  </si>
  <si>
    <r>
      <t xml:space="preserve">Comment pop-ups </t>
    </r>
    <r>
      <rPr>
        <sz val="10"/>
        <rFont val="Arial"/>
        <family val="2"/>
      </rPr>
      <t>are provided to assist in your selection</t>
    </r>
  </si>
  <si>
    <t xml:space="preserve">1. Arson (in the last 5 years) </t>
  </si>
  <si>
    <t>No cases of arson within school grounds</t>
  </si>
  <si>
    <t>Arson common within school grounds</t>
  </si>
  <si>
    <t>No cases of vandalism within school grounds</t>
  </si>
  <si>
    <t>Vandalism common within school grounds</t>
  </si>
  <si>
    <t>0 – 40</t>
  </si>
  <si>
    <t>21 – 40</t>
  </si>
  <si>
    <t>0 – 30</t>
  </si>
  <si>
    <t>31 – 80</t>
  </si>
  <si>
    <t>36 – 65</t>
  </si>
  <si>
    <t>16 – 35</t>
  </si>
  <si>
    <t>0 – 15</t>
  </si>
  <si>
    <t>21 – 60</t>
  </si>
  <si>
    <t>41 – 100</t>
  </si>
  <si>
    <t>Many opportunities for arson</t>
  </si>
  <si>
    <t>Buildings have extensive fire compartment-alisation and fire/smoke barriers and doors</t>
  </si>
  <si>
    <t>Overly large fire compartment-s and lack of fire/smoke barriers and doors</t>
  </si>
  <si>
    <t>Manual system, break-glass points</t>
  </si>
  <si>
    <t>1.2. Fires in other schools in the locality (in the last 5 years)</t>
  </si>
  <si>
    <t>2.1. Security measures - buildings</t>
  </si>
  <si>
    <t>2.2. Security measures – school grounds</t>
  </si>
  <si>
    <t>2.3. Opportunities for arson</t>
  </si>
  <si>
    <t>2.4. Building height</t>
  </si>
  <si>
    <t xml:space="preserve">2.5. Building construction </t>
  </si>
  <si>
    <t>2.6. Building design and routes for fire spread</t>
  </si>
  <si>
    <t>2.8. Building distribution (separation)</t>
  </si>
  <si>
    <t>2.9. Risk of fire from school activity</t>
  </si>
  <si>
    <t>2.10. Out-of-hours use of school facilities (by the public)</t>
  </si>
  <si>
    <t>2.11. Building users at risk</t>
  </si>
  <si>
    <t>3.1. Passive fire protection measures (fire engineered buildings)</t>
  </si>
  <si>
    <t>3.2. Design relaxations of passive measures (for education reasons) (fire engineered buildings)</t>
  </si>
  <si>
    <t xml:space="preserve">3.3. Fire detection and warning system </t>
  </si>
  <si>
    <t>3.4. Means of escape (and emergency lighting and signage) (fire engineered buildings)</t>
  </si>
  <si>
    <t>3.5. Occupancy density</t>
  </si>
  <si>
    <t>3.6. Fire Service notification</t>
  </si>
  <si>
    <t>4.1. Impact of fire on users (injury)</t>
  </si>
  <si>
    <t>4.2. Impact of fire on learning</t>
  </si>
  <si>
    <t>4.3. Impact on community</t>
  </si>
  <si>
    <t>4.4. Potential cost</t>
  </si>
  <si>
    <t>4.5. Environmental impact</t>
  </si>
  <si>
    <t xml:space="preserve">1.2. Vandalism (in the last 5 years) </t>
  </si>
  <si>
    <t>1.3. History of fires</t>
  </si>
  <si>
    <t>1.5. Fires in other schools in the locality (in the last 5 years)</t>
  </si>
  <si>
    <t>2.4. Buildings state</t>
  </si>
  <si>
    <t>2.5. Building height</t>
  </si>
  <si>
    <t xml:space="preserve">2.6. Building construction </t>
  </si>
  <si>
    <t>2.7. Building design and routes for fire spread</t>
  </si>
  <si>
    <t>2.9. Building distribution (separation)</t>
  </si>
  <si>
    <t>2.10. Risk of fire from school activity</t>
  </si>
  <si>
    <t>2.11. Out-of-hours use of school facilities (by the public)</t>
  </si>
  <si>
    <t>2.12. Building users at risk</t>
  </si>
  <si>
    <t xml:space="preserve">3.1. Passive fire protection measures </t>
  </si>
  <si>
    <t>3.2. Design relaxations of passive measures (for education reasons)</t>
  </si>
  <si>
    <t>3.3. Fire detection and warning system</t>
  </si>
  <si>
    <t>3.4. Means of escape (and emergency lighting and signage)</t>
  </si>
  <si>
    <t>3.6. Training and drills</t>
  </si>
  <si>
    <t>3.7. Management (of fire safety)</t>
  </si>
  <si>
    <t>3.8. Fire Service notification</t>
  </si>
  <si>
    <t>1.4. Incidence of arson in the locality</t>
  </si>
  <si>
    <t xml:space="preserve">The tool address all types of school building - including those used only by staff.  Some responses may be appropriate </t>
  </si>
  <si>
    <t>only for very specific types of building.</t>
  </si>
  <si>
    <t>environmental protection – some questions may implicitly address only one of these.</t>
  </si>
  <si>
    <t>believe that out-of-hours use is reducing the risks to your school building, then score low.</t>
  </si>
  <si>
    <t xml:space="preserve">Note that this tool is concerned with life safety, building and property protection, and, to a lesser extent, </t>
  </si>
  <si>
    <t>This side of the sheet reserved for the workings-out - do not adjust or edit</t>
  </si>
  <si>
    <t>101 – 230</t>
  </si>
  <si>
    <t>51 – 145</t>
  </si>
  <si>
    <t>80 – 200</t>
  </si>
  <si>
    <t>41 – 135</t>
  </si>
  <si>
    <t xml:space="preserve">Consider each question in relation to your individual building and score accordingly.  For example, in Question 2.10, if you </t>
  </si>
  <si>
    <t>DfES Risk Assessment Tool for Sprinklers in School</t>
  </si>
  <si>
    <t>3.7. Fire Service location</t>
  </si>
  <si>
    <t>3.9. Fire Service location</t>
  </si>
  <si>
    <t xml:space="preserve">2.8. Building size (total floor area) </t>
  </si>
  <si>
    <t xml:space="preserve">2.7. Building size (floor area) </t>
  </si>
  <si>
    <r>
      <t xml:space="preserve">Disclaimer of Warranty and Limitation of Liability
</t>
    </r>
    <r>
      <rPr>
        <sz val="10"/>
        <rFont val="Arial"/>
        <family val="2"/>
      </rPr>
      <t>BRE gives no warranties and makes no representations that any of the Software will be suitable for any particular purpose or for use under any specific conditions even if BRE is aware of the purpose or conditions. BRE accepts no responsibility for any mathematical or technical limitations of the Software. The User will be wholly responsible for the use to which the Software is put, except to the extent that losses occur as a result of negligence on the part of BRE. In no circumstances will BRE be under any liability for consequential losses of any nature.</t>
    </r>
  </si>
  <si>
    <t>It is the User's responsibility to ensure that all input data values are appropriate for a particular application.   The tool is not intended to be used for risk assessments to satisfy the UK Regulatory Reform (Fire Safety) Order 2005.
BRE accepts no liability for the misuse of the tool (including inappropriate use of default input values, which may only exist to demonstrate the working of the tool).
This tool is made on behalf of BRE Fire and Security. By receiving the report and tool and acting on both or either, the client - or any third party relying on it - accepts that no individual is personally liable in contract, tort or breach of statutory duty (including negligence).</t>
  </si>
  <si>
    <t xml:space="preserve">Completing the survey should take 15 - 30 minutes. You will be asked questions on incidence of arson in the  past 5 years, fire safety or fire protection measures employed and the school environment and buildings. Moving the pointer to the left hand box of each question will bring up a pop-up box of notes which will help in answering the question. </t>
  </si>
  <si>
    <r>
      <t xml:space="preserve">Part 4 Consequences/ impact of fire </t>
    </r>
    <r>
      <rPr>
        <b/>
        <sz val="10"/>
        <rFont val="Verdana"/>
        <family val="2"/>
      </rPr>
      <t xml:space="preserve"> (Weight = 4)</t>
    </r>
  </si>
  <si>
    <r>
      <t xml:space="preserve">NOTE:  </t>
    </r>
    <r>
      <rPr>
        <sz val="10"/>
        <rFont val="Arial"/>
        <family val="2"/>
      </rPr>
      <t>To print this document select</t>
    </r>
    <r>
      <rPr>
        <b/>
        <sz val="10"/>
        <rFont val="Arial"/>
        <family val="2"/>
      </rPr>
      <t xml:space="preserve"> Landscape</t>
    </r>
  </si>
  <si>
    <t>Locality has low arson rate (as reported by fire brigade / police)</t>
  </si>
  <si>
    <t>Locality has high arson rate (as reported by fire brigade / police)</t>
  </si>
  <si>
    <t>1.1. Incidence of arson / deliberate fire in the locality</t>
  </si>
  <si>
    <t xml:space="preserve">1.1. Arson / deliberate fire (in the last 10 years) </t>
  </si>
  <si>
    <t>No cases of arson / deliberate fire within school grounds</t>
  </si>
  <si>
    <t>Arson / deliberate fire common within school grounds</t>
  </si>
  <si>
    <t>Changes to Spreadsheet</t>
  </si>
  <si>
    <t>Version</t>
  </si>
  <si>
    <t>Date</t>
  </si>
  <si>
    <t>Author</t>
  </si>
  <si>
    <t>Sheet</t>
  </si>
  <si>
    <r>
      <t xml:space="preserve">Change(s) - brief description </t>
    </r>
    <r>
      <rPr>
        <sz val="10"/>
        <rFont val="Arial"/>
        <family val="2"/>
      </rPr>
      <t>(use embedded comments on affected cells for more details)</t>
    </r>
  </si>
  <si>
    <t>JFM</t>
  </si>
  <si>
    <t>Fire Risk Analysis Tool February 2007 r1.3</t>
  </si>
  <si>
    <t>MS</t>
  </si>
  <si>
    <t>--</t>
  </si>
  <si>
    <t>Version released on CD from DfES</t>
  </si>
  <si>
    <t>Fire Risk Analysis Tool July 2007 r1.4</t>
  </si>
  <si>
    <t>Changes</t>
  </si>
  <si>
    <t>Sheet created (this sheet) - use for tracking changes to the tool</t>
  </si>
  <si>
    <t>FRA Tool - New Build</t>
  </si>
  <si>
    <t>FRA Tool - Existing site</t>
  </si>
  <si>
    <t>Greater emphasis on fire brigade as information source; sprinklers "recommended" for medium risk schools</t>
  </si>
  <si>
    <t>Introduction</t>
  </si>
  <si>
    <t>Statement of current DfES policy regarding sprinklers in school buildings</t>
  </si>
  <si>
    <t>BRE Fire and Security:  Release 1.4. - 16 July 2007</t>
  </si>
  <si>
    <t>Current DfES policy requires all new schools, and any undergoing significant refurbishment, to have a risk assessment performed. This assessment will determine whether sprinklers should be included as part of the package of fire safety measures for the school. It is expected that sprinklers will be recommended for any school not assessed as "low risk".
This Risk Assessment Tool is intended for designers, architects, fire safety engineers or others who wish to assess the need for sprinklers in their proposed school building.  
Although this tool produces a numerical answer, this is qualitative rather than quantitative, and hence should be considered as a guide rather than a definitive answer. A more rigorous qualitative assessment is likely to be required in all but clear-cut cases.</t>
  </si>
  <si>
    <r>
      <t xml:space="preserve">Aside: </t>
    </r>
    <r>
      <rPr>
        <i/>
        <sz val="10"/>
        <rFont val="Arial"/>
        <family val="2"/>
      </rPr>
      <t>Note that risk is mathematically defined as "the product of the frequency of an event, or the probability of an event occuring within a defined timescale, and the consequences of the event". Thus for fire, the risk might be expressed in terms of the number of deaths or serious injuries expected per year, or the average amount of property damage per year, etc. As no two fires are ever identical, the quantitative risk assessment will need to take account of the probabilities and consequences of fires having different severities.</t>
    </r>
    <r>
      <rPr>
        <sz val="10"/>
        <rFont val="Arial"/>
        <family val="2"/>
      </rPr>
      <t xml:space="preserve"> 
The qualitative risk score produced by this tool should be sufficient to rank different schools in order of risk, but no more. Thus if school A has a score of 50, and school B has a score of 100, it does not follow that the quantitative risk for school B is twice as great as the risk for school A.
The weightings assigned and scoring in the current version are those agreed by the DfES Advisory Group at the time of release.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</si>
</sst>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20">
    <font>
      <sz val="10"/>
      <name val="Arial"/>
      <family val="0"/>
    </font>
    <font>
      <sz val="8"/>
      <name val="Arial"/>
      <family val="0"/>
    </font>
    <font>
      <b/>
      <sz val="13.5"/>
      <name val="Verdana"/>
      <family val="2"/>
    </font>
    <font>
      <sz val="9.5"/>
      <name val="Verdana"/>
      <family val="2"/>
    </font>
    <font>
      <u val="single"/>
      <sz val="10"/>
      <color indexed="12"/>
      <name val="Arial"/>
      <family val="0"/>
    </font>
    <font>
      <u val="single"/>
      <sz val="10"/>
      <color indexed="36"/>
      <name val="Arial"/>
      <family val="0"/>
    </font>
    <font>
      <b/>
      <sz val="13"/>
      <name val="Verdana"/>
      <family val="2"/>
    </font>
    <font>
      <b/>
      <sz val="9.5"/>
      <name val="Verdana"/>
      <family val="2"/>
    </font>
    <font>
      <sz val="8"/>
      <name val="Tahoma"/>
      <family val="0"/>
    </font>
    <font>
      <b/>
      <sz val="8"/>
      <name val="Tahoma"/>
      <family val="0"/>
    </font>
    <font>
      <b/>
      <sz val="10"/>
      <name val="Arial"/>
      <family val="2"/>
    </font>
    <font>
      <b/>
      <sz val="11"/>
      <name val="Arial"/>
      <family val="2"/>
    </font>
    <font>
      <b/>
      <sz val="12"/>
      <name val="Arial"/>
      <family val="2"/>
    </font>
    <font>
      <b/>
      <sz val="14"/>
      <name val="Arial"/>
      <family val="2"/>
    </font>
    <font>
      <b/>
      <sz val="16"/>
      <name val="Arial"/>
      <family val="2"/>
    </font>
    <font>
      <i/>
      <sz val="10"/>
      <name val="Arial"/>
      <family val="2"/>
    </font>
    <font>
      <b/>
      <i/>
      <sz val="10"/>
      <name val="Arial"/>
      <family val="2"/>
    </font>
    <font>
      <b/>
      <sz val="10"/>
      <name val="Verdana"/>
      <family val="2"/>
    </font>
    <font>
      <sz val="10"/>
      <color indexed="48"/>
      <name val="Comic Sans MS"/>
      <family val="4"/>
    </font>
    <font>
      <b/>
      <sz val="8"/>
      <name val="Arial"/>
      <family val="2"/>
    </font>
  </fonts>
  <fills count="10">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s>
  <borders count="15">
    <border>
      <left/>
      <right/>
      <top/>
      <bottom/>
      <diagonal/>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color indexed="63"/>
      </right>
      <top style="thin"/>
      <bottom style="thin"/>
    </border>
    <border>
      <left>
        <color indexed="63"/>
      </left>
      <right style="medium"/>
      <top style="thin"/>
      <bottom style="thin"/>
    </border>
    <border>
      <left style="medium"/>
      <right style="thin"/>
      <top style="medium"/>
      <bottom style="thin"/>
    </border>
    <border>
      <left style="thin"/>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2" borderId="0" xfId="0" applyFill="1" applyAlignment="1">
      <alignment/>
    </xf>
    <xf numFmtId="0" fontId="7" fillId="0" borderId="0" xfId="0" applyFont="1" applyAlignment="1">
      <alignment/>
    </xf>
    <xf numFmtId="0" fontId="0" fillId="0" borderId="1" xfId="0" applyBorder="1" applyAlignment="1">
      <alignment/>
    </xf>
    <xf numFmtId="0" fontId="0" fillId="0" borderId="2" xfId="0" applyBorder="1" applyAlignment="1">
      <alignment/>
    </xf>
    <xf numFmtId="0" fontId="0" fillId="0" borderId="0" xfId="0" applyBorder="1" applyAlignment="1">
      <alignment/>
    </xf>
    <xf numFmtId="0" fontId="3" fillId="0" borderId="3" xfId="0" applyFont="1" applyBorder="1" applyAlignment="1">
      <alignment wrapText="1"/>
    </xf>
    <xf numFmtId="0" fontId="3" fillId="0" borderId="2" xfId="0" applyFont="1" applyBorder="1" applyAlignment="1">
      <alignment wrapText="1"/>
    </xf>
    <xf numFmtId="0" fontId="0" fillId="0" borderId="3" xfId="0" applyBorder="1" applyAlignment="1">
      <alignment/>
    </xf>
    <xf numFmtId="0" fontId="10" fillId="0" borderId="0" xfId="0" applyFont="1" applyAlignment="1">
      <alignment/>
    </xf>
    <xf numFmtId="0" fontId="6" fillId="3" borderId="0" xfId="0" applyFont="1" applyFill="1" applyAlignment="1">
      <alignment/>
    </xf>
    <xf numFmtId="0" fontId="0" fillId="3" borderId="0" xfId="0" applyFill="1" applyAlignment="1">
      <alignment/>
    </xf>
    <xf numFmtId="0" fontId="2" fillId="3" borderId="0" xfId="0" applyFont="1" applyFill="1" applyAlignment="1">
      <alignment/>
    </xf>
    <xf numFmtId="0" fontId="13" fillId="3" borderId="0" xfId="0" applyFont="1" applyFill="1" applyAlignment="1">
      <alignment/>
    </xf>
    <xf numFmtId="0" fontId="0" fillId="4" borderId="0" xfId="0" applyFill="1" applyAlignment="1">
      <alignment/>
    </xf>
    <xf numFmtId="0" fontId="3" fillId="0" borderId="0" xfId="0" applyFont="1" applyAlignment="1">
      <alignment wrapText="1"/>
    </xf>
    <xf numFmtId="0" fontId="0" fillId="0" borderId="0" xfId="0" applyAlignment="1">
      <alignment wrapText="1"/>
    </xf>
    <xf numFmtId="0" fontId="0" fillId="0" borderId="0" xfId="0" applyFill="1" applyAlignment="1">
      <alignment/>
    </xf>
    <xf numFmtId="0" fontId="0" fillId="0" borderId="4" xfId="0" applyFill="1" applyBorder="1" applyAlignment="1">
      <alignment/>
    </xf>
    <xf numFmtId="0" fontId="7" fillId="0" borderId="4" xfId="0" applyFont="1" applyFill="1" applyBorder="1" applyAlignment="1">
      <alignment/>
    </xf>
    <xf numFmtId="0" fontId="10" fillId="0" borderId="4" xfId="0" applyFont="1" applyFill="1" applyBorder="1" applyAlignment="1">
      <alignment/>
    </xf>
    <xf numFmtId="0" fontId="3" fillId="0" borderId="5" xfId="0" applyFont="1" applyBorder="1" applyAlignment="1">
      <alignment horizontal="center" wrapText="1"/>
    </xf>
    <xf numFmtId="0" fontId="0" fillId="5" borderId="0" xfId="0" applyFill="1" applyAlignment="1">
      <alignment/>
    </xf>
    <xf numFmtId="0" fontId="10" fillId="5" borderId="0" xfId="0" applyFont="1" applyFill="1" applyAlignment="1">
      <alignment/>
    </xf>
    <xf numFmtId="0" fontId="2" fillId="5" borderId="0" xfId="0" applyFont="1" applyFill="1" applyAlignment="1">
      <alignment/>
    </xf>
    <xf numFmtId="0" fontId="10" fillId="0" borderId="0" xfId="0" applyFont="1" applyFill="1" applyAlignment="1">
      <alignment/>
    </xf>
    <xf numFmtId="0" fontId="0" fillId="0" borderId="0" xfId="0" applyFill="1" applyAlignment="1">
      <alignment wrapText="1"/>
    </xf>
    <xf numFmtId="0" fontId="3" fillId="0" borderId="0" xfId="0" applyFont="1" applyFill="1" applyAlignment="1">
      <alignment wrapText="1"/>
    </xf>
    <xf numFmtId="0" fontId="0" fillId="0" borderId="0" xfId="0" applyFill="1" applyBorder="1" applyAlignment="1">
      <alignment/>
    </xf>
    <xf numFmtId="0" fontId="10" fillId="0" borderId="0" xfId="0" applyFont="1" applyFill="1" applyBorder="1" applyAlignment="1">
      <alignment/>
    </xf>
    <xf numFmtId="0" fontId="10" fillId="0" borderId="0" xfId="0" applyFont="1" applyBorder="1" applyAlignment="1">
      <alignment/>
    </xf>
    <xf numFmtId="0" fontId="0" fillId="6" borderId="0" xfId="0" applyFill="1" applyAlignment="1">
      <alignment/>
    </xf>
    <xf numFmtId="0" fontId="10" fillId="6" borderId="0" xfId="0" applyFont="1" applyFill="1" applyAlignment="1">
      <alignment/>
    </xf>
    <xf numFmtId="0" fontId="0" fillId="7" borderId="0" xfId="0" applyFill="1" applyAlignment="1">
      <alignment/>
    </xf>
    <xf numFmtId="0" fontId="13" fillId="7" borderId="0" xfId="0" applyFont="1" applyFill="1" applyAlignment="1">
      <alignment/>
    </xf>
    <xf numFmtId="0" fontId="11" fillId="5" borderId="0" xfId="0" applyFont="1" applyFill="1" applyAlignment="1">
      <alignment/>
    </xf>
    <xf numFmtId="0" fontId="0" fillId="8" borderId="0" xfId="0" applyFill="1" applyAlignment="1">
      <alignment/>
    </xf>
    <xf numFmtId="0" fontId="10" fillId="0" borderId="4" xfId="0" applyFont="1" applyBorder="1" applyAlignment="1">
      <alignment/>
    </xf>
    <xf numFmtId="0" fontId="0" fillId="0" borderId="4" xfId="0" applyFont="1" applyBorder="1" applyAlignment="1">
      <alignment/>
    </xf>
    <xf numFmtId="0" fontId="0" fillId="0" borderId="4" xfId="0" applyBorder="1" applyAlignment="1">
      <alignment/>
    </xf>
    <xf numFmtId="0" fontId="0" fillId="0" borderId="3" xfId="0" applyBorder="1" applyAlignment="1">
      <alignment/>
    </xf>
    <xf numFmtId="0" fontId="0" fillId="0" borderId="1" xfId="0" applyBorder="1" applyAlignment="1">
      <alignment/>
    </xf>
    <xf numFmtId="0" fontId="0" fillId="0" borderId="2" xfId="0" applyBorder="1" applyAlignment="1">
      <alignment/>
    </xf>
    <xf numFmtId="0" fontId="6" fillId="4" borderId="0" xfId="0" applyFont="1" applyFill="1" applyAlignment="1">
      <alignment/>
    </xf>
    <xf numFmtId="0" fontId="7" fillId="4" borderId="0" xfId="0" applyFont="1" applyFill="1" applyBorder="1" applyAlignment="1">
      <alignment/>
    </xf>
    <xf numFmtId="0" fontId="0" fillId="4" borderId="0" xfId="0" applyFill="1" applyBorder="1" applyAlignment="1">
      <alignment/>
    </xf>
    <xf numFmtId="0" fontId="10" fillId="4" borderId="0" xfId="0" applyFont="1" applyFill="1" applyBorder="1" applyAlignment="1">
      <alignment/>
    </xf>
    <xf numFmtId="0" fontId="15" fillId="0" borderId="4" xfId="0" applyFont="1" applyBorder="1" applyAlignment="1">
      <alignment vertical="top" wrapText="1"/>
    </xf>
    <xf numFmtId="0" fontId="15" fillId="0" borderId="2" xfId="0" applyFont="1" applyBorder="1" applyAlignment="1">
      <alignment vertical="top" wrapText="1"/>
    </xf>
    <xf numFmtId="0" fontId="0" fillId="0" borderId="6" xfId="0" applyFont="1" applyBorder="1" applyAlignment="1">
      <alignment/>
    </xf>
    <xf numFmtId="0" fontId="0" fillId="0" borderId="7" xfId="0" applyFont="1" applyBorder="1" applyAlignment="1">
      <alignment/>
    </xf>
    <xf numFmtId="0" fontId="0" fillId="0" borderId="6" xfId="0" applyFont="1" applyBorder="1" applyAlignment="1">
      <alignment wrapText="1"/>
    </xf>
    <xf numFmtId="0" fontId="0" fillId="0" borderId="8" xfId="0" applyFont="1" applyBorder="1" applyAlignment="1">
      <alignment/>
    </xf>
    <xf numFmtId="0" fontId="0" fillId="0" borderId="9" xfId="0" applyFont="1" applyBorder="1" applyAlignment="1">
      <alignment/>
    </xf>
    <xf numFmtId="0" fontId="12" fillId="3" borderId="0" xfId="0" applyFont="1" applyFill="1" applyAlignment="1">
      <alignment/>
    </xf>
    <xf numFmtId="0" fontId="0" fillId="9" borderId="0" xfId="0" applyFill="1" applyAlignment="1">
      <alignment/>
    </xf>
    <xf numFmtId="0" fontId="0" fillId="0" borderId="0" xfId="0" applyFont="1" applyAlignment="1">
      <alignment/>
    </xf>
    <xf numFmtId="0" fontId="0" fillId="0" borderId="10" xfId="0" applyFill="1" applyBorder="1" applyAlignment="1">
      <alignment/>
    </xf>
    <xf numFmtId="0" fontId="0" fillId="7" borderId="0" xfId="0" applyFill="1" applyBorder="1" applyAlignment="1">
      <alignment/>
    </xf>
    <xf numFmtId="0" fontId="10" fillId="7" borderId="0" xfId="0" applyFont="1" applyFill="1" applyBorder="1" applyAlignment="1">
      <alignment/>
    </xf>
    <xf numFmtId="0" fontId="10" fillId="7" borderId="0" xfId="0" applyFont="1" applyFill="1" applyBorder="1" applyAlignment="1">
      <alignment wrapText="1"/>
    </xf>
    <xf numFmtId="0" fontId="0" fillId="7" borderId="0" xfId="0" applyFont="1" applyFill="1" applyBorder="1" applyAlignment="1">
      <alignment wrapText="1"/>
    </xf>
    <xf numFmtId="0" fontId="12" fillId="0" borderId="0" xfId="0" applyFont="1" applyFill="1" applyAlignment="1">
      <alignment/>
    </xf>
    <xf numFmtId="0" fontId="6" fillId="5" borderId="0" xfId="0" applyFont="1" applyFill="1" applyAlignment="1">
      <alignment/>
    </xf>
    <xf numFmtId="0" fontId="13" fillId="5" borderId="0" xfId="0" applyFont="1" applyFill="1" applyAlignment="1">
      <alignment/>
    </xf>
    <xf numFmtId="0" fontId="14" fillId="7" borderId="0" xfId="0" applyFont="1" applyFill="1" applyAlignment="1">
      <alignment/>
    </xf>
    <xf numFmtId="0" fontId="2" fillId="7" borderId="0" xfId="0" applyFont="1" applyFill="1" applyBorder="1" applyAlignment="1">
      <alignment/>
    </xf>
    <xf numFmtId="0" fontId="13" fillId="0" borderId="0" xfId="0" applyFont="1" applyAlignment="1">
      <alignment/>
    </xf>
    <xf numFmtId="15" fontId="18" fillId="0" borderId="0" xfId="0" applyNumberFormat="1" applyFont="1" applyAlignment="1">
      <alignment horizontal="left"/>
    </xf>
    <xf numFmtId="0" fontId="0" fillId="0" borderId="0" xfId="0" applyAlignment="1" quotePrefix="1">
      <alignment/>
    </xf>
    <xf numFmtId="0" fontId="0" fillId="0" borderId="0" xfId="0" applyFont="1" applyFill="1" applyAlignment="1">
      <alignment horizontal="left" wrapText="1"/>
    </xf>
    <xf numFmtId="0" fontId="3" fillId="0" borderId="0" xfId="0" applyFont="1" applyBorder="1" applyAlignment="1">
      <alignment horizontal="left" wrapText="1"/>
    </xf>
    <xf numFmtId="0" fontId="3" fillId="0" borderId="0" xfId="0" applyFont="1" applyAlignment="1">
      <alignment horizontal="left" wrapText="1"/>
    </xf>
    <xf numFmtId="0" fontId="0" fillId="0" borderId="3"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16" fillId="0" borderId="2" xfId="0" applyFont="1" applyBorder="1" applyAlignment="1">
      <alignment horizontal="center" wrapText="1"/>
    </xf>
    <xf numFmtId="0" fontId="16" fillId="0" borderId="4" xfId="0" applyFont="1" applyBorder="1" applyAlignment="1">
      <alignment horizontal="center" wrapText="1"/>
    </xf>
    <xf numFmtId="0" fontId="10" fillId="0" borderId="13" xfId="0" applyFont="1" applyBorder="1" applyAlignment="1">
      <alignment horizontal="center" wrapText="1"/>
    </xf>
    <xf numFmtId="0" fontId="10" fillId="0" borderId="14"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2.emf" /><Relationship Id="rId2" Type="http://schemas.openxmlformats.org/officeDocument/2006/relationships/image" Target="../media/image14.emf" /><Relationship Id="rId3" Type="http://schemas.openxmlformats.org/officeDocument/2006/relationships/image" Target="../media/image44.emf" /><Relationship Id="rId4" Type="http://schemas.openxmlformats.org/officeDocument/2006/relationships/image" Target="../media/image76.emf" /><Relationship Id="rId5" Type="http://schemas.openxmlformats.org/officeDocument/2006/relationships/image" Target="../media/image23.emf" /><Relationship Id="rId6" Type="http://schemas.openxmlformats.org/officeDocument/2006/relationships/image" Target="../media/image80.emf" /><Relationship Id="rId7" Type="http://schemas.openxmlformats.org/officeDocument/2006/relationships/image" Target="../media/image58.emf" /><Relationship Id="rId8" Type="http://schemas.openxmlformats.org/officeDocument/2006/relationships/image" Target="../media/image100.emf" /><Relationship Id="rId9" Type="http://schemas.openxmlformats.org/officeDocument/2006/relationships/image" Target="../media/image54.emf" /><Relationship Id="rId10" Type="http://schemas.openxmlformats.org/officeDocument/2006/relationships/image" Target="../media/image116.emf" /><Relationship Id="rId11" Type="http://schemas.openxmlformats.org/officeDocument/2006/relationships/image" Target="../media/image72.emf" /><Relationship Id="rId12" Type="http://schemas.openxmlformats.org/officeDocument/2006/relationships/image" Target="../media/image56.emf" /></Relationships>
</file>

<file path=xl/drawings/_rels/drawing2.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122.emf" /><Relationship Id="rId3" Type="http://schemas.openxmlformats.org/officeDocument/2006/relationships/image" Target="../media/image115.emf" /><Relationship Id="rId4" Type="http://schemas.openxmlformats.org/officeDocument/2006/relationships/image" Target="../media/image120.emf" /><Relationship Id="rId5" Type="http://schemas.openxmlformats.org/officeDocument/2006/relationships/image" Target="../media/image109.emf" /><Relationship Id="rId6" Type="http://schemas.openxmlformats.org/officeDocument/2006/relationships/image" Target="../media/image57.emf" /><Relationship Id="rId7" Type="http://schemas.openxmlformats.org/officeDocument/2006/relationships/image" Target="../media/image21.emf" /><Relationship Id="rId8" Type="http://schemas.openxmlformats.org/officeDocument/2006/relationships/image" Target="../media/image110.emf" /><Relationship Id="rId9" Type="http://schemas.openxmlformats.org/officeDocument/2006/relationships/image" Target="../media/image119.emf" /><Relationship Id="rId10" Type="http://schemas.openxmlformats.org/officeDocument/2006/relationships/image" Target="../media/image125.emf" /><Relationship Id="rId11" Type="http://schemas.openxmlformats.org/officeDocument/2006/relationships/image" Target="../media/image117.emf" /><Relationship Id="rId12" Type="http://schemas.openxmlformats.org/officeDocument/2006/relationships/image" Target="../media/image126.emf" /><Relationship Id="rId13" Type="http://schemas.openxmlformats.org/officeDocument/2006/relationships/image" Target="../media/image124.emf" /><Relationship Id="rId14" Type="http://schemas.openxmlformats.org/officeDocument/2006/relationships/image" Target="../media/image4.emf" /><Relationship Id="rId15" Type="http://schemas.openxmlformats.org/officeDocument/2006/relationships/image" Target="../media/image79.emf" /><Relationship Id="rId16" Type="http://schemas.openxmlformats.org/officeDocument/2006/relationships/image" Target="../media/image133.emf" /><Relationship Id="rId17" Type="http://schemas.openxmlformats.org/officeDocument/2006/relationships/image" Target="../media/image132.emf" /><Relationship Id="rId18" Type="http://schemas.openxmlformats.org/officeDocument/2006/relationships/image" Target="../media/image25.emf" /><Relationship Id="rId19" Type="http://schemas.openxmlformats.org/officeDocument/2006/relationships/image" Target="../media/image60.emf" /><Relationship Id="rId20" Type="http://schemas.openxmlformats.org/officeDocument/2006/relationships/image" Target="../media/image131.emf" /><Relationship Id="rId21" Type="http://schemas.openxmlformats.org/officeDocument/2006/relationships/image" Target="../media/image105.emf" /><Relationship Id="rId22" Type="http://schemas.openxmlformats.org/officeDocument/2006/relationships/image" Target="../media/image43.emf" /><Relationship Id="rId23" Type="http://schemas.openxmlformats.org/officeDocument/2006/relationships/image" Target="../media/image121.emf" /><Relationship Id="rId24" Type="http://schemas.openxmlformats.org/officeDocument/2006/relationships/image" Target="../media/image61.emf" /><Relationship Id="rId25" Type="http://schemas.openxmlformats.org/officeDocument/2006/relationships/image" Target="../media/image26.emf" /><Relationship Id="rId26" Type="http://schemas.openxmlformats.org/officeDocument/2006/relationships/image" Target="../media/image46.emf" /><Relationship Id="rId27" Type="http://schemas.openxmlformats.org/officeDocument/2006/relationships/image" Target="../media/image135.emf" /><Relationship Id="rId28" Type="http://schemas.openxmlformats.org/officeDocument/2006/relationships/image" Target="../media/image140.emf" /><Relationship Id="rId29" Type="http://schemas.openxmlformats.org/officeDocument/2006/relationships/image" Target="../media/image129.emf" /><Relationship Id="rId30" Type="http://schemas.openxmlformats.org/officeDocument/2006/relationships/image" Target="../media/image62.emf" /><Relationship Id="rId31" Type="http://schemas.openxmlformats.org/officeDocument/2006/relationships/image" Target="../media/image27.emf" /><Relationship Id="rId32" Type="http://schemas.openxmlformats.org/officeDocument/2006/relationships/image" Target="../media/image10.emf" /><Relationship Id="rId33" Type="http://schemas.openxmlformats.org/officeDocument/2006/relationships/image" Target="../media/image139.emf" /><Relationship Id="rId34" Type="http://schemas.openxmlformats.org/officeDocument/2006/relationships/image" Target="../media/image144.emf" /><Relationship Id="rId35" Type="http://schemas.openxmlformats.org/officeDocument/2006/relationships/image" Target="../media/image137.emf" /><Relationship Id="rId36" Type="http://schemas.openxmlformats.org/officeDocument/2006/relationships/image" Target="../media/image63.emf" /><Relationship Id="rId37" Type="http://schemas.openxmlformats.org/officeDocument/2006/relationships/image" Target="../media/image28.emf" /><Relationship Id="rId38" Type="http://schemas.openxmlformats.org/officeDocument/2006/relationships/image" Target="../media/image130.emf" /><Relationship Id="rId39" Type="http://schemas.openxmlformats.org/officeDocument/2006/relationships/image" Target="../media/image143.emf" /><Relationship Id="rId40" Type="http://schemas.openxmlformats.org/officeDocument/2006/relationships/image" Target="../media/image148.emf" /><Relationship Id="rId41" Type="http://schemas.openxmlformats.org/officeDocument/2006/relationships/image" Target="../media/image65.emf" /><Relationship Id="rId42" Type="http://schemas.openxmlformats.org/officeDocument/2006/relationships/image" Target="../media/image31.emf" /><Relationship Id="rId43" Type="http://schemas.openxmlformats.org/officeDocument/2006/relationships/image" Target="../media/image29.emf" /><Relationship Id="rId44" Type="http://schemas.openxmlformats.org/officeDocument/2006/relationships/image" Target="../media/image134.emf" /><Relationship Id="rId45" Type="http://schemas.openxmlformats.org/officeDocument/2006/relationships/image" Target="../media/image147.emf" /><Relationship Id="rId46" Type="http://schemas.openxmlformats.org/officeDocument/2006/relationships/image" Target="../media/image152.emf" /><Relationship Id="rId47" Type="http://schemas.openxmlformats.org/officeDocument/2006/relationships/image" Target="../media/image145.emf" /><Relationship Id="rId48" Type="http://schemas.openxmlformats.org/officeDocument/2006/relationships/image" Target="../media/image34.emf" /><Relationship Id="rId49" Type="http://schemas.openxmlformats.org/officeDocument/2006/relationships/image" Target="../media/image30.emf" /><Relationship Id="rId50" Type="http://schemas.openxmlformats.org/officeDocument/2006/relationships/image" Target="../media/image146.emf" /><Relationship Id="rId51" Type="http://schemas.openxmlformats.org/officeDocument/2006/relationships/image" Target="../media/image151.emf" /><Relationship Id="rId52" Type="http://schemas.openxmlformats.org/officeDocument/2006/relationships/image" Target="../media/image156.emf" /><Relationship Id="rId53" Type="http://schemas.openxmlformats.org/officeDocument/2006/relationships/image" Target="../media/image149.emf" /><Relationship Id="rId54" Type="http://schemas.openxmlformats.org/officeDocument/2006/relationships/image" Target="../media/image37.emf" /><Relationship Id="rId55" Type="http://schemas.openxmlformats.org/officeDocument/2006/relationships/image" Target="../media/image32.emf" /><Relationship Id="rId56" Type="http://schemas.openxmlformats.org/officeDocument/2006/relationships/image" Target="../media/image150.emf" /><Relationship Id="rId57" Type="http://schemas.openxmlformats.org/officeDocument/2006/relationships/image" Target="../media/image155.emf" /><Relationship Id="rId58" Type="http://schemas.openxmlformats.org/officeDocument/2006/relationships/image" Target="../media/image160.emf" /><Relationship Id="rId59" Type="http://schemas.openxmlformats.org/officeDocument/2006/relationships/image" Target="../media/image153.emf" /><Relationship Id="rId60" Type="http://schemas.openxmlformats.org/officeDocument/2006/relationships/image" Target="../media/image158.emf" /><Relationship Id="rId61" Type="http://schemas.openxmlformats.org/officeDocument/2006/relationships/image" Target="../media/image2.emf" /><Relationship Id="rId62" Type="http://schemas.openxmlformats.org/officeDocument/2006/relationships/image" Target="../media/image35.emf" /><Relationship Id="rId63" Type="http://schemas.openxmlformats.org/officeDocument/2006/relationships/image" Target="../media/image159.emf" /><Relationship Id="rId64" Type="http://schemas.openxmlformats.org/officeDocument/2006/relationships/image" Target="../media/image346.emf" /><Relationship Id="rId65" Type="http://schemas.openxmlformats.org/officeDocument/2006/relationships/image" Target="../media/image157.emf" /><Relationship Id="rId66" Type="http://schemas.openxmlformats.org/officeDocument/2006/relationships/image" Target="../media/image22.emf" /><Relationship Id="rId67" Type="http://schemas.openxmlformats.org/officeDocument/2006/relationships/image" Target="../media/image12.emf" /><Relationship Id="rId68" Type="http://schemas.openxmlformats.org/officeDocument/2006/relationships/image" Target="../media/image154.emf" /><Relationship Id="rId69" Type="http://schemas.openxmlformats.org/officeDocument/2006/relationships/image" Target="../media/image161.emf" /><Relationship Id="rId70" Type="http://schemas.openxmlformats.org/officeDocument/2006/relationships/image" Target="../media/image343.emf" /><Relationship Id="rId71" Type="http://schemas.openxmlformats.org/officeDocument/2006/relationships/image" Target="../media/image224.emf" /><Relationship Id="rId72" Type="http://schemas.openxmlformats.org/officeDocument/2006/relationships/image" Target="../media/image118.emf" /><Relationship Id="rId73" Type="http://schemas.openxmlformats.org/officeDocument/2006/relationships/image" Target="../media/image24.emf" /><Relationship Id="rId74" Type="http://schemas.openxmlformats.org/officeDocument/2006/relationships/image" Target="../media/image127.emf" /><Relationship Id="rId75" Type="http://schemas.openxmlformats.org/officeDocument/2006/relationships/image" Target="../media/image128.emf" /><Relationship Id="rId76" Type="http://schemas.openxmlformats.org/officeDocument/2006/relationships/image" Target="../media/image332.emf" /><Relationship Id="rId77" Type="http://schemas.openxmlformats.org/officeDocument/2006/relationships/image" Target="../media/image59.emf" /><Relationship Id="rId78" Type="http://schemas.openxmlformats.org/officeDocument/2006/relationships/image" Target="../media/image340.emf" /><Relationship Id="rId79" Type="http://schemas.openxmlformats.org/officeDocument/2006/relationships/image" Target="../media/image114.emf" /><Relationship Id="rId80" Type="http://schemas.openxmlformats.org/officeDocument/2006/relationships/image" Target="../media/image337.emf" /><Relationship Id="rId81" Type="http://schemas.openxmlformats.org/officeDocument/2006/relationships/image" Target="../media/image1.emf" /><Relationship Id="rId82" Type="http://schemas.openxmlformats.org/officeDocument/2006/relationships/image" Target="../media/image162.emf" /><Relationship Id="rId83" Type="http://schemas.openxmlformats.org/officeDocument/2006/relationships/image" Target="../media/image333.emf" /><Relationship Id="rId84" Type="http://schemas.openxmlformats.org/officeDocument/2006/relationships/image" Target="../media/image331.emf" /><Relationship Id="rId85" Type="http://schemas.openxmlformats.org/officeDocument/2006/relationships/image" Target="../media/image348.emf" /><Relationship Id="rId86" Type="http://schemas.openxmlformats.org/officeDocument/2006/relationships/image" Target="../media/image68.emf" /><Relationship Id="rId87" Type="http://schemas.openxmlformats.org/officeDocument/2006/relationships/image" Target="../media/image3.emf" /><Relationship Id="rId88" Type="http://schemas.openxmlformats.org/officeDocument/2006/relationships/image" Target="../media/image70.emf" /><Relationship Id="rId89" Type="http://schemas.openxmlformats.org/officeDocument/2006/relationships/image" Target="../media/image136.emf" /><Relationship Id="rId90" Type="http://schemas.openxmlformats.org/officeDocument/2006/relationships/image" Target="../media/image77.emf" /><Relationship Id="rId91" Type="http://schemas.openxmlformats.org/officeDocument/2006/relationships/image" Target="../media/image342.emf" /><Relationship Id="rId92" Type="http://schemas.openxmlformats.org/officeDocument/2006/relationships/image" Target="../media/image15.emf" /><Relationship Id="rId93" Type="http://schemas.openxmlformats.org/officeDocument/2006/relationships/image" Target="../media/image88.emf" /><Relationship Id="rId94" Type="http://schemas.openxmlformats.org/officeDocument/2006/relationships/image" Target="../media/image9.emf" /><Relationship Id="rId95" Type="http://schemas.openxmlformats.org/officeDocument/2006/relationships/image" Target="../media/image326.emf" /><Relationship Id="rId96" Type="http://schemas.openxmlformats.org/officeDocument/2006/relationships/image" Target="../media/image7.emf" /><Relationship Id="rId97" Type="http://schemas.openxmlformats.org/officeDocument/2006/relationships/image" Target="../media/image315.emf" /><Relationship Id="rId98" Type="http://schemas.openxmlformats.org/officeDocument/2006/relationships/image" Target="../media/image5.emf" /><Relationship Id="rId99" Type="http://schemas.openxmlformats.org/officeDocument/2006/relationships/image" Target="../media/image67.emf" /><Relationship Id="rId100" Type="http://schemas.openxmlformats.org/officeDocument/2006/relationships/image" Target="../media/image13.emf" /><Relationship Id="rId101" Type="http://schemas.openxmlformats.org/officeDocument/2006/relationships/image" Target="../media/image83.emf" /><Relationship Id="rId102" Type="http://schemas.openxmlformats.org/officeDocument/2006/relationships/image" Target="../media/image142.emf" /><Relationship Id="rId103" Type="http://schemas.openxmlformats.org/officeDocument/2006/relationships/image" Target="../media/image47.emf" /><Relationship Id="rId104" Type="http://schemas.openxmlformats.org/officeDocument/2006/relationships/image" Target="../media/image78.emf" /><Relationship Id="rId105" Type="http://schemas.openxmlformats.org/officeDocument/2006/relationships/image" Target="../media/image71.emf" /><Relationship Id="rId106" Type="http://schemas.openxmlformats.org/officeDocument/2006/relationships/image" Target="../media/image316.emf" /><Relationship Id="rId107" Type="http://schemas.openxmlformats.org/officeDocument/2006/relationships/image" Target="../media/image87.emf" /><Relationship Id="rId108" Type="http://schemas.openxmlformats.org/officeDocument/2006/relationships/image" Target="../media/image81.emf" /><Relationship Id="rId109" Type="http://schemas.openxmlformats.org/officeDocument/2006/relationships/image" Target="../media/image49.emf" /><Relationship Id="rId110" Type="http://schemas.openxmlformats.org/officeDocument/2006/relationships/image" Target="../media/image85.emf" /><Relationship Id="rId111" Type="http://schemas.openxmlformats.org/officeDocument/2006/relationships/image" Target="../media/image48.emf" /><Relationship Id="rId112" Type="http://schemas.openxmlformats.org/officeDocument/2006/relationships/image" Target="../media/image295.emf" /><Relationship Id="rId113" Type="http://schemas.openxmlformats.org/officeDocument/2006/relationships/image" Target="../media/image91.emf" /><Relationship Id="rId114" Type="http://schemas.openxmlformats.org/officeDocument/2006/relationships/image" Target="../media/image84.emf" /><Relationship Id="rId115" Type="http://schemas.openxmlformats.org/officeDocument/2006/relationships/image" Target="../media/image50.emf" /><Relationship Id="rId116" Type="http://schemas.openxmlformats.org/officeDocument/2006/relationships/image" Target="../media/image11.emf" /><Relationship Id="rId117" Type="http://schemas.openxmlformats.org/officeDocument/2006/relationships/image" Target="../media/image82.emf" /><Relationship Id="rId118" Type="http://schemas.openxmlformats.org/officeDocument/2006/relationships/image" Target="../media/image90.emf" /><Relationship Id="rId119" Type="http://schemas.openxmlformats.org/officeDocument/2006/relationships/image" Target="../media/image95.emf" /><Relationship Id="rId120" Type="http://schemas.openxmlformats.org/officeDocument/2006/relationships/image" Target="../media/image75.emf" /><Relationship Id="rId121" Type="http://schemas.openxmlformats.org/officeDocument/2006/relationships/image" Target="../media/image51.emf" /><Relationship Id="rId122" Type="http://schemas.openxmlformats.org/officeDocument/2006/relationships/image" Target="../media/image101.emf" /><Relationship Id="rId123" Type="http://schemas.openxmlformats.org/officeDocument/2006/relationships/image" Target="../media/image18.emf" /><Relationship Id="rId124" Type="http://schemas.openxmlformats.org/officeDocument/2006/relationships/image" Target="../media/image94.emf" /><Relationship Id="rId125" Type="http://schemas.openxmlformats.org/officeDocument/2006/relationships/image" Target="../media/image99.emf" /><Relationship Id="rId126" Type="http://schemas.openxmlformats.org/officeDocument/2006/relationships/image" Target="../media/image92.emf" /><Relationship Id="rId127" Type="http://schemas.openxmlformats.org/officeDocument/2006/relationships/image" Target="../media/image52.emf" /><Relationship Id="rId128" Type="http://schemas.openxmlformats.org/officeDocument/2006/relationships/image" Target="../media/image16.emf" /><Relationship Id="rId129" Type="http://schemas.openxmlformats.org/officeDocument/2006/relationships/image" Target="../media/image45.emf" /><Relationship Id="rId130" Type="http://schemas.openxmlformats.org/officeDocument/2006/relationships/image" Target="../media/image98.emf" /><Relationship Id="rId131" Type="http://schemas.openxmlformats.org/officeDocument/2006/relationships/image" Target="../media/image103.emf" /><Relationship Id="rId132" Type="http://schemas.openxmlformats.org/officeDocument/2006/relationships/image" Target="../media/image96.emf" /><Relationship Id="rId133" Type="http://schemas.openxmlformats.org/officeDocument/2006/relationships/image" Target="../media/image53.emf" /><Relationship Id="rId134" Type="http://schemas.openxmlformats.org/officeDocument/2006/relationships/image" Target="../media/image17.emf" /><Relationship Id="rId135" Type="http://schemas.openxmlformats.org/officeDocument/2006/relationships/image" Target="../media/image89.emf" /><Relationship Id="rId136" Type="http://schemas.openxmlformats.org/officeDocument/2006/relationships/image" Target="../media/image102.emf" /><Relationship Id="rId137" Type="http://schemas.openxmlformats.org/officeDocument/2006/relationships/image" Target="../media/image232.emf" /><Relationship Id="rId138" Type="http://schemas.openxmlformats.org/officeDocument/2006/relationships/image" Target="../media/image291.emf" /><Relationship Id="rId139" Type="http://schemas.openxmlformats.org/officeDocument/2006/relationships/image" Target="../media/image324.emf" /><Relationship Id="rId140" Type="http://schemas.openxmlformats.org/officeDocument/2006/relationships/image" Target="../media/image294.emf" /><Relationship Id="rId141" Type="http://schemas.openxmlformats.org/officeDocument/2006/relationships/image" Target="../media/image123.emf" /><Relationship Id="rId142" Type="http://schemas.openxmlformats.org/officeDocument/2006/relationships/image" Target="../media/image64.emf" /><Relationship Id="rId143" Type="http://schemas.openxmlformats.org/officeDocument/2006/relationships/image" Target="../media/image112.emf" /><Relationship Id="rId144" Type="http://schemas.openxmlformats.org/officeDocument/2006/relationships/image" Target="../media/image104.emf" /><Relationship Id="rId145" Type="http://schemas.openxmlformats.org/officeDocument/2006/relationships/image" Target="../media/image55.emf" /><Relationship Id="rId146" Type="http://schemas.openxmlformats.org/officeDocument/2006/relationships/image" Target="../media/image250.emf" /><Relationship Id="rId147" Type="http://schemas.openxmlformats.org/officeDocument/2006/relationships/image" Target="../media/image97.emf" /><Relationship Id="rId148" Type="http://schemas.openxmlformats.org/officeDocument/2006/relationships/image" Target="../media/image290.emf" /><Relationship Id="rId149" Type="http://schemas.openxmlformats.org/officeDocument/2006/relationships/image" Target="../media/image300.emf" /><Relationship Id="rId150" Type="http://schemas.openxmlformats.org/officeDocument/2006/relationships/image" Target="../media/image4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89.emf" /><Relationship Id="rId2" Type="http://schemas.openxmlformats.org/officeDocument/2006/relationships/image" Target="../media/image285.emf" /><Relationship Id="rId3" Type="http://schemas.openxmlformats.org/officeDocument/2006/relationships/image" Target="../media/image256.emf" /><Relationship Id="rId4" Type="http://schemas.openxmlformats.org/officeDocument/2006/relationships/image" Target="../media/image286.emf" /><Relationship Id="rId5" Type="http://schemas.openxmlformats.org/officeDocument/2006/relationships/image" Target="../media/image288.emf" /><Relationship Id="rId6" Type="http://schemas.openxmlformats.org/officeDocument/2006/relationships/image" Target="../media/image297.emf" /><Relationship Id="rId7" Type="http://schemas.openxmlformats.org/officeDocument/2006/relationships/image" Target="../media/image284.emf" /><Relationship Id="rId8" Type="http://schemas.openxmlformats.org/officeDocument/2006/relationships/image" Target="../media/image283.emf" /><Relationship Id="rId9" Type="http://schemas.openxmlformats.org/officeDocument/2006/relationships/image" Target="../media/image262.emf" /><Relationship Id="rId10" Type="http://schemas.openxmlformats.org/officeDocument/2006/relationships/image" Target="../media/image281.emf" /><Relationship Id="rId11" Type="http://schemas.openxmlformats.org/officeDocument/2006/relationships/image" Target="../media/image282.emf" /><Relationship Id="rId12" Type="http://schemas.openxmlformats.org/officeDocument/2006/relationships/image" Target="../media/image265.emf" /><Relationship Id="rId13" Type="http://schemas.openxmlformats.org/officeDocument/2006/relationships/image" Target="../media/image298.emf" /><Relationship Id="rId14" Type="http://schemas.openxmlformats.org/officeDocument/2006/relationships/image" Target="../media/image199.emf" /><Relationship Id="rId15" Type="http://schemas.openxmlformats.org/officeDocument/2006/relationships/image" Target="../media/image193.emf" /><Relationship Id="rId16" Type="http://schemas.openxmlformats.org/officeDocument/2006/relationships/image" Target="../media/image268.emf" /><Relationship Id="rId17" Type="http://schemas.openxmlformats.org/officeDocument/2006/relationships/image" Target="../media/image276.emf" /><Relationship Id="rId18" Type="http://schemas.openxmlformats.org/officeDocument/2006/relationships/image" Target="../media/image274.emf" /><Relationship Id="rId19" Type="http://schemas.openxmlformats.org/officeDocument/2006/relationships/image" Target="../media/image215.emf" /><Relationship Id="rId20" Type="http://schemas.openxmlformats.org/officeDocument/2006/relationships/image" Target="../media/image271.emf" /><Relationship Id="rId21" Type="http://schemas.openxmlformats.org/officeDocument/2006/relationships/image" Target="../media/image273.emf" /><Relationship Id="rId22" Type="http://schemas.openxmlformats.org/officeDocument/2006/relationships/image" Target="../media/image292.emf" /><Relationship Id="rId23" Type="http://schemas.openxmlformats.org/officeDocument/2006/relationships/image" Target="../media/image269.emf" /><Relationship Id="rId24" Type="http://schemas.openxmlformats.org/officeDocument/2006/relationships/image" Target="../media/image280.emf" /><Relationship Id="rId25" Type="http://schemas.openxmlformats.org/officeDocument/2006/relationships/image" Target="../media/image267.emf" /><Relationship Id="rId26" Type="http://schemas.openxmlformats.org/officeDocument/2006/relationships/image" Target="../media/image261.emf" /><Relationship Id="rId27" Type="http://schemas.openxmlformats.org/officeDocument/2006/relationships/image" Target="../media/image264.emf" /><Relationship Id="rId28" Type="http://schemas.openxmlformats.org/officeDocument/2006/relationships/image" Target="../media/image263.emf" /><Relationship Id="rId29" Type="http://schemas.openxmlformats.org/officeDocument/2006/relationships/image" Target="../media/image277.emf" /><Relationship Id="rId30" Type="http://schemas.openxmlformats.org/officeDocument/2006/relationships/image" Target="../media/image251.emf" /><Relationship Id="rId31" Type="http://schemas.openxmlformats.org/officeDocument/2006/relationships/image" Target="../media/image260.emf" /><Relationship Id="rId32" Type="http://schemas.openxmlformats.org/officeDocument/2006/relationships/image" Target="../media/image254.emf" /><Relationship Id="rId33" Type="http://schemas.openxmlformats.org/officeDocument/2006/relationships/image" Target="../media/image257.emf" /><Relationship Id="rId34" Type="http://schemas.openxmlformats.org/officeDocument/2006/relationships/image" Target="../media/image255.emf" /><Relationship Id="rId35" Type="http://schemas.openxmlformats.org/officeDocument/2006/relationships/image" Target="../media/image270.emf" /><Relationship Id="rId36" Type="http://schemas.openxmlformats.org/officeDocument/2006/relationships/image" Target="../media/image287.emf" /><Relationship Id="rId37" Type="http://schemas.openxmlformats.org/officeDocument/2006/relationships/image" Target="../media/image253.emf" /><Relationship Id="rId38" Type="http://schemas.openxmlformats.org/officeDocument/2006/relationships/image" Target="../media/image246.emf" /><Relationship Id="rId39" Type="http://schemas.openxmlformats.org/officeDocument/2006/relationships/image" Target="../media/image249.emf" /><Relationship Id="rId40" Type="http://schemas.openxmlformats.org/officeDocument/2006/relationships/image" Target="../media/image248.emf" /><Relationship Id="rId41" Type="http://schemas.openxmlformats.org/officeDocument/2006/relationships/image" Target="../media/image302.emf" /><Relationship Id="rId42" Type="http://schemas.openxmlformats.org/officeDocument/2006/relationships/image" Target="../media/image258.emf" /><Relationship Id="rId43" Type="http://schemas.openxmlformats.org/officeDocument/2006/relationships/image" Target="../media/image266.emf" /><Relationship Id="rId44" Type="http://schemas.openxmlformats.org/officeDocument/2006/relationships/image" Target="../media/image245.emf" /><Relationship Id="rId45" Type="http://schemas.openxmlformats.org/officeDocument/2006/relationships/image" Target="../media/image240.emf" /><Relationship Id="rId46" Type="http://schemas.openxmlformats.org/officeDocument/2006/relationships/image" Target="../media/image241.emf" /><Relationship Id="rId47" Type="http://schemas.openxmlformats.org/officeDocument/2006/relationships/image" Target="../media/image247.emf" /><Relationship Id="rId48" Type="http://schemas.openxmlformats.org/officeDocument/2006/relationships/image" Target="../media/image272.emf" /><Relationship Id="rId49" Type="http://schemas.openxmlformats.org/officeDocument/2006/relationships/image" Target="../media/image239.emf" /><Relationship Id="rId50" Type="http://schemas.openxmlformats.org/officeDocument/2006/relationships/image" Target="../media/image234.emf" /><Relationship Id="rId51" Type="http://schemas.openxmlformats.org/officeDocument/2006/relationships/image" Target="../media/image235.emf" /><Relationship Id="rId52" Type="http://schemas.openxmlformats.org/officeDocument/2006/relationships/image" Target="../media/image233.emf" /><Relationship Id="rId53" Type="http://schemas.openxmlformats.org/officeDocument/2006/relationships/image" Target="../media/image252.emf" /><Relationship Id="rId54" Type="http://schemas.openxmlformats.org/officeDocument/2006/relationships/image" Target="../media/image243.emf" /><Relationship Id="rId55" Type="http://schemas.openxmlformats.org/officeDocument/2006/relationships/image" Target="../media/image231.emf" /><Relationship Id="rId56" Type="http://schemas.openxmlformats.org/officeDocument/2006/relationships/image" Target="../media/image226.emf" /><Relationship Id="rId57" Type="http://schemas.openxmlformats.org/officeDocument/2006/relationships/image" Target="../media/image228.emf" /><Relationship Id="rId58" Type="http://schemas.openxmlformats.org/officeDocument/2006/relationships/image" Target="../media/image93.emf" /><Relationship Id="rId59" Type="http://schemas.openxmlformats.org/officeDocument/2006/relationships/image" Target="../media/image259.emf" /><Relationship Id="rId60" Type="http://schemas.openxmlformats.org/officeDocument/2006/relationships/image" Target="../media/image236.emf" /><Relationship Id="rId61" Type="http://schemas.openxmlformats.org/officeDocument/2006/relationships/image" Target="../media/image225.emf" /><Relationship Id="rId62" Type="http://schemas.openxmlformats.org/officeDocument/2006/relationships/image" Target="../media/image219.emf" /><Relationship Id="rId63" Type="http://schemas.openxmlformats.org/officeDocument/2006/relationships/image" Target="../media/image222.emf" /><Relationship Id="rId64" Type="http://schemas.openxmlformats.org/officeDocument/2006/relationships/image" Target="../media/image221.emf" /><Relationship Id="rId65" Type="http://schemas.openxmlformats.org/officeDocument/2006/relationships/image" Target="../media/image237.emf" /><Relationship Id="rId66" Type="http://schemas.openxmlformats.org/officeDocument/2006/relationships/image" Target="../media/image223.emf" /><Relationship Id="rId67" Type="http://schemas.openxmlformats.org/officeDocument/2006/relationships/image" Target="../media/image218.emf" /><Relationship Id="rId68" Type="http://schemas.openxmlformats.org/officeDocument/2006/relationships/image" Target="../media/image217.emf" /><Relationship Id="rId69" Type="http://schemas.openxmlformats.org/officeDocument/2006/relationships/image" Target="../media/image212.emf" /><Relationship Id="rId70" Type="http://schemas.openxmlformats.org/officeDocument/2006/relationships/image" Target="../media/image213.emf" /><Relationship Id="rId71" Type="http://schemas.openxmlformats.org/officeDocument/2006/relationships/image" Target="../media/image230.emf" /><Relationship Id="rId72" Type="http://schemas.openxmlformats.org/officeDocument/2006/relationships/image" Target="../media/image209.emf" /><Relationship Id="rId73" Type="http://schemas.openxmlformats.org/officeDocument/2006/relationships/image" Target="../media/image211.emf" /><Relationship Id="rId74" Type="http://schemas.openxmlformats.org/officeDocument/2006/relationships/image" Target="../media/image210.emf" /><Relationship Id="rId75" Type="http://schemas.openxmlformats.org/officeDocument/2006/relationships/image" Target="../media/image206.emf" /><Relationship Id="rId76" Type="http://schemas.openxmlformats.org/officeDocument/2006/relationships/image" Target="../media/image207.emf" /><Relationship Id="rId77" Type="http://schemas.openxmlformats.org/officeDocument/2006/relationships/image" Target="../media/image242.emf" /><Relationship Id="rId78" Type="http://schemas.openxmlformats.org/officeDocument/2006/relationships/image" Target="../media/image339.emf" /><Relationship Id="rId79" Type="http://schemas.openxmlformats.org/officeDocument/2006/relationships/image" Target="../media/image205.emf" /><Relationship Id="rId80" Type="http://schemas.openxmlformats.org/officeDocument/2006/relationships/image" Target="../media/image204.emf" /><Relationship Id="rId81" Type="http://schemas.openxmlformats.org/officeDocument/2006/relationships/image" Target="../media/image200.emf" /><Relationship Id="rId82" Type="http://schemas.openxmlformats.org/officeDocument/2006/relationships/image" Target="../media/image201.emf" /><Relationship Id="rId83" Type="http://schemas.openxmlformats.org/officeDocument/2006/relationships/image" Target="../media/image216.emf" /><Relationship Id="rId84" Type="http://schemas.openxmlformats.org/officeDocument/2006/relationships/image" Target="../media/image203.emf" /><Relationship Id="rId85" Type="http://schemas.openxmlformats.org/officeDocument/2006/relationships/image" Target="../media/image195.emf" /><Relationship Id="rId86" Type="http://schemas.openxmlformats.org/officeDocument/2006/relationships/image" Target="../media/image165.emf" /><Relationship Id="rId87" Type="http://schemas.openxmlformats.org/officeDocument/2006/relationships/image" Target="../media/image141.emf" /><Relationship Id="rId88" Type="http://schemas.openxmlformats.org/officeDocument/2006/relationships/image" Target="../media/image194.emf" /><Relationship Id="rId89" Type="http://schemas.openxmlformats.org/officeDocument/2006/relationships/image" Target="../media/image208.emf" /><Relationship Id="rId90" Type="http://schemas.openxmlformats.org/officeDocument/2006/relationships/image" Target="../media/image229.emf" /><Relationship Id="rId91" Type="http://schemas.openxmlformats.org/officeDocument/2006/relationships/image" Target="../media/image192.emf" /><Relationship Id="rId92" Type="http://schemas.openxmlformats.org/officeDocument/2006/relationships/image" Target="../media/image187.emf" /><Relationship Id="rId93" Type="http://schemas.openxmlformats.org/officeDocument/2006/relationships/image" Target="../media/image189.emf" /><Relationship Id="rId94" Type="http://schemas.openxmlformats.org/officeDocument/2006/relationships/image" Target="../media/image188.emf" /><Relationship Id="rId95" Type="http://schemas.openxmlformats.org/officeDocument/2006/relationships/image" Target="../media/image202.emf" /><Relationship Id="rId96" Type="http://schemas.openxmlformats.org/officeDocument/2006/relationships/image" Target="../media/image190.emf" /><Relationship Id="rId97" Type="http://schemas.openxmlformats.org/officeDocument/2006/relationships/image" Target="../media/image186.emf" /><Relationship Id="rId98" Type="http://schemas.openxmlformats.org/officeDocument/2006/relationships/image" Target="../media/image180.emf" /><Relationship Id="rId99" Type="http://schemas.openxmlformats.org/officeDocument/2006/relationships/image" Target="../media/image183.emf" /><Relationship Id="rId100" Type="http://schemas.openxmlformats.org/officeDocument/2006/relationships/image" Target="../media/image182.emf" /><Relationship Id="rId101" Type="http://schemas.openxmlformats.org/officeDocument/2006/relationships/image" Target="../media/image176.emf" /><Relationship Id="rId102" Type="http://schemas.openxmlformats.org/officeDocument/2006/relationships/image" Target="../media/image197.emf" /><Relationship Id="rId103" Type="http://schemas.openxmlformats.org/officeDocument/2006/relationships/image" Target="../media/image171.emf" /><Relationship Id="rId104" Type="http://schemas.openxmlformats.org/officeDocument/2006/relationships/image" Target="../media/image179.emf" /><Relationship Id="rId105" Type="http://schemas.openxmlformats.org/officeDocument/2006/relationships/image" Target="../media/image177.emf" /><Relationship Id="rId106" Type="http://schemas.openxmlformats.org/officeDocument/2006/relationships/image" Target="../media/image33.emf" /><Relationship Id="rId107" Type="http://schemas.openxmlformats.org/officeDocument/2006/relationships/image" Target="../media/image191.emf" /><Relationship Id="rId108" Type="http://schemas.openxmlformats.org/officeDocument/2006/relationships/image" Target="../media/image163.emf" /><Relationship Id="rId109" Type="http://schemas.openxmlformats.org/officeDocument/2006/relationships/image" Target="../media/image181.emf" /><Relationship Id="rId110" Type="http://schemas.openxmlformats.org/officeDocument/2006/relationships/image" Target="../media/image174.emf" /><Relationship Id="rId111" Type="http://schemas.openxmlformats.org/officeDocument/2006/relationships/image" Target="../media/image172.emf" /><Relationship Id="rId112" Type="http://schemas.openxmlformats.org/officeDocument/2006/relationships/image" Target="../media/image36.emf" /><Relationship Id="rId113" Type="http://schemas.openxmlformats.org/officeDocument/2006/relationships/image" Target="../media/image175.emf" /><Relationship Id="rId114" Type="http://schemas.openxmlformats.org/officeDocument/2006/relationships/image" Target="../media/image184.emf" /><Relationship Id="rId115" Type="http://schemas.openxmlformats.org/officeDocument/2006/relationships/image" Target="../media/image166.emf" /><Relationship Id="rId116" Type="http://schemas.openxmlformats.org/officeDocument/2006/relationships/image" Target="../media/image169.emf" /><Relationship Id="rId117" Type="http://schemas.openxmlformats.org/officeDocument/2006/relationships/image" Target="../media/image39.emf" /><Relationship Id="rId118" Type="http://schemas.openxmlformats.org/officeDocument/2006/relationships/image" Target="../media/image6.emf" /><Relationship Id="rId119" Type="http://schemas.openxmlformats.org/officeDocument/2006/relationships/image" Target="../media/image38.emf" /><Relationship Id="rId120" Type="http://schemas.openxmlformats.org/officeDocument/2006/relationships/image" Target="../media/image178.emf" /><Relationship Id="rId121" Type="http://schemas.openxmlformats.org/officeDocument/2006/relationships/image" Target="../media/image167.emf" /><Relationship Id="rId122" Type="http://schemas.openxmlformats.org/officeDocument/2006/relationships/image" Target="../media/image347.emf" /><Relationship Id="rId123" Type="http://schemas.openxmlformats.org/officeDocument/2006/relationships/image" Target="../media/image8.emf" /><Relationship Id="rId124" Type="http://schemas.openxmlformats.org/officeDocument/2006/relationships/image" Target="../media/image185.emf" /><Relationship Id="rId125" Type="http://schemas.openxmlformats.org/officeDocument/2006/relationships/image" Target="../media/image345.emf" /><Relationship Id="rId126" Type="http://schemas.openxmlformats.org/officeDocument/2006/relationships/image" Target="../media/image173.emf" /><Relationship Id="rId127" Type="http://schemas.openxmlformats.org/officeDocument/2006/relationships/image" Target="../media/image168.emf" /><Relationship Id="rId128" Type="http://schemas.openxmlformats.org/officeDocument/2006/relationships/image" Target="../media/image170.emf" /><Relationship Id="rId129" Type="http://schemas.openxmlformats.org/officeDocument/2006/relationships/image" Target="../media/image40.emf" /><Relationship Id="rId130" Type="http://schemas.openxmlformats.org/officeDocument/2006/relationships/image" Target="../media/image327.emf" /><Relationship Id="rId131" Type="http://schemas.openxmlformats.org/officeDocument/2006/relationships/image" Target="../media/image227.emf" /><Relationship Id="rId132" Type="http://schemas.openxmlformats.org/officeDocument/2006/relationships/image" Target="../media/image73.emf" /><Relationship Id="rId133" Type="http://schemas.openxmlformats.org/officeDocument/2006/relationships/image" Target="../media/image66.emf" /><Relationship Id="rId134" Type="http://schemas.openxmlformats.org/officeDocument/2006/relationships/image" Target="../media/image138.emf" /><Relationship Id="rId135" Type="http://schemas.openxmlformats.org/officeDocument/2006/relationships/image" Target="../media/image330.emf" /><Relationship Id="rId136" Type="http://schemas.openxmlformats.org/officeDocument/2006/relationships/image" Target="../media/image338.emf" /><Relationship Id="rId137" Type="http://schemas.openxmlformats.org/officeDocument/2006/relationships/image" Target="../media/image198.emf" /><Relationship Id="rId138" Type="http://schemas.openxmlformats.org/officeDocument/2006/relationships/image" Target="../media/image344.emf" /><Relationship Id="rId139" Type="http://schemas.openxmlformats.org/officeDocument/2006/relationships/image" Target="../media/image336.emf" /><Relationship Id="rId140" Type="http://schemas.openxmlformats.org/officeDocument/2006/relationships/image" Target="../media/image312.emf" /><Relationship Id="rId141" Type="http://schemas.openxmlformats.org/officeDocument/2006/relationships/image" Target="../media/image304.emf" /><Relationship Id="rId142" Type="http://schemas.openxmlformats.org/officeDocument/2006/relationships/image" Target="../media/image69.emf" /><Relationship Id="rId143" Type="http://schemas.openxmlformats.org/officeDocument/2006/relationships/image" Target="../media/image335.emf" /><Relationship Id="rId144" Type="http://schemas.openxmlformats.org/officeDocument/2006/relationships/image" Target="../media/image164.emf" /><Relationship Id="rId145" Type="http://schemas.openxmlformats.org/officeDocument/2006/relationships/image" Target="../media/image113.emf" /><Relationship Id="rId146" Type="http://schemas.openxmlformats.org/officeDocument/2006/relationships/image" Target="../media/image196.emf" /><Relationship Id="rId147" Type="http://schemas.openxmlformats.org/officeDocument/2006/relationships/image" Target="../media/image320.emf" /><Relationship Id="rId148" Type="http://schemas.openxmlformats.org/officeDocument/2006/relationships/image" Target="../media/image334.emf" /><Relationship Id="rId149" Type="http://schemas.openxmlformats.org/officeDocument/2006/relationships/image" Target="../media/image321.emf" /><Relationship Id="rId150" Type="http://schemas.openxmlformats.org/officeDocument/2006/relationships/image" Target="../media/image325.emf" /><Relationship Id="rId151" Type="http://schemas.openxmlformats.org/officeDocument/2006/relationships/image" Target="../media/image317.emf" /><Relationship Id="rId152" Type="http://schemas.openxmlformats.org/officeDocument/2006/relationships/image" Target="../media/image319.emf" /><Relationship Id="rId153" Type="http://schemas.openxmlformats.org/officeDocument/2006/relationships/image" Target="../media/image318.emf" /><Relationship Id="rId154" Type="http://schemas.openxmlformats.org/officeDocument/2006/relationships/image" Target="../media/image341.emf" /><Relationship Id="rId155" Type="http://schemas.openxmlformats.org/officeDocument/2006/relationships/image" Target="../media/image86.emf" /><Relationship Id="rId156" Type="http://schemas.openxmlformats.org/officeDocument/2006/relationships/image" Target="../media/image328.emf" /><Relationship Id="rId157" Type="http://schemas.openxmlformats.org/officeDocument/2006/relationships/image" Target="../media/image323.emf" /><Relationship Id="rId158" Type="http://schemas.openxmlformats.org/officeDocument/2006/relationships/image" Target="../media/image314.emf" /><Relationship Id="rId159" Type="http://schemas.openxmlformats.org/officeDocument/2006/relationships/image" Target="../media/image313.emf" /><Relationship Id="rId160" Type="http://schemas.openxmlformats.org/officeDocument/2006/relationships/image" Target="../media/image108.emf" /><Relationship Id="rId161" Type="http://schemas.openxmlformats.org/officeDocument/2006/relationships/image" Target="../media/image310.emf" /><Relationship Id="rId162" Type="http://schemas.openxmlformats.org/officeDocument/2006/relationships/image" Target="../media/image214.emf" /><Relationship Id="rId163" Type="http://schemas.openxmlformats.org/officeDocument/2006/relationships/image" Target="../media/image275.emf" /><Relationship Id="rId164" Type="http://schemas.openxmlformats.org/officeDocument/2006/relationships/image" Target="../media/image309.emf" /><Relationship Id="rId165" Type="http://schemas.openxmlformats.org/officeDocument/2006/relationships/image" Target="../media/image308.emf" /><Relationship Id="rId166" Type="http://schemas.openxmlformats.org/officeDocument/2006/relationships/image" Target="../media/image305.emf" /><Relationship Id="rId167" Type="http://schemas.openxmlformats.org/officeDocument/2006/relationships/image" Target="../media/image306.emf" /><Relationship Id="rId168" Type="http://schemas.openxmlformats.org/officeDocument/2006/relationships/image" Target="../media/image220.emf" /><Relationship Id="rId169" Type="http://schemas.openxmlformats.org/officeDocument/2006/relationships/image" Target="../media/image278.emf" /><Relationship Id="rId170" Type="http://schemas.openxmlformats.org/officeDocument/2006/relationships/image" Target="../media/image303.emf" /><Relationship Id="rId171" Type="http://schemas.openxmlformats.org/officeDocument/2006/relationships/image" Target="../media/image279.emf" /><Relationship Id="rId172" Type="http://schemas.openxmlformats.org/officeDocument/2006/relationships/image" Target="../media/image238.emf" /><Relationship Id="rId173" Type="http://schemas.openxmlformats.org/officeDocument/2006/relationships/image" Target="../media/image301.emf" /><Relationship Id="rId174" Type="http://schemas.openxmlformats.org/officeDocument/2006/relationships/image" Target="../media/image311.emf" /><Relationship Id="rId175" Type="http://schemas.openxmlformats.org/officeDocument/2006/relationships/image" Target="../media/image307.emf" /><Relationship Id="rId176" Type="http://schemas.openxmlformats.org/officeDocument/2006/relationships/image" Target="../media/image299.emf" /><Relationship Id="rId177" Type="http://schemas.openxmlformats.org/officeDocument/2006/relationships/image" Target="../media/image107.emf" /><Relationship Id="rId178" Type="http://schemas.openxmlformats.org/officeDocument/2006/relationships/image" Target="../media/image244.emf" /><Relationship Id="rId179" Type="http://schemas.openxmlformats.org/officeDocument/2006/relationships/image" Target="../media/image296.emf" /><Relationship Id="rId180" Type="http://schemas.openxmlformats.org/officeDocument/2006/relationships/image" Target="../media/image322.emf" /><Relationship Id="rId181" Type="http://schemas.openxmlformats.org/officeDocument/2006/relationships/image" Target="../media/image106.emf" /><Relationship Id="rId182" Type="http://schemas.openxmlformats.org/officeDocument/2006/relationships/image" Target="../media/image19.emf" /><Relationship Id="rId183" Type="http://schemas.openxmlformats.org/officeDocument/2006/relationships/image" Target="../media/image293.emf" /><Relationship Id="rId184" Type="http://schemas.openxmlformats.org/officeDocument/2006/relationships/image" Target="../media/image111.emf" /><Relationship Id="rId185" Type="http://schemas.openxmlformats.org/officeDocument/2006/relationships/image" Target="../media/image329.emf" /><Relationship Id="rId186" Type="http://schemas.openxmlformats.org/officeDocument/2006/relationships/image" Target="../media/image7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8</xdr:row>
      <xdr:rowOff>619125</xdr:rowOff>
    </xdr:from>
    <xdr:to>
      <xdr:col>8</xdr:col>
      <xdr:colOff>485775</xdr:colOff>
      <xdr:row>8</xdr:row>
      <xdr:rowOff>885825</xdr:rowOff>
    </xdr:to>
    <xdr:grpSp>
      <xdr:nvGrpSpPr>
        <xdr:cNvPr id="1" name="Group 24"/>
        <xdr:cNvGrpSpPr>
          <a:grpSpLocks/>
        </xdr:cNvGrpSpPr>
      </xdr:nvGrpSpPr>
      <xdr:grpSpPr>
        <a:xfrm>
          <a:off x="2524125" y="2276475"/>
          <a:ext cx="3438525" cy="266700"/>
          <a:chOff x="265" y="239"/>
          <a:chExt cx="361" cy="28"/>
        </a:xfrm>
        <a:solidFill>
          <a:srgbClr val="FFFFFF"/>
        </a:solidFill>
      </xdr:grpSpPr>
      <xdr:pic>
        <xdr:nvPicPr>
          <xdr:cNvPr id="2" name="OptionButton2"/>
          <xdr:cNvPicPr preferRelativeResize="1">
            <a:picLocks noChangeAspect="1"/>
          </xdr:cNvPicPr>
        </xdr:nvPicPr>
        <xdr:blipFill>
          <a:blip r:embed="rId1"/>
          <a:stretch>
            <a:fillRect/>
          </a:stretch>
        </xdr:blipFill>
        <xdr:spPr>
          <a:xfrm>
            <a:off x="328" y="241"/>
            <a:ext cx="45" cy="26"/>
          </a:xfrm>
          <a:prstGeom prst="rect">
            <a:avLst/>
          </a:prstGeom>
          <a:noFill/>
          <a:ln w="9525" cmpd="sng">
            <a:noFill/>
          </a:ln>
        </xdr:spPr>
      </xdr:pic>
      <xdr:pic>
        <xdr:nvPicPr>
          <xdr:cNvPr id="3" name="OptionButton3"/>
          <xdr:cNvPicPr preferRelativeResize="1">
            <a:picLocks noChangeAspect="1"/>
          </xdr:cNvPicPr>
        </xdr:nvPicPr>
        <xdr:blipFill>
          <a:blip r:embed="rId2"/>
          <a:stretch>
            <a:fillRect/>
          </a:stretch>
        </xdr:blipFill>
        <xdr:spPr>
          <a:xfrm>
            <a:off x="392" y="240"/>
            <a:ext cx="48" cy="26"/>
          </a:xfrm>
          <a:prstGeom prst="rect">
            <a:avLst/>
          </a:prstGeom>
          <a:noFill/>
          <a:ln w="9525" cmpd="sng">
            <a:noFill/>
          </a:ln>
        </xdr:spPr>
      </xdr:pic>
      <xdr:pic>
        <xdr:nvPicPr>
          <xdr:cNvPr id="4" name="OptionButton4"/>
          <xdr:cNvPicPr preferRelativeResize="1">
            <a:picLocks noChangeAspect="1"/>
          </xdr:cNvPicPr>
        </xdr:nvPicPr>
        <xdr:blipFill>
          <a:blip r:embed="rId3"/>
          <a:stretch>
            <a:fillRect/>
          </a:stretch>
        </xdr:blipFill>
        <xdr:spPr>
          <a:xfrm>
            <a:off x="461" y="241"/>
            <a:ext cx="40" cy="26"/>
          </a:xfrm>
          <a:prstGeom prst="rect">
            <a:avLst/>
          </a:prstGeom>
          <a:noFill/>
          <a:ln w="9525" cmpd="sng">
            <a:noFill/>
          </a:ln>
        </xdr:spPr>
      </xdr:pic>
      <xdr:pic>
        <xdr:nvPicPr>
          <xdr:cNvPr id="5" name="OptionButton5"/>
          <xdr:cNvPicPr preferRelativeResize="1">
            <a:picLocks noChangeAspect="1"/>
          </xdr:cNvPicPr>
        </xdr:nvPicPr>
        <xdr:blipFill>
          <a:blip r:embed="rId4"/>
          <a:stretch>
            <a:fillRect/>
          </a:stretch>
        </xdr:blipFill>
        <xdr:spPr>
          <a:xfrm>
            <a:off x="525" y="240"/>
            <a:ext cx="47" cy="26"/>
          </a:xfrm>
          <a:prstGeom prst="rect">
            <a:avLst/>
          </a:prstGeom>
          <a:noFill/>
          <a:ln w="9525" cmpd="sng">
            <a:noFill/>
          </a:ln>
        </xdr:spPr>
      </xdr:pic>
      <xdr:pic>
        <xdr:nvPicPr>
          <xdr:cNvPr id="6" name="OptionButton6"/>
          <xdr:cNvPicPr preferRelativeResize="1">
            <a:picLocks noChangeAspect="1"/>
          </xdr:cNvPicPr>
        </xdr:nvPicPr>
        <xdr:blipFill>
          <a:blip r:embed="rId5"/>
          <a:stretch>
            <a:fillRect/>
          </a:stretch>
        </xdr:blipFill>
        <xdr:spPr>
          <a:xfrm>
            <a:off x="585" y="239"/>
            <a:ext cx="41" cy="26"/>
          </a:xfrm>
          <a:prstGeom prst="rect">
            <a:avLst/>
          </a:prstGeom>
          <a:noFill/>
          <a:ln w="9525" cmpd="sng">
            <a:noFill/>
          </a:ln>
        </xdr:spPr>
      </xdr:pic>
      <xdr:pic>
        <xdr:nvPicPr>
          <xdr:cNvPr id="7" name="OptionButton1"/>
          <xdr:cNvPicPr preferRelativeResize="1">
            <a:picLocks noChangeAspect="1"/>
          </xdr:cNvPicPr>
        </xdr:nvPicPr>
        <xdr:blipFill>
          <a:blip r:embed="rId6"/>
          <a:stretch>
            <a:fillRect/>
          </a:stretch>
        </xdr:blipFill>
        <xdr:spPr>
          <a:xfrm>
            <a:off x="265" y="239"/>
            <a:ext cx="43" cy="26"/>
          </a:xfrm>
          <a:prstGeom prst="rect">
            <a:avLst/>
          </a:prstGeom>
          <a:noFill/>
          <a:ln w="9525" cmpd="sng">
            <a:noFill/>
          </a:ln>
        </xdr:spPr>
      </xdr:pic>
    </xdr:grpSp>
    <xdr:clientData/>
  </xdr:twoCellAnchor>
  <xdr:twoCellAnchor>
    <xdr:from>
      <xdr:col>3</xdr:col>
      <xdr:colOff>114300</xdr:colOff>
      <xdr:row>15</xdr:row>
      <xdr:rowOff>771525</xdr:rowOff>
    </xdr:from>
    <xdr:to>
      <xdr:col>8</xdr:col>
      <xdr:colOff>495300</xdr:colOff>
      <xdr:row>15</xdr:row>
      <xdr:rowOff>1028700</xdr:rowOff>
    </xdr:to>
    <xdr:grpSp>
      <xdr:nvGrpSpPr>
        <xdr:cNvPr id="8" name="Group 25"/>
        <xdr:cNvGrpSpPr>
          <a:grpSpLocks/>
        </xdr:cNvGrpSpPr>
      </xdr:nvGrpSpPr>
      <xdr:grpSpPr>
        <a:xfrm>
          <a:off x="2543175" y="4533900"/>
          <a:ext cx="3429000" cy="257175"/>
          <a:chOff x="267" y="476"/>
          <a:chExt cx="360" cy="27"/>
        </a:xfrm>
        <a:solidFill>
          <a:srgbClr val="FFFFFF"/>
        </a:solidFill>
      </xdr:grpSpPr>
      <xdr:pic>
        <xdr:nvPicPr>
          <xdr:cNvPr id="9" name="OptionButton7"/>
          <xdr:cNvPicPr preferRelativeResize="1">
            <a:picLocks noChangeAspect="1"/>
          </xdr:cNvPicPr>
        </xdr:nvPicPr>
        <xdr:blipFill>
          <a:blip r:embed="rId7"/>
          <a:stretch>
            <a:fillRect/>
          </a:stretch>
        </xdr:blipFill>
        <xdr:spPr>
          <a:xfrm>
            <a:off x="326" y="477"/>
            <a:ext cx="45" cy="26"/>
          </a:xfrm>
          <a:prstGeom prst="rect">
            <a:avLst/>
          </a:prstGeom>
          <a:noFill/>
          <a:ln w="9525" cmpd="sng">
            <a:noFill/>
          </a:ln>
        </xdr:spPr>
      </xdr:pic>
      <xdr:pic>
        <xdr:nvPicPr>
          <xdr:cNvPr id="10" name="OptionButton8"/>
          <xdr:cNvPicPr preferRelativeResize="1">
            <a:picLocks noChangeAspect="1"/>
          </xdr:cNvPicPr>
        </xdr:nvPicPr>
        <xdr:blipFill>
          <a:blip r:embed="rId8"/>
          <a:stretch>
            <a:fillRect/>
          </a:stretch>
        </xdr:blipFill>
        <xdr:spPr>
          <a:xfrm>
            <a:off x="390" y="476"/>
            <a:ext cx="48" cy="26"/>
          </a:xfrm>
          <a:prstGeom prst="rect">
            <a:avLst/>
          </a:prstGeom>
          <a:noFill/>
          <a:ln w="9525" cmpd="sng">
            <a:noFill/>
          </a:ln>
        </xdr:spPr>
      </xdr:pic>
      <xdr:pic>
        <xdr:nvPicPr>
          <xdr:cNvPr id="11" name="OptionButton9"/>
          <xdr:cNvPicPr preferRelativeResize="1">
            <a:picLocks noChangeAspect="1"/>
          </xdr:cNvPicPr>
        </xdr:nvPicPr>
        <xdr:blipFill>
          <a:blip r:embed="rId9"/>
          <a:stretch>
            <a:fillRect/>
          </a:stretch>
        </xdr:blipFill>
        <xdr:spPr>
          <a:xfrm>
            <a:off x="461" y="477"/>
            <a:ext cx="40" cy="26"/>
          </a:xfrm>
          <a:prstGeom prst="rect">
            <a:avLst/>
          </a:prstGeom>
          <a:noFill/>
          <a:ln w="9525" cmpd="sng">
            <a:noFill/>
          </a:ln>
        </xdr:spPr>
      </xdr:pic>
      <xdr:pic>
        <xdr:nvPicPr>
          <xdr:cNvPr id="12" name="OptionButton10"/>
          <xdr:cNvPicPr preferRelativeResize="1">
            <a:picLocks noChangeAspect="1"/>
          </xdr:cNvPicPr>
        </xdr:nvPicPr>
        <xdr:blipFill>
          <a:blip r:embed="rId10"/>
          <a:stretch>
            <a:fillRect/>
          </a:stretch>
        </xdr:blipFill>
        <xdr:spPr>
          <a:xfrm>
            <a:off x="519" y="476"/>
            <a:ext cx="47" cy="26"/>
          </a:xfrm>
          <a:prstGeom prst="rect">
            <a:avLst/>
          </a:prstGeom>
          <a:noFill/>
          <a:ln w="9525" cmpd="sng">
            <a:noFill/>
          </a:ln>
        </xdr:spPr>
      </xdr:pic>
      <xdr:pic>
        <xdr:nvPicPr>
          <xdr:cNvPr id="13" name="OptionButton11"/>
          <xdr:cNvPicPr preferRelativeResize="1">
            <a:picLocks noChangeAspect="1"/>
          </xdr:cNvPicPr>
        </xdr:nvPicPr>
        <xdr:blipFill>
          <a:blip r:embed="rId11"/>
          <a:stretch>
            <a:fillRect/>
          </a:stretch>
        </xdr:blipFill>
        <xdr:spPr>
          <a:xfrm>
            <a:off x="586" y="476"/>
            <a:ext cx="41" cy="26"/>
          </a:xfrm>
          <a:prstGeom prst="rect">
            <a:avLst/>
          </a:prstGeom>
          <a:noFill/>
          <a:ln w="9525" cmpd="sng">
            <a:noFill/>
          </a:ln>
        </xdr:spPr>
      </xdr:pic>
      <xdr:pic>
        <xdr:nvPicPr>
          <xdr:cNvPr id="14" name="OptionButton12"/>
          <xdr:cNvPicPr preferRelativeResize="1">
            <a:picLocks noChangeAspect="1"/>
          </xdr:cNvPicPr>
        </xdr:nvPicPr>
        <xdr:blipFill>
          <a:blip r:embed="rId12"/>
          <a:stretch>
            <a:fillRect/>
          </a:stretch>
        </xdr:blipFill>
        <xdr:spPr>
          <a:xfrm>
            <a:off x="267" y="476"/>
            <a:ext cx="4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8</xdr:row>
      <xdr:rowOff>714375</xdr:rowOff>
    </xdr:from>
    <xdr:to>
      <xdr:col>7</xdr:col>
      <xdr:colOff>495300</xdr:colOff>
      <xdr:row>9</xdr:row>
      <xdr:rowOff>0</xdr:rowOff>
    </xdr:to>
    <xdr:grpSp>
      <xdr:nvGrpSpPr>
        <xdr:cNvPr id="1" name="Group 223"/>
        <xdr:cNvGrpSpPr>
          <a:grpSpLocks/>
        </xdr:cNvGrpSpPr>
      </xdr:nvGrpSpPr>
      <xdr:grpSpPr>
        <a:xfrm>
          <a:off x="1590675" y="2209800"/>
          <a:ext cx="3467100" cy="266700"/>
          <a:chOff x="167" y="232"/>
          <a:chExt cx="364" cy="28"/>
        </a:xfrm>
        <a:solidFill>
          <a:srgbClr val="FFFFFF"/>
        </a:solidFill>
      </xdr:grpSpPr>
      <xdr:pic>
        <xdr:nvPicPr>
          <xdr:cNvPr id="2" name="OptionButton19"/>
          <xdr:cNvPicPr preferRelativeResize="1">
            <a:picLocks noChangeAspect="1"/>
          </xdr:cNvPicPr>
        </xdr:nvPicPr>
        <xdr:blipFill>
          <a:blip r:embed="rId1"/>
          <a:stretch>
            <a:fillRect/>
          </a:stretch>
        </xdr:blipFill>
        <xdr:spPr>
          <a:xfrm>
            <a:off x="232" y="232"/>
            <a:ext cx="46" cy="26"/>
          </a:xfrm>
          <a:prstGeom prst="rect">
            <a:avLst/>
          </a:prstGeom>
          <a:noFill/>
          <a:ln w="9525" cmpd="sng">
            <a:noFill/>
          </a:ln>
        </xdr:spPr>
      </xdr:pic>
      <xdr:pic>
        <xdr:nvPicPr>
          <xdr:cNvPr id="3" name="OptionButton20"/>
          <xdr:cNvPicPr preferRelativeResize="1">
            <a:picLocks noChangeAspect="1"/>
          </xdr:cNvPicPr>
        </xdr:nvPicPr>
        <xdr:blipFill>
          <a:blip r:embed="rId2"/>
          <a:stretch>
            <a:fillRect/>
          </a:stretch>
        </xdr:blipFill>
        <xdr:spPr>
          <a:xfrm>
            <a:off x="295" y="233"/>
            <a:ext cx="48" cy="26"/>
          </a:xfrm>
          <a:prstGeom prst="rect">
            <a:avLst/>
          </a:prstGeom>
          <a:noFill/>
          <a:ln w="9525" cmpd="sng">
            <a:noFill/>
          </a:ln>
        </xdr:spPr>
      </xdr:pic>
      <xdr:pic>
        <xdr:nvPicPr>
          <xdr:cNvPr id="4" name="OptionButton21"/>
          <xdr:cNvPicPr preferRelativeResize="1">
            <a:picLocks noChangeAspect="1"/>
          </xdr:cNvPicPr>
        </xdr:nvPicPr>
        <xdr:blipFill>
          <a:blip r:embed="rId3"/>
          <a:stretch>
            <a:fillRect/>
          </a:stretch>
        </xdr:blipFill>
        <xdr:spPr>
          <a:xfrm>
            <a:off x="360" y="233"/>
            <a:ext cx="40" cy="26"/>
          </a:xfrm>
          <a:prstGeom prst="rect">
            <a:avLst/>
          </a:prstGeom>
          <a:noFill/>
          <a:ln w="9525" cmpd="sng">
            <a:noFill/>
          </a:ln>
        </xdr:spPr>
      </xdr:pic>
      <xdr:pic>
        <xdr:nvPicPr>
          <xdr:cNvPr id="5" name="OptionButton22"/>
          <xdr:cNvPicPr preferRelativeResize="1">
            <a:picLocks noChangeAspect="1"/>
          </xdr:cNvPicPr>
        </xdr:nvPicPr>
        <xdr:blipFill>
          <a:blip r:embed="rId4"/>
          <a:stretch>
            <a:fillRect/>
          </a:stretch>
        </xdr:blipFill>
        <xdr:spPr>
          <a:xfrm>
            <a:off x="426" y="233"/>
            <a:ext cx="48" cy="26"/>
          </a:xfrm>
          <a:prstGeom prst="rect">
            <a:avLst/>
          </a:prstGeom>
          <a:noFill/>
          <a:ln w="9525" cmpd="sng">
            <a:noFill/>
          </a:ln>
        </xdr:spPr>
      </xdr:pic>
      <xdr:pic>
        <xdr:nvPicPr>
          <xdr:cNvPr id="6" name="OptionButton23"/>
          <xdr:cNvPicPr preferRelativeResize="1">
            <a:picLocks noChangeAspect="1"/>
          </xdr:cNvPicPr>
        </xdr:nvPicPr>
        <xdr:blipFill>
          <a:blip r:embed="rId5"/>
          <a:stretch>
            <a:fillRect/>
          </a:stretch>
        </xdr:blipFill>
        <xdr:spPr>
          <a:xfrm>
            <a:off x="490" y="233"/>
            <a:ext cx="41" cy="27"/>
          </a:xfrm>
          <a:prstGeom prst="rect">
            <a:avLst/>
          </a:prstGeom>
          <a:noFill/>
          <a:ln w="9525" cmpd="sng">
            <a:noFill/>
          </a:ln>
        </xdr:spPr>
      </xdr:pic>
      <xdr:pic>
        <xdr:nvPicPr>
          <xdr:cNvPr id="7" name="OptionButton24"/>
          <xdr:cNvPicPr preferRelativeResize="1">
            <a:picLocks noChangeAspect="1"/>
          </xdr:cNvPicPr>
        </xdr:nvPicPr>
        <xdr:blipFill>
          <a:blip r:embed="rId6"/>
          <a:stretch>
            <a:fillRect/>
          </a:stretch>
        </xdr:blipFill>
        <xdr:spPr>
          <a:xfrm>
            <a:off x="167" y="232"/>
            <a:ext cx="43" cy="26"/>
          </a:xfrm>
          <a:prstGeom prst="rect">
            <a:avLst/>
          </a:prstGeom>
          <a:noFill/>
          <a:ln w="9525" cmpd="sng">
            <a:noFill/>
          </a:ln>
        </xdr:spPr>
      </xdr:pic>
    </xdr:grpSp>
    <xdr:clientData/>
  </xdr:twoCellAnchor>
  <xdr:twoCellAnchor>
    <xdr:from>
      <xdr:col>2</xdr:col>
      <xdr:colOff>76200</xdr:colOff>
      <xdr:row>12</xdr:row>
      <xdr:rowOff>714375</xdr:rowOff>
    </xdr:from>
    <xdr:to>
      <xdr:col>7</xdr:col>
      <xdr:colOff>495300</xdr:colOff>
      <xdr:row>12</xdr:row>
      <xdr:rowOff>981075</xdr:rowOff>
    </xdr:to>
    <xdr:grpSp>
      <xdr:nvGrpSpPr>
        <xdr:cNvPr id="8" name="Group 224"/>
        <xdr:cNvGrpSpPr>
          <a:grpSpLocks/>
        </xdr:cNvGrpSpPr>
      </xdr:nvGrpSpPr>
      <xdr:grpSpPr>
        <a:xfrm>
          <a:off x="1590675" y="3676650"/>
          <a:ext cx="3467100" cy="266700"/>
          <a:chOff x="167" y="386"/>
          <a:chExt cx="364" cy="28"/>
        </a:xfrm>
        <a:solidFill>
          <a:srgbClr val="FFFFFF"/>
        </a:solidFill>
      </xdr:grpSpPr>
      <xdr:pic>
        <xdr:nvPicPr>
          <xdr:cNvPr id="9" name="OptionButton25"/>
          <xdr:cNvPicPr preferRelativeResize="1">
            <a:picLocks noChangeAspect="1"/>
          </xdr:cNvPicPr>
        </xdr:nvPicPr>
        <xdr:blipFill>
          <a:blip r:embed="rId7"/>
          <a:stretch>
            <a:fillRect/>
          </a:stretch>
        </xdr:blipFill>
        <xdr:spPr>
          <a:xfrm>
            <a:off x="232" y="386"/>
            <a:ext cx="46" cy="26"/>
          </a:xfrm>
          <a:prstGeom prst="rect">
            <a:avLst/>
          </a:prstGeom>
          <a:noFill/>
          <a:ln w="9525" cmpd="sng">
            <a:noFill/>
          </a:ln>
        </xdr:spPr>
      </xdr:pic>
      <xdr:pic>
        <xdr:nvPicPr>
          <xdr:cNvPr id="10" name="OptionButton26"/>
          <xdr:cNvPicPr preferRelativeResize="1">
            <a:picLocks noChangeAspect="1"/>
          </xdr:cNvPicPr>
        </xdr:nvPicPr>
        <xdr:blipFill>
          <a:blip r:embed="rId8"/>
          <a:stretch>
            <a:fillRect/>
          </a:stretch>
        </xdr:blipFill>
        <xdr:spPr>
          <a:xfrm>
            <a:off x="295" y="387"/>
            <a:ext cx="48" cy="27"/>
          </a:xfrm>
          <a:prstGeom prst="rect">
            <a:avLst/>
          </a:prstGeom>
          <a:noFill/>
          <a:ln w="9525" cmpd="sng">
            <a:noFill/>
          </a:ln>
        </xdr:spPr>
      </xdr:pic>
      <xdr:pic>
        <xdr:nvPicPr>
          <xdr:cNvPr id="11" name="OptionButton27"/>
          <xdr:cNvPicPr preferRelativeResize="1">
            <a:picLocks noChangeAspect="1"/>
          </xdr:cNvPicPr>
        </xdr:nvPicPr>
        <xdr:blipFill>
          <a:blip r:embed="rId9"/>
          <a:stretch>
            <a:fillRect/>
          </a:stretch>
        </xdr:blipFill>
        <xdr:spPr>
          <a:xfrm>
            <a:off x="360" y="387"/>
            <a:ext cx="40" cy="27"/>
          </a:xfrm>
          <a:prstGeom prst="rect">
            <a:avLst/>
          </a:prstGeom>
          <a:noFill/>
          <a:ln w="9525" cmpd="sng">
            <a:noFill/>
          </a:ln>
        </xdr:spPr>
      </xdr:pic>
      <xdr:pic>
        <xdr:nvPicPr>
          <xdr:cNvPr id="12" name="OptionButton28"/>
          <xdr:cNvPicPr preferRelativeResize="1">
            <a:picLocks noChangeAspect="1"/>
          </xdr:cNvPicPr>
        </xdr:nvPicPr>
        <xdr:blipFill>
          <a:blip r:embed="rId10"/>
          <a:stretch>
            <a:fillRect/>
          </a:stretch>
        </xdr:blipFill>
        <xdr:spPr>
          <a:xfrm>
            <a:off x="426" y="387"/>
            <a:ext cx="48" cy="27"/>
          </a:xfrm>
          <a:prstGeom prst="rect">
            <a:avLst/>
          </a:prstGeom>
          <a:noFill/>
          <a:ln w="9525" cmpd="sng">
            <a:noFill/>
          </a:ln>
        </xdr:spPr>
      </xdr:pic>
      <xdr:pic>
        <xdr:nvPicPr>
          <xdr:cNvPr id="13" name="OptionButton29"/>
          <xdr:cNvPicPr preferRelativeResize="1">
            <a:picLocks noChangeAspect="1"/>
          </xdr:cNvPicPr>
        </xdr:nvPicPr>
        <xdr:blipFill>
          <a:blip r:embed="rId11"/>
          <a:stretch>
            <a:fillRect/>
          </a:stretch>
        </xdr:blipFill>
        <xdr:spPr>
          <a:xfrm>
            <a:off x="490" y="387"/>
            <a:ext cx="41" cy="27"/>
          </a:xfrm>
          <a:prstGeom prst="rect">
            <a:avLst/>
          </a:prstGeom>
          <a:noFill/>
          <a:ln w="9525" cmpd="sng">
            <a:noFill/>
          </a:ln>
        </xdr:spPr>
      </xdr:pic>
      <xdr:pic>
        <xdr:nvPicPr>
          <xdr:cNvPr id="14" name="OptionButton30"/>
          <xdr:cNvPicPr preferRelativeResize="1">
            <a:picLocks noChangeAspect="1"/>
          </xdr:cNvPicPr>
        </xdr:nvPicPr>
        <xdr:blipFill>
          <a:blip r:embed="rId12"/>
          <a:stretch>
            <a:fillRect/>
          </a:stretch>
        </xdr:blipFill>
        <xdr:spPr>
          <a:xfrm>
            <a:off x="167" y="386"/>
            <a:ext cx="43" cy="26"/>
          </a:xfrm>
          <a:prstGeom prst="rect">
            <a:avLst/>
          </a:prstGeom>
          <a:noFill/>
          <a:ln w="9525" cmpd="sng">
            <a:noFill/>
          </a:ln>
        </xdr:spPr>
      </xdr:pic>
    </xdr:grpSp>
    <xdr:clientData/>
  </xdr:twoCellAnchor>
  <xdr:oneCellAnchor>
    <xdr:from>
      <xdr:col>1</xdr:col>
      <xdr:colOff>76200</xdr:colOff>
      <xdr:row>0</xdr:row>
      <xdr:rowOff>28575</xdr:rowOff>
    </xdr:from>
    <xdr:ext cx="76200" cy="200025"/>
    <xdr:sp>
      <xdr:nvSpPr>
        <xdr:cNvPr id="15" name="TextBox 36"/>
        <xdr:cNvSpPr txBox="1">
          <a:spLocks noChangeArrowheads="1"/>
        </xdr:cNvSpPr>
      </xdr:nvSpPr>
      <xdr:spPr>
        <a:xfrm>
          <a:off x="685800" y="28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76200</xdr:colOff>
      <xdr:row>19</xdr:row>
      <xdr:rowOff>714375</xdr:rowOff>
    </xdr:from>
    <xdr:to>
      <xdr:col>7</xdr:col>
      <xdr:colOff>495300</xdr:colOff>
      <xdr:row>20</xdr:row>
      <xdr:rowOff>0</xdr:rowOff>
    </xdr:to>
    <xdr:grpSp>
      <xdr:nvGrpSpPr>
        <xdr:cNvPr id="16" name="Group 225"/>
        <xdr:cNvGrpSpPr>
          <a:grpSpLocks/>
        </xdr:cNvGrpSpPr>
      </xdr:nvGrpSpPr>
      <xdr:grpSpPr>
        <a:xfrm>
          <a:off x="1590675" y="5734050"/>
          <a:ext cx="3467100" cy="266700"/>
          <a:chOff x="167" y="602"/>
          <a:chExt cx="364" cy="28"/>
        </a:xfrm>
        <a:solidFill>
          <a:srgbClr val="FFFFFF"/>
        </a:solidFill>
      </xdr:grpSpPr>
      <xdr:pic>
        <xdr:nvPicPr>
          <xdr:cNvPr id="17" name="OptionButton31"/>
          <xdr:cNvPicPr preferRelativeResize="1">
            <a:picLocks noChangeAspect="1"/>
          </xdr:cNvPicPr>
        </xdr:nvPicPr>
        <xdr:blipFill>
          <a:blip r:embed="rId13"/>
          <a:stretch>
            <a:fillRect/>
          </a:stretch>
        </xdr:blipFill>
        <xdr:spPr>
          <a:xfrm>
            <a:off x="232" y="602"/>
            <a:ext cx="46" cy="26"/>
          </a:xfrm>
          <a:prstGeom prst="rect">
            <a:avLst/>
          </a:prstGeom>
          <a:noFill/>
          <a:ln w="9525" cmpd="sng">
            <a:noFill/>
          </a:ln>
        </xdr:spPr>
      </xdr:pic>
      <xdr:pic>
        <xdr:nvPicPr>
          <xdr:cNvPr id="18" name="OptionButton32"/>
          <xdr:cNvPicPr preferRelativeResize="1">
            <a:picLocks noChangeAspect="1"/>
          </xdr:cNvPicPr>
        </xdr:nvPicPr>
        <xdr:blipFill>
          <a:blip r:embed="rId14"/>
          <a:stretch>
            <a:fillRect/>
          </a:stretch>
        </xdr:blipFill>
        <xdr:spPr>
          <a:xfrm>
            <a:off x="295" y="603"/>
            <a:ext cx="48" cy="27"/>
          </a:xfrm>
          <a:prstGeom prst="rect">
            <a:avLst/>
          </a:prstGeom>
          <a:noFill/>
          <a:ln w="9525" cmpd="sng">
            <a:noFill/>
          </a:ln>
        </xdr:spPr>
      </xdr:pic>
      <xdr:pic>
        <xdr:nvPicPr>
          <xdr:cNvPr id="19" name="OptionButton33"/>
          <xdr:cNvPicPr preferRelativeResize="1">
            <a:picLocks noChangeAspect="1"/>
          </xdr:cNvPicPr>
        </xdr:nvPicPr>
        <xdr:blipFill>
          <a:blip r:embed="rId15"/>
          <a:stretch>
            <a:fillRect/>
          </a:stretch>
        </xdr:blipFill>
        <xdr:spPr>
          <a:xfrm>
            <a:off x="360" y="603"/>
            <a:ext cx="40" cy="27"/>
          </a:xfrm>
          <a:prstGeom prst="rect">
            <a:avLst/>
          </a:prstGeom>
          <a:noFill/>
          <a:ln w="9525" cmpd="sng">
            <a:noFill/>
          </a:ln>
        </xdr:spPr>
      </xdr:pic>
      <xdr:pic>
        <xdr:nvPicPr>
          <xdr:cNvPr id="20" name="OptionButton34"/>
          <xdr:cNvPicPr preferRelativeResize="1">
            <a:picLocks noChangeAspect="1"/>
          </xdr:cNvPicPr>
        </xdr:nvPicPr>
        <xdr:blipFill>
          <a:blip r:embed="rId16"/>
          <a:stretch>
            <a:fillRect/>
          </a:stretch>
        </xdr:blipFill>
        <xdr:spPr>
          <a:xfrm>
            <a:off x="426" y="603"/>
            <a:ext cx="48" cy="27"/>
          </a:xfrm>
          <a:prstGeom prst="rect">
            <a:avLst/>
          </a:prstGeom>
          <a:noFill/>
          <a:ln w="9525" cmpd="sng">
            <a:noFill/>
          </a:ln>
        </xdr:spPr>
      </xdr:pic>
      <xdr:pic>
        <xdr:nvPicPr>
          <xdr:cNvPr id="21" name="OptionButton35"/>
          <xdr:cNvPicPr preferRelativeResize="1">
            <a:picLocks noChangeAspect="1"/>
          </xdr:cNvPicPr>
        </xdr:nvPicPr>
        <xdr:blipFill>
          <a:blip r:embed="rId17"/>
          <a:stretch>
            <a:fillRect/>
          </a:stretch>
        </xdr:blipFill>
        <xdr:spPr>
          <a:xfrm>
            <a:off x="490" y="603"/>
            <a:ext cx="41" cy="27"/>
          </a:xfrm>
          <a:prstGeom prst="rect">
            <a:avLst/>
          </a:prstGeom>
          <a:noFill/>
          <a:ln w="9525" cmpd="sng">
            <a:noFill/>
          </a:ln>
        </xdr:spPr>
      </xdr:pic>
      <xdr:pic>
        <xdr:nvPicPr>
          <xdr:cNvPr id="22" name="OptionButton36"/>
          <xdr:cNvPicPr preferRelativeResize="1">
            <a:picLocks noChangeAspect="1"/>
          </xdr:cNvPicPr>
        </xdr:nvPicPr>
        <xdr:blipFill>
          <a:blip r:embed="rId18"/>
          <a:stretch>
            <a:fillRect/>
          </a:stretch>
        </xdr:blipFill>
        <xdr:spPr>
          <a:xfrm>
            <a:off x="167" y="602"/>
            <a:ext cx="43" cy="26"/>
          </a:xfrm>
          <a:prstGeom prst="rect">
            <a:avLst/>
          </a:prstGeom>
          <a:noFill/>
          <a:ln w="9525" cmpd="sng">
            <a:noFill/>
          </a:ln>
        </xdr:spPr>
      </xdr:pic>
    </xdr:grpSp>
    <xdr:clientData/>
  </xdr:twoCellAnchor>
  <xdr:twoCellAnchor>
    <xdr:from>
      <xdr:col>2</xdr:col>
      <xdr:colOff>76200</xdr:colOff>
      <xdr:row>23</xdr:row>
      <xdr:rowOff>714375</xdr:rowOff>
    </xdr:from>
    <xdr:to>
      <xdr:col>7</xdr:col>
      <xdr:colOff>495300</xdr:colOff>
      <xdr:row>24</xdr:row>
      <xdr:rowOff>0</xdr:rowOff>
    </xdr:to>
    <xdr:grpSp>
      <xdr:nvGrpSpPr>
        <xdr:cNvPr id="23" name="Group 226"/>
        <xdr:cNvGrpSpPr>
          <a:grpSpLocks/>
        </xdr:cNvGrpSpPr>
      </xdr:nvGrpSpPr>
      <xdr:grpSpPr>
        <a:xfrm>
          <a:off x="1590675" y="7200900"/>
          <a:ext cx="3467100" cy="266700"/>
          <a:chOff x="167" y="756"/>
          <a:chExt cx="364" cy="28"/>
        </a:xfrm>
        <a:solidFill>
          <a:srgbClr val="FFFFFF"/>
        </a:solidFill>
      </xdr:grpSpPr>
      <xdr:pic>
        <xdr:nvPicPr>
          <xdr:cNvPr id="24" name="OptionButton37"/>
          <xdr:cNvPicPr preferRelativeResize="1">
            <a:picLocks noChangeAspect="1"/>
          </xdr:cNvPicPr>
        </xdr:nvPicPr>
        <xdr:blipFill>
          <a:blip r:embed="rId19"/>
          <a:stretch>
            <a:fillRect/>
          </a:stretch>
        </xdr:blipFill>
        <xdr:spPr>
          <a:xfrm>
            <a:off x="232" y="756"/>
            <a:ext cx="46" cy="26"/>
          </a:xfrm>
          <a:prstGeom prst="rect">
            <a:avLst/>
          </a:prstGeom>
          <a:noFill/>
          <a:ln w="9525" cmpd="sng">
            <a:noFill/>
          </a:ln>
        </xdr:spPr>
      </xdr:pic>
      <xdr:pic>
        <xdr:nvPicPr>
          <xdr:cNvPr id="25" name="OptionButton38"/>
          <xdr:cNvPicPr preferRelativeResize="1">
            <a:picLocks noChangeAspect="1"/>
          </xdr:cNvPicPr>
        </xdr:nvPicPr>
        <xdr:blipFill>
          <a:blip r:embed="rId20"/>
          <a:stretch>
            <a:fillRect/>
          </a:stretch>
        </xdr:blipFill>
        <xdr:spPr>
          <a:xfrm>
            <a:off x="295" y="757"/>
            <a:ext cx="48" cy="27"/>
          </a:xfrm>
          <a:prstGeom prst="rect">
            <a:avLst/>
          </a:prstGeom>
          <a:noFill/>
          <a:ln w="9525" cmpd="sng">
            <a:noFill/>
          </a:ln>
        </xdr:spPr>
      </xdr:pic>
      <xdr:pic>
        <xdr:nvPicPr>
          <xdr:cNvPr id="26" name="OptionButton39"/>
          <xdr:cNvPicPr preferRelativeResize="1">
            <a:picLocks noChangeAspect="1"/>
          </xdr:cNvPicPr>
        </xdr:nvPicPr>
        <xdr:blipFill>
          <a:blip r:embed="rId21"/>
          <a:stretch>
            <a:fillRect/>
          </a:stretch>
        </xdr:blipFill>
        <xdr:spPr>
          <a:xfrm>
            <a:off x="360" y="757"/>
            <a:ext cx="40" cy="27"/>
          </a:xfrm>
          <a:prstGeom prst="rect">
            <a:avLst/>
          </a:prstGeom>
          <a:noFill/>
          <a:ln w="9525" cmpd="sng">
            <a:noFill/>
          </a:ln>
        </xdr:spPr>
      </xdr:pic>
      <xdr:pic>
        <xdr:nvPicPr>
          <xdr:cNvPr id="27" name="OptionButton40"/>
          <xdr:cNvPicPr preferRelativeResize="1">
            <a:picLocks noChangeAspect="1"/>
          </xdr:cNvPicPr>
        </xdr:nvPicPr>
        <xdr:blipFill>
          <a:blip r:embed="rId22"/>
          <a:stretch>
            <a:fillRect/>
          </a:stretch>
        </xdr:blipFill>
        <xdr:spPr>
          <a:xfrm>
            <a:off x="426" y="757"/>
            <a:ext cx="48" cy="27"/>
          </a:xfrm>
          <a:prstGeom prst="rect">
            <a:avLst/>
          </a:prstGeom>
          <a:noFill/>
          <a:ln w="9525" cmpd="sng">
            <a:noFill/>
          </a:ln>
        </xdr:spPr>
      </xdr:pic>
      <xdr:pic>
        <xdr:nvPicPr>
          <xdr:cNvPr id="28" name="OptionButton41"/>
          <xdr:cNvPicPr preferRelativeResize="1">
            <a:picLocks noChangeAspect="1"/>
          </xdr:cNvPicPr>
        </xdr:nvPicPr>
        <xdr:blipFill>
          <a:blip r:embed="rId23"/>
          <a:stretch>
            <a:fillRect/>
          </a:stretch>
        </xdr:blipFill>
        <xdr:spPr>
          <a:xfrm>
            <a:off x="490" y="757"/>
            <a:ext cx="41" cy="27"/>
          </a:xfrm>
          <a:prstGeom prst="rect">
            <a:avLst/>
          </a:prstGeom>
          <a:noFill/>
          <a:ln w="9525" cmpd="sng">
            <a:noFill/>
          </a:ln>
        </xdr:spPr>
      </xdr:pic>
      <xdr:pic>
        <xdr:nvPicPr>
          <xdr:cNvPr id="29" name="OptionButton42"/>
          <xdr:cNvPicPr preferRelativeResize="1">
            <a:picLocks noChangeAspect="1"/>
          </xdr:cNvPicPr>
        </xdr:nvPicPr>
        <xdr:blipFill>
          <a:blip r:embed="rId24"/>
          <a:stretch>
            <a:fillRect/>
          </a:stretch>
        </xdr:blipFill>
        <xdr:spPr>
          <a:xfrm>
            <a:off x="167" y="756"/>
            <a:ext cx="43" cy="26"/>
          </a:xfrm>
          <a:prstGeom prst="rect">
            <a:avLst/>
          </a:prstGeom>
          <a:noFill/>
          <a:ln w="9525" cmpd="sng">
            <a:noFill/>
          </a:ln>
        </xdr:spPr>
      </xdr:pic>
    </xdr:grpSp>
    <xdr:clientData/>
  </xdr:twoCellAnchor>
  <xdr:twoCellAnchor>
    <xdr:from>
      <xdr:col>2</xdr:col>
      <xdr:colOff>76200</xdr:colOff>
      <xdr:row>27</xdr:row>
      <xdr:rowOff>714375</xdr:rowOff>
    </xdr:from>
    <xdr:to>
      <xdr:col>7</xdr:col>
      <xdr:colOff>495300</xdr:colOff>
      <xdr:row>27</xdr:row>
      <xdr:rowOff>981075</xdr:rowOff>
    </xdr:to>
    <xdr:grpSp>
      <xdr:nvGrpSpPr>
        <xdr:cNvPr id="30" name="Group 227"/>
        <xdr:cNvGrpSpPr>
          <a:grpSpLocks/>
        </xdr:cNvGrpSpPr>
      </xdr:nvGrpSpPr>
      <xdr:grpSpPr>
        <a:xfrm>
          <a:off x="1590675" y="8667750"/>
          <a:ext cx="3467100" cy="266700"/>
          <a:chOff x="167" y="910"/>
          <a:chExt cx="364" cy="28"/>
        </a:xfrm>
        <a:solidFill>
          <a:srgbClr val="FFFFFF"/>
        </a:solidFill>
      </xdr:grpSpPr>
      <xdr:pic>
        <xdr:nvPicPr>
          <xdr:cNvPr id="31" name="OptionButton43"/>
          <xdr:cNvPicPr preferRelativeResize="1">
            <a:picLocks noChangeAspect="1"/>
          </xdr:cNvPicPr>
        </xdr:nvPicPr>
        <xdr:blipFill>
          <a:blip r:embed="rId25"/>
          <a:stretch>
            <a:fillRect/>
          </a:stretch>
        </xdr:blipFill>
        <xdr:spPr>
          <a:xfrm>
            <a:off x="232" y="910"/>
            <a:ext cx="46" cy="26"/>
          </a:xfrm>
          <a:prstGeom prst="rect">
            <a:avLst/>
          </a:prstGeom>
          <a:noFill/>
          <a:ln w="9525" cmpd="sng">
            <a:noFill/>
          </a:ln>
        </xdr:spPr>
      </xdr:pic>
      <xdr:pic>
        <xdr:nvPicPr>
          <xdr:cNvPr id="32" name="OptionButton44"/>
          <xdr:cNvPicPr preferRelativeResize="1">
            <a:picLocks noChangeAspect="1"/>
          </xdr:cNvPicPr>
        </xdr:nvPicPr>
        <xdr:blipFill>
          <a:blip r:embed="rId26"/>
          <a:stretch>
            <a:fillRect/>
          </a:stretch>
        </xdr:blipFill>
        <xdr:spPr>
          <a:xfrm>
            <a:off x="295" y="911"/>
            <a:ext cx="48" cy="27"/>
          </a:xfrm>
          <a:prstGeom prst="rect">
            <a:avLst/>
          </a:prstGeom>
          <a:noFill/>
          <a:ln w="9525" cmpd="sng">
            <a:noFill/>
          </a:ln>
        </xdr:spPr>
      </xdr:pic>
      <xdr:pic>
        <xdr:nvPicPr>
          <xdr:cNvPr id="33" name="OptionButton45"/>
          <xdr:cNvPicPr preferRelativeResize="1">
            <a:picLocks noChangeAspect="1"/>
          </xdr:cNvPicPr>
        </xdr:nvPicPr>
        <xdr:blipFill>
          <a:blip r:embed="rId27"/>
          <a:stretch>
            <a:fillRect/>
          </a:stretch>
        </xdr:blipFill>
        <xdr:spPr>
          <a:xfrm>
            <a:off x="360" y="911"/>
            <a:ext cx="40" cy="27"/>
          </a:xfrm>
          <a:prstGeom prst="rect">
            <a:avLst/>
          </a:prstGeom>
          <a:noFill/>
          <a:ln w="9525" cmpd="sng">
            <a:noFill/>
          </a:ln>
        </xdr:spPr>
      </xdr:pic>
      <xdr:pic>
        <xdr:nvPicPr>
          <xdr:cNvPr id="34" name="OptionButton46"/>
          <xdr:cNvPicPr preferRelativeResize="1">
            <a:picLocks noChangeAspect="1"/>
          </xdr:cNvPicPr>
        </xdr:nvPicPr>
        <xdr:blipFill>
          <a:blip r:embed="rId28"/>
          <a:stretch>
            <a:fillRect/>
          </a:stretch>
        </xdr:blipFill>
        <xdr:spPr>
          <a:xfrm>
            <a:off x="426" y="911"/>
            <a:ext cx="48" cy="27"/>
          </a:xfrm>
          <a:prstGeom prst="rect">
            <a:avLst/>
          </a:prstGeom>
          <a:noFill/>
          <a:ln w="9525" cmpd="sng">
            <a:noFill/>
          </a:ln>
        </xdr:spPr>
      </xdr:pic>
      <xdr:pic>
        <xdr:nvPicPr>
          <xdr:cNvPr id="35" name="OptionButton47"/>
          <xdr:cNvPicPr preferRelativeResize="1">
            <a:picLocks noChangeAspect="1"/>
          </xdr:cNvPicPr>
        </xdr:nvPicPr>
        <xdr:blipFill>
          <a:blip r:embed="rId29"/>
          <a:stretch>
            <a:fillRect/>
          </a:stretch>
        </xdr:blipFill>
        <xdr:spPr>
          <a:xfrm>
            <a:off x="490" y="911"/>
            <a:ext cx="41" cy="27"/>
          </a:xfrm>
          <a:prstGeom prst="rect">
            <a:avLst/>
          </a:prstGeom>
          <a:noFill/>
          <a:ln w="9525" cmpd="sng">
            <a:noFill/>
          </a:ln>
        </xdr:spPr>
      </xdr:pic>
      <xdr:pic>
        <xdr:nvPicPr>
          <xdr:cNvPr id="36" name="OptionButton48"/>
          <xdr:cNvPicPr preferRelativeResize="1">
            <a:picLocks noChangeAspect="1"/>
          </xdr:cNvPicPr>
        </xdr:nvPicPr>
        <xdr:blipFill>
          <a:blip r:embed="rId30"/>
          <a:stretch>
            <a:fillRect/>
          </a:stretch>
        </xdr:blipFill>
        <xdr:spPr>
          <a:xfrm>
            <a:off x="167" y="910"/>
            <a:ext cx="43" cy="26"/>
          </a:xfrm>
          <a:prstGeom prst="rect">
            <a:avLst/>
          </a:prstGeom>
          <a:noFill/>
          <a:ln w="9525" cmpd="sng">
            <a:noFill/>
          </a:ln>
        </xdr:spPr>
      </xdr:pic>
    </xdr:grpSp>
    <xdr:clientData/>
  </xdr:twoCellAnchor>
  <xdr:twoCellAnchor>
    <xdr:from>
      <xdr:col>2</xdr:col>
      <xdr:colOff>76200</xdr:colOff>
      <xdr:row>30</xdr:row>
      <xdr:rowOff>714375</xdr:rowOff>
    </xdr:from>
    <xdr:to>
      <xdr:col>7</xdr:col>
      <xdr:colOff>495300</xdr:colOff>
      <xdr:row>31</xdr:row>
      <xdr:rowOff>0</xdr:rowOff>
    </xdr:to>
    <xdr:grpSp>
      <xdr:nvGrpSpPr>
        <xdr:cNvPr id="37" name="Group 228"/>
        <xdr:cNvGrpSpPr>
          <a:grpSpLocks/>
        </xdr:cNvGrpSpPr>
      </xdr:nvGrpSpPr>
      <xdr:grpSpPr>
        <a:xfrm>
          <a:off x="1590675" y="10048875"/>
          <a:ext cx="3467100" cy="266700"/>
          <a:chOff x="167" y="1055"/>
          <a:chExt cx="364" cy="28"/>
        </a:xfrm>
        <a:solidFill>
          <a:srgbClr val="FFFFFF"/>
        </a:solidFill>
      </xdr:grpSpPr>
      <xdr:pic>
        <xdr:nvPicPr>
          <xdr:cNvPr id="38" name="OptionButton55"/>
          <xdr:cNvPicPr preferRelativeResize="1">
            <a:picLocks noChangeAspect="1"/>
          </xdr:cNvPicPr>
        </xdr:nvPicPr>
        <xdr:blipFill>
          <a:blip r:embed="rId31"/>
          <a:stretch>
            <a:fillRect/>
          </a:stretch>
        </xdr:blipFill>
        <xdr:spPr>
          <a:xfrm>
            <a:off x="232" y="1055"/>
            <a:ext cx="46" cy="26"/>
          </a:xfrm>
          <a:prstGeom prst="rect">
            <a:avLst/>
          </a:prstGeom>
          <a:noFill/>
          <a:ln w="9525" cmpd="sng">
            <a:noFill/>
          </a:ln>
        </xdr:spPr>
      </xdr:pic>
      <xdr:pic>
        <xdr:nvPicPr>
          <xdr:cNvPr id="39" name="OptionButton56"/>
          <xdr:cNvPicPr preferRelativeResize="1">
            <a:picLocks noChangeAspect="1"/>
          </xdr:cNvPicPr>
        </xdr:nvPicPr>
        <xdr:blipFill>
          <a:blip r:embed="rId32"/>
          <a:stretch>
            <a:fillRect/>
          </a:stretch>
        </xdr:blipFill>
        <xdr:spPr>
          <a:xfrm>
            <a:off x="295" y="1056"/>
            <a:ext cx="48" cy="27"/>
          </a:xfrm>
          <a:prstGeom prst="rect">
            <a:avLst/>
          </a:prstGeom>
          <a:noFill/>
          <a:ln w="9525" cmpd="sng">
            <a:noFill/>
          </a:ln>
        </xdr:spPr>
      </xdr:pic>
      <xdr:pic>
        <xdr:nvPicPr>
          <xdr:cNvPr id="40" name="OptionButton57"/>
          <xdr:cNvPicPr preferRelativeResize="1">
            <a:picLocks noChangeAspect="1"/>
          </xdr:cNvPicPr>
        </xdr:nvPicPr>
        <xdr:blipFill>
          <a:blip r:embed="rId33"/>
          <a:stretch>
            <a:fillRect/>
          </a:stretch>
        </xdr:blipFill>
        <xdr:spPr>
          <a:xfrm>
            <a:off x="360" y="1056"/>
            <a:ext cx="40" cy="27"/>
          </a:xfrm>
          <a:prstGeom prst="rect">
            <a:avLst/>
          </a:prstGeom>
          <a:noFill/>
          <a:ln w="9525" cmpd="sng">
            <a:noFill/>
          </a:ln>
        </xdr:spPr>
      </xdr:pic>
      <xdr:pic>
        <xdr:nvPicPr>
          <xdr:cNvPr id="41" name="OptionButton58"/>
          <xdr:cNvPicPr preferRelativeResize="1">
            <a:picLocks noChangeAspect="1"/>
          </xdr:cNvPicPr>
        </xdr:nvPicPr>
        <xdr:blipFill>
          <a:blip r:embed="rId34"/>
          <a:stretch>
            <a:fillRect/>
          </a:stretch>
        </xdr:blipFill>
        <xdr:spPr>
          <a:xfrm>
            <a:off x="426" y="1056"/>
            <a:ext cx="48" cy="27"/>
          </a:xfrm>
          <a:prstGeom prst="rect">
            <a:avLst/>
          </a:prstGeom>
          <a:noFill/>
          <a:ln w="9525" cmpd="sng">
            <a:noFill/>
          </a:ln>
        </xdr:spPr>
      </xdr:pic>
      <xdr:pic>
        <xdr:nvPicPr>
          <xdr:cNvPr id="42" name="OptionButton59"/>
          <xdr:cNvPicPr preferRelativeResize="1">
            <a:picLocks noChangeAspect="1"/>
          </xdr:cNvPicPr>
        </xdr:nvPicPr>
        <xdr:blipFill>
          <a:blip r:embed="rId35"/>
          <a:stretch>
            <a:fillRect/>
          </a:stretch>
        </xdr:blipFill>
        <xdr:spPr>
          <a:xfrm>
            <a:off x="490" y="1056"/>
            <a:ext cx="41" cy="27"/>
          </a:xfrm>
          <a:prstGeom prst="rect">
            <a:avLst/>
          </a:prstGeom>
          <a:noFill/>
          <a:ln w="9525" cmpd="sng">
            <a:noFill/>
          </a:ln>
        </xdr:spPr>
      </xdr:pic>
      <xdr:pic>
        <xdr:nvPicPr>
          <xdr:cNvPr id="43" name="OptionButton60"/>
          <xdr:cNvPicPr preferRelativeResize="1">
            <a:picLocks noChangeAspect="1"/>
          </xdr:cNvPicPr>
        </xdr:nvPicPr>
        <xdr:blipFill>
          <a:blip r:embed="rId36"/>
          <a:stretch>
            <a:fillRect/>
          </a:stretch>
        </xdr:blipFill>
        <xdr:spPr>
          <a:xfrm>
            <a:off x="167" y="1055"/>
            <a:ext cx="43" cy="26"/>
          </a:xfrm>
          <a:prstGeom prst="rect">
            <a:avLst/>
          </a:prstGeom>
          <a:noFill/>
          <a:ln w="9525" cmpd="sng">
            <a:noFill/>
          </a:ln>
        </xdr:spPr>
      </xdr:pic>
    </xdr:grpSp>
    <xdr:clientData/>
  </xdr:twoCellAnchor>
  <xdr:twoCellAnchor>
    <xdr:from>
      <xdr:col>2</xdr:col>
      <xdr:colOff>76200</xdr:colOff>
      <xdr:row>34</xdr:row>
      <xdr:rowOff>714375</xdr:rowOff>
    </xdr:from>
    <xdr:to>
      <xdr:col>7</xdr:col>
      <xdr:colOff>495300</xdr:colOff>
      <xdr:row>35</xdr:row>
      <xdr:rowOff>0</xdr:rowOff>
    </xdr:to>
    <xdr:grpSp>
      <xdr:nvGrpSpPr>
        <xdr:cNvPr id="44" name="Group 229"/>
        <xdr:cNvGrpSpPr>
          <a:grpSpLocks/>
        </xdr:cNvGrpSpPr>
      </xdr:nvGrpSpPr>
      <xdr:grpSpPr>
        <a:xfrm>
          <a:off x="1590675" y="11515725"/>
          <a:ext cx="3467100" cy="266700"/>
          <a:chOff x="167" y="1209"/>
          <a:chExt cx="364" cy="28"/>
        </a:xfrm>
        <a:solidFill>
          <a:srgbClr val="FFFFFF"/>
        </a:solidFill>
      </xdr:grpSpPr>
      <xdr:pic>
        <xdr:nvPicPr>
          <xdr:cNvPr id="45" name="OptionButton61"/>
          <xdr:cNvPicPr preferRelativeResize="1">
            <a:picLocks noChangeAspect="1"/>
          </xdr:cNvPicPr>
        </xdr:nvPicPr>
        <xdr:blipFill>
          <a:blip r:embed="rId37"/>
          <a:stretch>
            <a:fillRect/>
          </a:stretch>
        </xdr:blipFill>
        <xdr:spPr>
          <a:xfrm>
            <a:off x="232" y="1209"/>
            <a:ext cx="46" cy="26"/>
          </a:xfrm>
          <a:prstGeom prst="rect">
            <a:avLst/>
          </a:prstGeom>
          <a:noFill/>
          <a:ln w="9525" cmpd="sng">
            <a:noFill/>
          </a:ln>
        </xdr:spPr>
      </xdr:pic>
      <xdr:pic>
        <xdr:nvPicPr>
          <xdr:cNvPr id="46" name="OptionButton62"/>
          <xdr:cNvPicPr preferRelativeResize="1">
            <a:picLocks noChangeAspect="1"/>
          </xdr:cNvPicPr>
        </xdr:nvPicPr>
        <xdr:blipFill>
          <a:blip r:embed="rId38"/>
          <a:stretch>
            <a:fillRect/>
          </a:stretch>
        </xdr:blipFill>
        <xdr:spPr>
          <a:xfrm>
            <a:off x="295" y="1210"/>
            <a:ext cx="48" cy="27"/>
          </a:xfrm>
          <a:prstGeom prst="rect">
            <a:avLst/>
          </a:prstGeom>
          <a:noFill/>
          <a:ln w="9525" cmpd="sng">
            <a:noFill/>
          </a:ln>
        </xdr:spPr>
      </xdr:pic>
      <xdr:pic>
        <xdr:nvPicPr>
          <xdr:cNvPr id="47" name="OptionButton63"/>
          <xdr:cNvPicPr preferRelativeResize="1">
            <a:picLocks noChangeAspect="1"/>
          </xdr:cNvPicPr>
        </xdr:nvPicPr>
        <xdr:blipFill>
          <a:blip r:embed="rId39"/>
          <a:stretch>
            <a:fillRect/>
          </a:stretch>
        </xdr:blipFill>
        <xdr:spPr>
          <a:xfrm>
            <a:off x="360" y="1210"/>
            <a:ext cx="40" cy="27"/>
          </a:xfrm>
          <a:prstGeom prst="rect">
            <a:avLst/>
          </a:prstGeom>
          <a:noFill/>
          <a:ln w="9525" cmpd="sng">
            <a:noFill/>
          </a:ln>
        </xdr:spPr>
      </xdr:pic>
      <xdr:pic>
        <xdr:nvPicPr>
          <xdr:cNvPr id="48" name="OptionButton64"/>
          <xdr:cNvPicPr preferRelativeResize="1">
            <a:picLocks noChangeAspect="1"/>
          </xdr:cNvPicPr>
        </xdr:nvPicPr>
        <xdr:blipFill>
          <a:blip r:embed="rId40"/>
          <a:stretch>
            <a:fillRect/>
          </a:stretch>
        </xdr:blipFill>
        <xdr:spPr>
          <a:xfrm>
            <a:off x="426" y="1210"/>
            <a:ext cx="48" cy="27"/>
          </a:xfrm>
          <a:prstGeom prst="rect">
            <a:avLst/>
          </a:prstGeom>
          <a:noFill/>
          <a:ln w="9525" cmpd="sng">
            <a:noFill/>
          </a:ln>
        </xdr:spPr>
      </xdr:pic>
      <xdr:pic>
        <xdr:nvPicPr>
          <xdr:cNvPr id="49" name="OptionButton65"/>
          <xdr:cNvPicPr preferRelativeResize="1">
            <a:picLocks noChangeAspect="1"/>
          </xdr:cNvPicPr>
        </xdr:nvPicPr>
        <xdr:blipFill>
          <a:blip r:embed="rId41"/>
          <a:stretch>
            <a:fillRect/>
          </a:stretch>
        </xdr:blipFill>
        <xdr:spPr>
          <a:xfrm>
            <a:off x="490" y="1210"/>
            <a:ext cx="41" cy="27"/>
          </a:xfrm>
          <a:prstGeom prst="rect">
            <a:avLst/>
          </a:prstGeom>
          <a:noFill/>
          <a:ln w="9525" cmpd="sng">
            <a:noFill/>
          </a:ln>
        </xdr:spPr>
      </xdr:pic>
      <xdr:pic>
        <xdr:nvPicPr>
          <xdr:cNvPr id="50" name="OptionButton66"/>
          <xdr:cNvPicPr preferRelativeResize="1">
            <a:picLocks noChangeAspect="1"/>
          </xdr:cNvPicPr>
        </xdr:nvPicPr>
        <xdr:blipFill>
          <a:blip r:embed="rId42"/>
          <a:stretch>
            <a:fillRect/>
          </a:stretch>
        </xdr:blipFill>
        <xdr:spPr>
          <a:xfrm>
            <a:off x="167" y="1209"/>
            <a:ext cx="43" cy="26"/>
          </a:xfrm>
          <a:prstGeom prst="rect">
            <a:avLst/>
          </a:prstGeom>
          <a:noFill/>
          <a:ln w="9525" cmpd="sng">
            <a:noFill/>
          </a:ln>
        </xdr:spPr>
      </xdr:pic>
    </xdr:grpSp>
    <xdr:clientData/>
  </xdr:twoCellAnchor>
  <xdr:twoCellAnchor>
    <xdr:from>
      <xdr:col>2</xdr:col>
      <xdr:colOff>76200</xdr:colOff>
      <xdr:row>38</xdr:row>
      <xdr:rowOff>714375</xdr:rowOff>
    </xdr:from>
    <xdr:to>
      <xdr:col>7</xdr:col>
      <xdr:colOff>495300</xdr:colOff>
      <xdr:row>39</xdr:row>
      <xdr:rowOff>0</xdr:rowOff>
    </xdr:to>
    <xdr:grpSp>
      <xdr:nvGrpSpPr>
        <xdr:cNvPr id="51" name="Group 231"/>
        <xdr:cNvGrpSpPr>
          <a:grpSpLocks/>
        </xdr:cNvGrpSpPr>
      </xdr:nvGrpSpPr>
      <xdr:grpSpPr>
        <a:xfrm>
          <a:off x="1590675" y="12982575"/>
          <a:ext cx="3467100" cy="266700"/>
          <a:chOff x="167" y="1363"/>
          <a:chExt cx="364" cy="28"/>
        </a:xfrm>
        <a:solidFill>
          <a:srgbClr val="FFFFFF"/>
        </a:solidFill>
      </xdr:grpSpPr>
      <xdr:pic>
        <xdr:nvPicPr>
          <xdr:cNvPr id="52" name="OptionButton67"/>
          <xdr:cNvPicPr preferRelativeResize="1">
            <a:picLocks noChangeAspect="1"/>
          </xdr:cNvPicPr>
        </xdr:nvPicPr>
        <xdr:blipFill>
          <a:blip r:embed="rId43"/>
          <a:stretch>
            <a:fillRect/>
          </a:stretch>
        </xdr:blipFill>
        <xdr:spPr>
          <a:xfrm>
            <a:off x="232" y="1363"/>
            <a:ext cx="46" cy="26"/>
          </a:xfrm>
          <a:prstGeom prst="rect">
            <a:avLst/>
          </a:prstGeom>
          <a:noFill/>
          <a:ln w="9525" cmpd="sng">
            <a:noFill/>
          </a:ln>
        </xdr:spPr>
      </xdr:pic>
      <xdr:pic>
        <xdr:nvPicPr>
          <xdr:cNvPr id="53" name="OptionButton68"/>
          <xdr:cNvPicPr preferRelativeResize="1">
            <a:picLocks noChangeAspect="1"/>
          </xdr:cNvPicPr>
        </xdr:nvPicPr>
        <xdr:blipFill>
          <a:blip r:embed="rId44"/>
          <a:stretch>
            <a:fillRect/>
          </a:stretch>
        </xdr:blipFill>
        <xdr:spPr>
          <a:xfrm>
            <a:off x="295" y="1364"/>
            <a:ext cx="48" cy="27"/>
          </a:xfrm>
          <a:prstGeom prst="rect">
            <a:avLst/>
          </a:prstGeom>
          <a:noFill/>
          <a:ln w="9525" cmpd="sng">
            <a:noFill/>
          </a:ln>
        </xdr:spPr>
      </xdr:pic>
      <xdr:pic>
        <xdr:nvPicPr>
          <xdr:cNvPr id="54" name="OptionButton69"/>
          <xdr:cNvPicPr preferRelativeResize="1">
            <a:picLocks noChangeAspect="1"/>
          </xdr:cNvPicPr>
        </xdr:nvPicPr>
        <xdr:blipFill>
          <a:blip r:embed="rId45"/>
          <a:stretch>
            <a:fillRect/>
          </a:stretch>
        </xdr:blipFill>
        <xdr:spPr>
          <a:xfrm>
            <a:off x="360" y="1364"/>
            <a:ext cx="40" cy="27"/>
          </a:xfrm>
          <a:prstGeom prst="rect">
            <a:avLst/>
          </a:prstGeom>
          <a:noFill/>
          <a:ln w="9525" cmpd="sng">
            <a:noFill/>
          </a:ln>
        </xdr:spPr>
      </xdr:pic>
      <xdr:pic>
        <xdr:nvPicPr>
          <xdr:cNvPr id="55" name="OptionButton70"/>
          <xdr:cNvPicPr preferRelativeResize="1">
            <a:picLocks noChangeAspect="1"/>
          </xdr:cNvPicPr>
        </xdr:nvPicPr>
        <xdr:blipFill>
          <a:blip r:embed="rId46"/>
          <a:stretch>
            <a:fillRect/>
          </a:stretch>
        </xdr:blipFill>
        <xdr:spPr>
          <a:xfrm>
            <a:off x="426" y="1364"/>
            <a:ext cx="48" cy="27"/>
          </a:xfrm>
          <a:prstGeom prst="rect">
            <a:avLst/>
          </a:prstGeom>
          <a:noFill/>
          <a:ln w="9525" cmpd="sng">
            <a:noFill/>
          </a:ln>
        </xdr:spPr>
      </xdr:pic>
      <xdr:pic>
        <xdr:nvPicPr>
          <xdr:cNvPr id="56" name="OptionButton71"/>
          <xdr:cNvPicPr preferRelativeResize="1">
            <a:picLocks noChangeAspect="1"/>
          </xdr:cNvPicPr>
        </xdr:nvPicPr>
        <xdr:blipFill>
          <a:blip r:embed="rId47"/>
          <a:stretch>
            <a:fillRect/>
          </a:stretch>
        </xdr:blipFill>
        <xdr:spPr>
          <a:xfrm>
            <a:off x="490" y="1364"/>
            <a:ext cx="41" cy="27"/>
          </a:xfrm>
          <a:prstGeom prst="rect">
            <a:avLst/>
          </a:prstGeom>
          <a:noFill/>
          <a:ln w="9525" cmpd="sng">
            <a:noFill/>
          </a:ln>
        </xdr:spPr>
      </xdr:pic>
      <xdr:pic>
        <xdr:nvPicPr>
          <xdr:cNvPr id="57" name="OptionButton72"/>
          <xdr:cNvPicPr preferRelativeResize="1">
            <a:picLocks noChangeAspect="1"/>
          </xdr:cNvPicPr>
        </xdr:nvPicPr>
        <xdr:blipFill>
          <a:blip r:embed="rId48"/>
          <a:stretch>
            <a:fillRect/>
          </a:stretch>
        </xdr:blipFill>
        <xdr:spPr>
          <a:xfrm>
            <a:off x="167" y="1363"/>
            <a:ext cx="43" cy="26"/>
          </a:xfrm>
          <a:prstGeom prst="rect">
            <a:avLst/>
          </a:prstGeom>
          <a:noFill/>
          <a:ln w="9525" cmpd="sng">
            <a:noFill/>
          </a:ln>
        </xdr:spPr>
      </xdr:pic>
    </xdr:grpSp>
    <xdr:clientData/>
  </xdr:twoCellAnchor>
  <xdr:twoCellAnchor>
    <xdr:from>
      <xdr:col>2</xdr:col>
      <xdr:colOff>76200</xdr:colOff>
      <xdr:row>42</xdr:row>
      <xdr:rowOff>714375</xdr:rowOff>
    </xdr:from>
    <xdr:to>
      <xdr:col>7</xdr:col>
      <xdr:colOff>495300</xdr:colOff>
      <xdr:row>43</xdr:row>
      <xdr:rowOff>0</xdr:rowOff>
    </xdr:to>
    <xdr:grpSp>
      <xdr:nvGrpSpPr>
        <xdr:cNvPr id="58" name="Group 230"/>
        <xdr:cNvGrpSpPr>
          <a:grpSpLocks/>
        </xdr:cNvGrpSpPr>
      </xdr:nvGrpSpPr>
      <xdr:grpSpPr>
        <a:xfrm>
          <a:off x="1590675" y="14449425"/>
          <a:ext cx="3467100" cy="266700"/>
          <a:chOff x="167" y="1517"/>
          <a:chExt cx="364" cy="28"/>
        </a:xfrm>
        <a:solidFill>
          <a:srgbClr val="FFFFFF"/>
        </a:solidFill>
      </xdr:grpSpPr>
      <xdr:pic>
        <xdr:nvPicPr>
          <xdr:cNvPr id="59" name="OptionButton73"/>
          <xdr:cNvPicPr preferRelativeResize="1">
            <a:picLocks noChangeAspect="1"/>
          </xdr:cNvPicPr>
        </xdr:nvPicPr>
        <xdr:blipFill>
          <a:blip r:embed="rId49"/>
          <a:stretch>
            <a:fillRect/>
          </a:stretch>
        </xdr:blipFill>
        <xdr:spPr>
          <a:xfrm>
            <a:off x="232" y="1517"/>
            <a:ext cx="46" cy="26"/>
          </a:xfrm>
          <a:prstGeom prst="rect">
            <a:avLst/>
          </a:prstGeom>
          <a:noFill/>
          <a:ln w="9525" cmpd="sng">
            <a:noFill/>
          </a:ln>
        </xdr:spPr>
      </xdr:pic>
      <xdr:pic>
        <xdr:nvPicPr>
          <xdr:cNvPr id="60" name="OptionButton74"/>
          <xdr:cNvPicPr preferRelativeResize="1">
            <a:picLocks noChangeAspect="1"/>
          </xdr:cNvPicPr>
        </xdr:nvPicPr>
        <xdr:blipFill>
          <a:blip r:embed="rId50"/>
          <a:stretch>
            <a:fillRect/>
          </a:stretch>
        </xdr:blipFill>
        <xdr:spPr>
          <a:xfrm>
            <a:off x="295" y="1518"/>
            <a:ext cx="48" cy="27"/>
          </a:xfrm>
          <a:prstGeom prst="rect">
            <a:avLst/>
          </a:prstGeom>
          <a:noFill/>
          <a:ln w="9525" cmpd="sng">
            <a:noFill/>
          </a:ln>
        </xdr:spPr>
      </xdr:pic>
      <xdr:pic>
        <xdr:nvPicPr>
          <xdr:cNvPr id="61" name="OptionButton75"/>
          <xdr:cNvPicPr preferRelativeResize="1">
            <a:picLocks noChangeAspect="1"/>
          </xdr:cNvPicPr>
        </xdr:nvPicPr>
        <xdr:blipFill>
          <a:blip r:embed="rId51"/>
          <a:stretch>
            <a:fillRect/>
          </a:stretch>
        </xdr:blipFill>
        <xdr:spPr>
          <a:xfrm>
            <a:off x="360" y="1518"/>
            <a:ext cx="40" cy="27"/>
          </a:xfrm>
          <a:prstGeom prst="rect">
            <a:avLst/>
          </a:prstGeom>
          <a:noFill/>
          <a:ln w="9525" cmpd="sng">
            <a:noFill/>
          </a:ln>
        </xdr:spPr>
      </xdr:pic>
      <xdr:pic>
        <xdr:nvPicPr>
          <xdr:cNvPr id="62" name="OptionButton76"/>
          <xdr:cNvPicPr preferRelativeResize="1">
            <a:picLocks noChangeAspect="1"/>
          </xdr:cNvPicPr>
        </xdr:nvPicPr>
        <xdr:blipFill>
          <a:blip r:embed="rId52"/>
          <a:stretch>
            <a:fillRect/>
          </a:stretch>
        </xdr:blipFill>
        <xdr:spPr>
          <a:xfrm>
            <a:off x="426" y="1518"/>
            <a:ext cx="48" cy="27"/>
          </a:xfrm>
          <a:prstGeom prst="rect">
            <a:avLst/>
          </a:prstGeom>
          <a:noFill/>
          <a:ln w="9525" cmpd="sng">
            <a:noFill/>
          </a:ln>
        </xdr:spPr>
      </xdr:pic>
      <xdr:pic>
        <xdr:nvPicPr>
          <xdr:cNvPr id="63" name="OptionButton77"/>
          <xdr:cNvPicPr preferRelativeResize="1">
            <a:picLocks noChangeAspect="1"/>
          </xdr:cNvPicPr>
        </xdr:nvPicPr>
        <xdr:blipFill>
          <a:blip r:embed="rId53"/>
          <a:stretch>
            <a:fillRect/>
          </a:stretch>
        </xdr:blipFill>
        <xdr:spPr>
          <a:xfrm>
            <a:off x="490" y="1518"/>
            <a:ext cx="41" cy="27"/>
          </a:xfrm>
          <a:prstGeom prst="rect">
            <a:avLst/>
          </a:prstGeom>
          <a:noFill/>
          <a:ln w="9525" cmpd="sng">
            <a:noFill/>
          </a:ln>
        </xdr:spPr>
      </xdr:pic>
      <xdr:pic>
        <xdr:nvPicPr>
          <xdr:cNvPr id="64" name="OptionButton78"/>
          <xdr:cNvPicPr preferRelativeResize="1">
            <a:picLocks noChangeAspect="1"/>
          </xdr:cNvPicPr>
        </xdr:nvPicPr>
        <xdr:blipFill>
          <a:blip r:embed="rId54"/>
          <a:stretch>
            <a:fillRect/>
          </a:stretch>
        </xdr:blipFill>
        <xdr:spPr>
          <a:xfrm>
            <a:off x="167" y="1517"/>
            <a:ext cx="43" cy="26"/>
          </a:xfrm>
          <a:prstGeom prst="rect">
            <a:avLst/>
          </a:prstGeom>
          <a:noFill/>
          <a:ln w="9525" cmpd="sng">
            <a:noFill/>
          </a:ln>
        </xdr:spPr>
      </xdr:pic>
    </xdr:grpSp>
    <xdr:clientData/>
  </xdr:twoCellAnchor>
  <xdr:twoCellAnchor>
    <xdr:from>
      <xdr:col>2</xdr:col>
      <xdr:colOff>76200</xdr:colOff>
      <xdr:row>46</xdr:row>
      <xdr:rowOff>714375</xdr:rowOff>
    </xdr:from>
    <xdr:to>
      <xdr:col>7</xdr:col>
      <xdr:colOff>495300</xdr:colOff>
      <xdr:row>47</xdr:row>
      <xdr:rowOff>0</xdr:rowOff>
    </xdr:to>
    <xdr:grpSp>
      <xdr:nvGrpSpPr>
        <xdr:cNvPr id="65" name="Group 234"/>
        <xdr:cNvGrpSpPr>
          <a:grpSpLocks/>
        </xdr:cNvGrpSpPr>
      </xdr:nvGrpSpPr>
      <xdr:grpSpPr>
        <a:xfrm>
          <a:off x="1590675" y="15916275"/>
          <a:ext cx="3467100" cy="266700"/>
          <a:chOff x="167" y="1671"/>
          <a:chExt cx="364" cy="28"/>
        </a:xfrm>
        <a:solidFill>
          <a:srgbClr val="FFFFFF"/>
        </a:solidFill>
      </xdr:grpSpPr>
      <xdr:pic>
        <xdr:nvPicPr>
          <xdr:cNvPr id="66" name="OptionButton79"/>
          <xdr:cNvPicPr preferRelativeResize="1">
            <a:picLocks noChangeAspect="1"/>
          </xdr:cNvPicPr>
        </xdr:nvPicPr>
        <xdr:blipFill>
          <a:blip r:embed="rId55"/>
          <a:stretch>
            <a:fillRect/>
          </a:stretch>
        </xdr:blipFill>
        <xdr:spPr>
          <a:xfrm>
            <a:off x="232" y="1671"/>
            <a:ext cx="46" cy="26"/>
          </a:xfrm>
          <a:prstGeom prst="rect">
            <a:avLst/>
          </a:prstGeom>
          <a:noFill/>
          <a:ln w="9525" cmpd="sng">
            <a:noFill/>
          </a:ln>
        </xdr:spPr>
      </xdr:pic>
      <xdr:pic>
        <xdr:nvPicPr>
          <xdr:cNvPr id="67" name="OptionButton80"/>
          <xdr:cNvPicPr preferRelativeResize="1">
            <a:picLocks noChangeAspect="1"/>
          </xdr:cNvPicPr>
        </xdr:nvPicPr>
        <xdr:blipFill>
          <a:blip r:embed="rId56"/>
          <a:stretch>
            <a:fillRect/>
          </a:stretch>
        </xdr:blipFill>
        <xdr:spPr>
          <a:xfrm>
            <a:off x="295" y="1672"/>
            <a:ext cx="48" cy="27"/>
          </a:xfrm>
          <a:prstGeom prst="rect">
            <a:avLst/>
          </a:prstGeom>
          <a:noFill/>
          <a:ln w="9525" cmpd="sng">
            <a:noFill/>
          </a:ln>
        </xdr:spPr>
      </xdr:pic>
      <xdr:pic>
        <xdr:nvPicPr>
          <xdr:cNvPr id="68" name="OptionButton81"/>
          <xdr:cNvPicPr preferRelativeResize="1">
            <a:picLocks noChangeAspect="1"/>
          </xdr:cNvPicPr>
        </xdr:nvPicPr>
        <xdr:blipFill>
          <a:blip r:embed="rId57"/>
          <a:stretch>
            <a:fillRect/>
          </a:stretch>
        </xdr:blipFill>
        <xdr:spPr>
          <a:xfrm>
            <a:off x="360" y="1672"/>
            <a:ext cx="40" cy="27"/>
          </a:xfrm>
          <a:prstGeom prst="rect">
            <a:avLst/>
          </a:prstGeom>
          <a:noFill/>
          <a:ln w="9525" cmpd="sng">
            <a:noFill/>
          </a:ln>
        </xdr:spPr>
      </xdr:pic>
      <xdr:pic>
        <xdr:nvPicPr>
          <xdr:cNvPr id="69" name="OptionButton82"/>
          <xdr:cNvPicPr preferRelativeResize="1">
            <a:picLocks noChangeAspect="1"/>
          </xdr:cNvPicPr>
        </xdr:nvPicPr>
        <xdr:blipFill>
          <a:blip r:embed="rId58"/>
          <a:stretch>
            <a:fillRect/>
          </a:stretch>
        </xdr:blipFill>
        <xdr:spPr>
          <a:xfrm>
            <a:off x="426" y="1672"/>
            <a:ext cx="48" cy="27"/>
          </a:xfrm>
          <a:prstGeom prst="rect">
            <a:avLst/>
          </a:prstGeom>
          <a:noFill/>
          <a:ln w="9525" cmpd="sng">
            <a:noFill/>
          </a:ln>
        </xdr:spPr>
      </xdr:pic>
      <xdr:pic>
        <xdr:nvPicPr>
          <xdr:cNvPr id="70" name="OptionButton83"/>
          <xdr:cNvPicPr preferRelativeResize="1">
            <a:picLocks noChangeAspect="1"/>
          </xdr:cNvPicPr>
        </xdr:nvPicPr>
        <xdr:blipFill>
          <a:blip r:embed="rId59"/>
          <a:stretch>
            <a:fillRect/>
          </a:stretch>
        </xdr:blipFill>
        <xdr:spPr>
          <a:xfrm>
            <a:off x="490" y="1672"/>
            <a:ext cx="41" cy="27"/>
          </a:xfrm>
          <a:prstGeom prst="rect">
            <a:avLst/>
          </a:prstGeom>
          <a:noFill/>
          <a:ln w="9525" cmpd="sng">
            <a:noFill/>
          </a:ln>
        </xdr:spPr>
      </xdr:pic>
      <xdr:pic>
        <xdr:nvPicPr>
          <xdr:cNvPr id="71" name="OptionButton84"/>
          <xdr:cNvPicPr preferRelativeResize="1">
            <a:picLocks noChangeAspect="1"/>
          </xdr:cNvPicPr>
        </xdr:nvPicPr>
        <xdr:blipFill>
          <a:blip r:embed="rId60"/>
          <a:stretch>
            <a:fillRect/>
          </a:stretch>
        </xdr:blipFill>
        <xdr:spPr>
          <a:xfrm>
            <a:off x="167" y="1671"/>
            <a:ext cx="43" cy="26"/>
          </a:xfrm>
          <a:prstGeom prst="rect">
            <a:avLst/>
          </a:prstGeom>
          <a:noFill/>
          <a:ln w="9525" cmpd="sng">
            <a:noFill/>
          </a:ln>
        </xdr:spPr>
      </xdr:pic>
    </xdr:grpSp>
    <xdr:clientData/>
  </xdr:twoCellAnchor>
  <xdr:twoCellAnchor>
    <xdr:from>
      <xdr:col>2</xdr:col>
      <xdr:colOff>76200</xdr:colOff>
      <xdr:row>50</xdr:row>
      <xdr:rowOff>714375</xdr:rowOff>
    </xdr:from>
    <xdr:to>
      <xdr:col>7</xdr:col>
      <xdr:colOff>495300</xdr:colOff>
      <xdr:row>51</xdr:row>
      <xdr:rowOff>0</xdr:rowOff>
    </xdr:to>
    <xdr:grpSp>
      <xdr:nvGrpSpPr>
        <xdr:cNvPr id="72" name="Group 232"/>
        <xdr:cNvGrpSpPr>
          <a:grpSpLocks/>
        </xdr:cNvGrpSpPr>
      </xdr:nvGrpSpPr>
      <xdr:grpSpPr>
        <a:xfrm>
          <a:off x="1590675" y="17383125"/>
          <a:ext cx="3467100" cy="266700"/>
          <a:chOff x="167" y="1825"/>
          <a:chExt cx="364" cy="28"/>
        </a:xfrm>
        <a:solidFill>
          <a:srgbClr val="FFFFFF"/>
        </a:solidFill>
      </xdr:grpSpPr>
      <xdr:pic>
        <xdr:nvPicPr>
          <xdr:cNvPr id="73" name="OptionButton85"/>
          <xdr:cNvPicPr preferRelativeResize="1">
            <a:picLocks noChangeAspect="1"/>
          </xdr:cNvPicPr>
        </xdr:nvPicPr>
        <xdr:blipFill>
          <a:blip r:embed="rId61"/>
          <a:stretch>
            <a:fillRect/>
          </a:stretch>
        </xdr:blipFill>
        <xdr:spPr>
          <a:xfrm>
            <a:off x="232" y="1825"/>
            <a:ext cx="46" cy="26"/>
          </a:xfrm>
          <a:prstGeom prst="rect">
            <a:avLst/>
          </a:prstGeom>
          <a:noFill/>
          <a:ln w="9525" cmpd="sng">
            <a:noFill/>
          </a:ln>
        </xdr:spPr>
      </xdr:pic>
      <xdr:pic>
        <xdr:nvPicPr>
          <xdr:cNvPr id="74" name="OptionButton86"/>
          <xdr:cNvPicPr preferRelativeResize="1">
            <a:picLocks noChangeAspect="1"/>
          </xdr:cNvPicPr>
        </xdr:nvPicPr>
        <xdr:blipFill>
          <a:blip r:embed="rId62"/>
          <a:stretch>
            <a:fillRect/>
          </a:stretch>
        </xdr:blipFill>
        <xdr:spPr>
          <a:xfrm>
            <a:off x="295" y="1826"/>
            <a:ext cx="48" cy="27"/>
          </a:xfrm>
          <a:prstGeom prst="rect">
            <a:avLst/>
          </a:prstGeom>
          <a:noFill/>
          <a:ln w="9525" cmpd="sng">
            <a:noFill/>
          </a:ln>
        </xdr:spPr>
      </xdr:pic>
      <xdr:pic>
        <xdr:nvPicPr>
          <xdr:cNvPr id="75" name="OptionButton87"/>
          <xdr:cNvPicPr preferRelativeResize="1">
            <a:picLocks noChangeAspect="1"/>
          </xdr:cNvPicPr>
        </xdr:nvPicPr>
        <xdr:blipFill>
          <a:blip r:embed="rId63"/>
          <a:stretch>
            <a:fillRect/>
          </a:stretch>
        </xdr:blipFill>
        <xdr:spPr>
          <a:xfrm>
            <a:off x="360" y="1826"/>
            <a:ext cx="40" cy="27"/>
          </a:xfrm>
          <a:prstGeom prst="rect">
            <a:avLst/>
          </a:prstGeom>
          <a:noFill/>
          <a:ln w="9525" cmpd="sng">
            <a:noFill/>
          </a:ln>
        </xdr:spPr>
      </xdr:pic>
      <xdr:pic>
        <xdr:nvPicPr>
          <xdr:cNvPr id="76" name="OptionButton88"/>
          <xdr:cNvPicPr preferRelativeResize="1">
            <a:picLocks noChangeAspect="1"/>
          </xdr:cNvPicPr>
        </xdr:nvPicPr>
        <xdr:blipFill>
          <a:blip r:embed="rId64"/>
          <a:stretch>
            <a:fillRect/>
          </a:stretch>
        </xdr:blipFill>
        <xdr:spPr>
          <a:xfrm>
            <a:off x="426" y="1826"/>
            <a:ext cx="48" cy="27"/>
          </a:xfrm>
          <a:prstGeom prst="rect">
            <a:avLst/>
          </a:prstGeom>
          <a:noFill/>
          <a:ln w="9525" cmpd="sng">
            <a:noFill/>
          </a:ln>
        </xdr:spPr>
      </xdr:pic>
      <xdr:pic>
        <xdr:nvPicPr>
          <xdr:cNvPr id="77" name="OptionButton89"/>
          <xdr:cNvPicPr preferRelativeResize="1">
            <a:picLocks noChangeAspect="1"/>
          </xdr:cNvPicPr>
        </xdr:nvPicPr>
        <xdr:blipFill>
          <a:blip r:embed="rId65"/>
          <a:stretch>
            <a:fillRect/>
          </a:stretch>
        </xdr:blipFill>
        <xdr:spPr>
          <a:xfrm>
            <a:off x="490" y="1826"/>
            <a:ext cx="41" cy="27"/>
          </a:xfrm>
          <a:prstGeom prst="rect">
            <a:avLst/>
          </a:prstGeom>
          <a:noFill/>
          <a:ln w="9525" cmpd="sng">
            <a:noFill/>
          </a:ln>
        </xdr:spPr>
      </xdr:pic>
      <xdr:pic>
        <xdr:nvPicPr>
          <xdr:cNvPr id="78" name="OptionButton90"/>
          <xdr:cNvPicPr preferRelativeResize="1">
            <a:picLocks noChangeAspect="1"/>
          </xdr:cNvPicPr>
        </xdr:nvPicPr>
        <xdr:blipFill>
          <a:blip r:embed="rId66"/>
          <a:stretch>
            <a:fillRect/>
          </a:stretch>
        </xdr:blipFill>
        <xdr:spPr>
          <a:xfrm>
            <a:off x="167" y="1825"/>
            <a:ext cx="43" cy="26"/>
          </a:xfrm>
          <a:prstGeom prst="rect">
            <a:avLst/>
          </a:prstGeom>
          <a:noFill/>
          <a:ln w="9525" cmpd="sng">
            <a:noFill/>
          </a:ln>
        </xdr:spPr>
      </xdr:pic>
    </xdr:grpSp>
    <xdr:clientData/>
  </xdr:twoCellAnchor>
  <xdr:twoCellAnchor>
    <xdr:from>
      <xdr:col>2</xdr:col>
      <xdr:colOff>76200</xdr:colOff>
      <xdr:row>54</xdr:row>
      <xdr:rowOff>714375</xdr:rowOff>
    </xdr:from>
    <xdr:to>
      <xdr:col>7</xdr:col>
      <xdr:colOff>495300</xdr:colOff>
      <xdr:row>55</xdr:row>
      <xdr:rowOff>0</xdr:rowOff>
    </xdr:to>
    <xdr:grpSp>
      <xdr:nvGrpSpPr>
        <xdr:cNvPr id="79" name="Group 233"/>
        <xdr:cNvGrpSpPr>
          <a:grpSpLocks/>
        </xdr:cNvGrpSpPr>
      </xdr:nvGrpSpPr>
      <xdr:grpSpPr>
        <a:xfrm>
          <a:off x="1590675" y="18849975"/>
          <a:ext cx="3467100" cy="266700"/>
          <a:chOff x="167" y="1979"/>
          <a:chExt cx="364" cy="28"/>
        </a:xfrm>
        <a:solidFill>
          <a:srgbClr val="FFFFFF"/>
        </a:solidFill>
      </xdr:grpSpPr>
      <xdr:pic>
        <xdr:nvPicPr>
          <xdr:cNvPr id="80" name="OptionButton91"/>
          <xdr:cNvPicPr preferRelativeResize="1">
            <a:picLocks noChangeAspect="1"/>
          </xdr:cNvPicPr>
        </xdr:nvPicPr>
        <xdr:blipFill>
          <a:blip r:embed="rId67"/>
          <a:stretch>
            <a:fillRect/>
          </a:stretch>
        </xdr:blipFill>
        <xdr:spPr>
          <a:xfrm>
            <a:off x="232" y="1979"/>
            <a:ext cx="46" cy="26"/>
          </a:xfrm>
          <a:prstGeom prst="rect">
            <a:avLst/>
          </a:prstGeom>
          <a:noFill/>
          <a:ln w="9525" cmpd="sng">
            <a:noFill/>
          </a:ln>
        </xdr:spPr>
      </xdr:pic>
      <xdr:pic>
        <xdr:nvPicPr>
          <xdr:cNvPr id="81" name="OptionButton92"/>
          <xdr:cNvPicPr preferRelativeResize="1">
            <a:picLocks noChangeAspect="1"/>
          </xdr:cNvPicPr>
        </xdr:nvPicPr>
        <xdr:blipFill>
          <a:blip r:embed="rId68"/>
          <a:stretch>
            <a:fillRect/>
          </a:stretch>
        </xdr:blipFill>
        <xdr:spPr>
          <a:xfrm>
            <a:off x="295" y="1980"/>
            <a:ext cx="48" cy="27"/>
          </a:xfrm>
          <a:prstGeom prst="rect">
            <a:avLst/>
          </a:prstGeom>
          <a:noFill/>
          <a:ln w="9525" cmpd="sng">
            <a:noFill/>
          </a:ln>
        </xdr:spPr>
      </xdr:pic>
      <xdr:pic>
        <xdr:nvPicPr>
          <xdr:cNvPr id="82" name="OptionButton93"/>
          <xdr:cNvPicPr preferRelativeResize="1">
            <a:picLocks noChangeAspect="1"/>
          </xdr:cNvPicPr>
        </xdr:nvPicPr>
        <xdr:blipFill>
          <a:blip r:embed="rId69"/>
          <a:stretch>
            <a:fillRect/>
          </a:stretch>
        </xdr:blipFill>
        <xdr:spPr>
          <a:xfrm>
            <a:off x="360" y="1980"/>
            <a:ext cx="40" cy="27"/>
          </a:xfrm>
          <a:prstGeom prst="rect">
            <a:avLst/>
          </a:prstGeom>
          <a:noFill/>
          <a:ln w="9525" cmpd="sng">
            <a:noFill/>
          </a:ln>
        </xdr:spPr>
      </xdr:pic>
      <xdr:pic>
        <xdr:nvPicPr>
          <xdr:cNvPr id="83" name="OptionButton94"/>
          <xdr:cNvPicPr preferRelativeResize="1">
            <a:picLocks noChangeAspect="1"/>
          </xdr:cNvPicPr>
        </xdr:nvPicPr>
        <xdr:blipFill>
          <a:blip r:embed="rId70"/>
          <a:stretch>
            <a:fillRect/>
          </a:stretch>
        </xdr:blipFill>
        <xdr:spPr>
          <a:xfrm>
            <a:off x="426" y="1980"/>
            <a:ext cx="48" cy="27"/>
          </a:xfrm>
          <a:prstGeom prst="rect">
            <a:avLst/>
          </a:prstGeom>
          <a:noFill/>
          <a:ln w="9525" cmpd="sng">
            <a:noFill/>
          </a:ln>
        </xdr:spPr>
      </xdr:pic>
      <xdr:pic>
        <xdr:nvPicPr>
          <xdr:cNvPr id="84" name="OptionButton95"/>
          <xdr:cNvPicPr preferRelativeResize="1">
            <a:picLocks noChangeAspect="1"/>
          </xdr:cNvPicPr>
        </xdr:nvPicPr>
        <xdr:blipFill>
          <a:blip r:embed="rId71"/>
          <a:stretch>
            <a:fillRect/>
          </a:stretch>
        </xdr:blipFill>
        <xdr:spPr>
          <a:xfrm>
            <a:off x="490" y="1980"/>
            <a:ext cx="41" cy="27"/>
          </a:xfrm>
          <a:prstGeom prst="rect">
            <a:avLst/>
          </a:prstGeom>
          <a:noFill/>
          <a:ln w="9525" cmpd="sng">
            <a:noFill/>
          </a:ln>
        </xdr:spPr>
      </xdr:pic>
      <xdr:pic>
        <xdr:nvPicPr>
          <xdr:cNvPr id="85" name="OptionButton96"/>
          <xdr:cNvPicPr preferRelativeResize="1">
            <a:picLocks noChangeAspect="1"/>
          </xdr:cNvPicPr>
        </xdr:nvPicPr>
        <xdr:blipFill>
          <a:blip r:embed="rId72"/>
          <a:stretch>
            <a:fillRect/>
          </a:stretch>
        </xdr:blipFill>
        <xdr:spPr>
          <a:xfrm>
            <a:off x="167" y="1979"/>
            <a:ext cx="43" cy="26"/>
          </a:xfrm>
          <a:prstGeom prst="rect">
            <a:avLst/>
          </a:prstGeom>
          <a:noFill/>
          <a:ln w="9525" cmpd="sng">
            <a:noFill/>
          </a:ln>
        </xdr:spPr>
      </xdr:pic>
    </xdr:grpSp>
    <xdr:clientData/>
  </xdr:twoCellAnchor>
  <xdr:twoCellAnchor>
    <xdr:from>
      <xdr:col>2</xdr:col>
      <xdr:colOff>76200</xdr:colOff>
      <xdr:row>58</xdr:row>
      <xdr:rowOff>714375</xdr:rowOff>
    </xdr:from>
    <xdr:to>
      <xdr:col>7</xdr:col>
      <xdr:colOff>495300</xdr:colOff>
      <xdr:row>59</xdr:row>
      <xdr:rowOff>0</xdr:rowOff>
    </xdr:to>
    <xdr:grpSp>
      <xdr:nvGrpSpPr>
        <xdr:cNvPr id="86" name="Group 235"/>
        <xdr:cNvGrpSpPr>
          <a:grpSpLocks/>
        </xdr:cNvGrpSpPr>
      </xdr:nvGrpSpPr>
      <xdr:grpSpPr>
        <a:xfrm>
          <a:off x="1590675" y="20316825"/>
          <a:ext cx="3467100" cy="266700"/>
          <a:chOff x="167" y="2133"/>
          <a:chExt cx="364" cy="28"/>
        </a:xfrm>
        <a:solidFill>
          <a:srgbClr val="FFFFFF"/>
        </a:solidFill>
      </xdr:grpSpPr>
      <xdr:pic>
        <xdr:nvPicPr>
          <xdr:cNvPr id="87" name="OptionButton97"/>
          <xdr:cNvPicPr preferRelativeResize="1">
            <a:picLocks noChangeAspect="1"/>
          </xdr:cNvPicPr>
        </xdr:nvPicPr>
        <xdr:blipFill>
          <a:blip r:embed="rId73"/>
          <a:stretch>
            <a:fillRect/>
          </a:stretch>
        </xdr:blipFill>
        <xdr:spPr>
          <a:xfrm>
            <a:off x="232" y="2133"/>
            <a:ext cx="46" cy="26"/>
          </a:xfrm>
          <a:prstGeom prst="rect">
            <a:avLst/>
          </a:prstGeom>
          <a:noFill/>
          <a:ln w="9525" cmpd="sng">
            <a:noFill/>
          </a:ln>
        </xdr:spPr>
      </xdr:pic>
      <xdr:pic>
        <xdr:nvPicPr>
          <xdr:cNvPr id="88" name="OptionButton98"/>
          <xdr:cNvPicPr preferRelativeResize="1">
            <a:picLocks noChangeAspect="1"/>
          </xdr:cNvPicPr>
        </xdr:nvPicPr>
        <xdr:blipFill>
          <a:blip r:embed="rId74"/>
          <a:stretch>
            <a:fillRect/>
          </a:stretch>
        </xdr:blipFill>
        <xdr:spPr>
          <a:xfrm>
            <a:off x="295" y="2134"/>
            <a:ext cx="48" cy="27"/>
          </a:xfrm>
          <a:prstGeom prst="rect">
            <a:avLst/>
          </a:prstGeom>
          <a:noFill/>
          <a:ln w="9525" cmpd="sng">
            <a:noFill/>
          </a:ln>
        </xdr:spPr>
      </xdr:pic>
      <xdr:pic>
        <xdr:nvPicPr>
          <xdr:cNvPr id="89" name="OptionButton99"/>
          <xdr:cNvPicPr preferRelativeResize="1">
            <a:picLocks noChangeAspect="1"/>
          </xdr:cNvPicPr>
        </xdr:nvPicPr>
        <xdr:blipFill>
          <a:blip r:embed="rId75"/>
          <a:stretch>
            <a:fillRect/>
          </a:stretch>
        </xdr:blipFill>
        <xdr:spPr>
          <a:xfrm>
            <a:off x="360" y="2134"/>
            <a:ext cx="40" cy="27"/>
          </a:xfrm>
          <a:prstGeom prst="rect">
            <a:avLst/>
          </a:prstGeom>
          <a:noFill/>
          <a:ln w="9525" cmpd="sng">
            <a:noFill/>
          </a:ln>
        </xdr:spPr>
      </xdr:pic>
      <xdr:pic>
        <xdr:nvPicPr>
          <xdr:cNvPr id="90" name="OptionButton100"/>
          <xdr:cNvPicPr preferRelativeResize="1">
            <a:picLocks noChangeAspect="1"/>
          </xdr:cNvPicPr>
        </xdr:nvPicPr>
        <xdr:blipFill>
          <a:blip r:embed="rId76"/>
          <a:stretch>
            <a:fillRect/>
          </a:stretch>
        </xdr:blipFill>
        <xdr:spPr>
          <a:xfrm>
            <a:off x="426" y="2134"/>
            <a:ext cx="48" cy="27"/>
          </a:xfrm>
          <a:prstGeom prst="rect">
            <a:avLst/>
          </a:prstGeom>
          <a:noFill/>
          <a:ln w="9525" cmpd="sng">
            <a:noFill/>
          </a:ln>
        </xdr:spPr>
      </xdr:pic>
      <xdr:pic>
        <xdr:nvPicPr>
          <xdr:cNvPr id="91" name="OptionButton101"/>
          <xdr:cNvPicPr preferRelativeResize="1">
            <a:picLocks noChangeAspect="1"/>
          </xdr:cNvPicPr>
        </xdr:nvPicPr>
        <xdr:blipFill>
          <a:blip r:embed="rId77"/>
          <a:stretch>
            <a:fillRect/>
          </a:stretch>
        </xdr:blipFill>
        <xdr:spPr>
          <a:xfrm>
            <a:off x="490" y="2134"/>
            <a:ext cx="41" cy="27"/>
          </a:xfrm>
          <a:prstGeom prst="rect">
            <a:avLst/>
          </a:prstGeom>
          <a:noFill/>
          <a:ln w="9525" cmpd="sng">
            <a:noFill/>
          </a:ln>
        </xdr:spPr>
      </xdr:pic>
      <xdr:pic>
        <xdr:nvPicPr>
          <xdr:cNvPr id="92" name="OptionButton102"/>
          <xdr:cNvPicPr preferRelativeResize="1">
            <a:picLocks noChangeAspect="1"/>
          </xdr:cNvPicPr>
        </xdr:nvPicPr>
        <xdr:blipFill>
          <a:blip r:embed="rId78"/>
          <a:stretch>
            <a:fillRect/>
          </a:stretch>
        </xdr:blipFill>
        <xdr:spPr>
          <a:xfrm>
            <a:off x="167" y="2133"/>
            <a:ext cx="43" cy="26"/>
          </a:xfrm>
          <a:prstGeom prst="rect">
            <a:avLst/>
          </a:prstGeom>
          <a:noFill/>
          <a:ln w="9525" cmpd="sng">
            <a:noFill/>
          </a:ln>
        </xdr:spPr>
      </xdr:pic>
    </xdr:grpSp>
    <xdr:clientData/>
  </xdr:twoCellAnchor>
  <xdr:twoCellAnchor>
    <xdr:from>
      <xdr:col>2</xdr:col>
      <xdr:colOff>76200</xdr:colOff>
      <xdr:row>65</xdr:row>
      <xdr:rowOff>714375</xdr:rowOff>
    </xdr:from>
    <xdr:to>
      <xdr:col>7</xdr:col>
      <xdr:colOff>495300</xdr:colOff>
      <xdr:row>65</xdr:row>
      <xdr:rowOff>981075</xdr:rowOff>
    </xdr:to>
    <xdr:grpSp>
      <xdr:nvGrpSpPr>
        <xdr:cNvPr id="93" name="Group 236"/>
        <xdr:cNvGrpSpPr>
          <a:grpSpLocks/>
        </xdr:cNvGrpSpPr>
      </xdr:nvGrpSpPr>
      <xdr:grpSpPr>
        <a:xfrm>
          <a:off x="1590675" y="22326600"/>
          <a:ext cx="3467100" cy="266700"/>
          <a:chOff x="167" y="2344"/>
          <a:chExt cx="364" cy="28"/>
        </a:xfrm>
        <a:solidFill>
          <a:srgbClr val="FFFFFF"/>
        </a:solidFill>
      </xdr:grpSpPr>
      <xdr:pic>
        <xdr:nvPicPr>
          <xdr:cNvPr id="94" name="OptionButton103"/>
          <xdr:cNvPicPr preferRelativeResize="1">
            <a:picLocks noChangeAspect="1"/>
          </xdr:cNvPicPr>
        </xdr:nvPicPr>
        <xdr:blipFill>
          <a:blip r:embed="rId79"/>
          <a:stretch>
            <a:fillRect/>
          </a:stretch>
        </xdr:blipFill>
        <xdr:spPr>
          <a:xfrm>
            <a:off x="232" y="2344"/>
            <a:ext cx="46" cy="26"/>
          </a:xfrm>
          <a:prstGeom prst="rect">
            <a:avLst/>
          </a:prstGeom>
          <a:noFill/>
          <a:ln w="9525" cmpd="sng">
            <a:noFill/>
          </a:ln>
        </xdr:spPr>
      </xdr:pic>
      <xdr:pic>
        <xdr:nvPicPr>
          <xdr:cNvPr id="95" name="OptionButton104"/>
          <xdr:cNvPicPr preferRelativeResize="1">
            <a:picLocks noChangeAspect="1"/>
          </xdr:cNvPicPr>
        </xdr:nvPicPr>
        <xdr:blipFill>
          <a:blip r:embed="rId80"/>
          <a:stretch>
            <a:fillRect/>
          </a:stretch>
        </xdr:blipFill>
        <xdr:spPr>
          <a:xfrm>
            <a:off x="295" y="2345"/>
            <a:ext cx="48" cy="27"/>
          </a:xfrm>
          <a:prstGeom prst="rect">
            <a:avLst/>
          </a:prstGeom>
          <a:noFill/>
          <a:ln w="9525" cmpd="sng">
            <a:noFill/>
          </a:ln>
        </xdr:spPr>
      </xdr:pic>
      <xdr:pic>
        <xdr:nvPicPr>
          <xdr:cNvPr id="96" name="OptionButton105"/>
          <xdr:cNvPicPr preferRelativeResize="1">
            <a:picLocks noChangeAspect="1"/>
          </xdr:cNvPicPr>
        </xdr:nvPicPr>
        <xdr:blipFill>
          <a:blip r:embed="rId81"/>
          <a:stretch>
            <a:fillRect/>
          </a:stretch>
        </xdr:blipFill>
        <xdr:spPr>
          <a:xfrm>
            <a:off x="360" y="2345"/>
            <a:ext cx="40" cy="27"/>
          </a:xfrm>
          <a:prstGeom prst="rect">
            <a:avLst/>
          </a:prstGeom>
          <a:noFill/>
          <a:ln w="9525" cmpd="sng">
            <a:noFill/>
          </a:ln>
        </xdr:spPr>
      </xdr:pic>
      <xdr:pic>
        <xdr:nvPicPr>
          <xdr:cNvPr id="97" name="OptionButton106"/>
          <xdr:cNvPicPr preferRelativeResize="1">
            <a:picLocks noChangeAspect="1"/>
          </xdr:cNvPicPr>
        </xdr:nvPicPr>
        <xdr:blipFill>
          <a:blip r:embed="rId82"/>
          <a:stretch>
            <a:fillRect/>
          </a:stretch>
        </xdr:blipFill>
        <xdr:spPr>
          <a:xfrm>
            <a:off x="426" y="2345"/>
            <a:ext cx="48" cy="27"/>
          </a:xfrm>
          <a:prstGeom prst="rect">
            <a:avLst/>
          </a:prstGeom>
          <a:noFill/>
          <a:ln w="9525" cmpd="sng">
            <a:noFill/>
          </a:ln>
        </xdr:spPr>
      </xdr:pic>
      <xdr:pic>
        <xdr:nvPicPr>
          <xdr:cNvPr id="98" name="OptionButton107"/>
          <xdr:cNvPicPr preferRelativeResize="1">
            <a:picLocks noChangeAspect="1"/>
          </xdr:cNvPicPr>
        </xdr:nvPicPr>
        <xdr:blipFill>
          <a:blip r:embed="rId83"/>
          <a:stretch>
            <a:fillRect/>
          </a:stretch>
        </xdr:blipFill>
        <xdr:spPr>
          <a:xfrm>
            <a:off x="490" y="2345"/>
            <a:ext cx="41" cy="27"/>
          </a:xfrm>
          <a:prstGeom prst="rect">
            <a:avLst/>
          </a:prstGeom>
          <a:noFill/>
          <a:ln w="9525" cmpd="sng">
            <a:noFill/>
          </a:ln>
        </xdr:spPr>
      </xdr:pic>
      <xdr:pic>
        <xdr:nvPicPr>
          <xdr:cNvPr id="99" name="OptionButton108"/>
          <xdr:cNvPicPr preferRelativeResize="1">
            <a:picLocks noChangeAspect="1"/>
          </xdr:cNvPicPr>
        </xdr:nvPicPr>
        <xdr:blipFill>
          <a:blip r:embed="rId84"/>
          <a:stretch>
            <a:fillRect/>
          </a:stretch>
        </xdr:blipFill>
        <xdr:spPr>
          <a:xfrm>
            <a:off x="167" y="2344"/>
            <a:ext cx="43" cy="26"/>
          </a:xfrm>
          <a:prstGeom prst="rect">
            <a:avLst/>
          </a:prstGeom>
          <a:noFill/>
          <a:ln w="9525" cmpd="sng">
            <a:noFill/>
          </a:ln>
        </xdr:spPr>
      </xdr:pic>
    </xdr:grpSp>
    <xdr:clientData/>
  </xdr:twoCellAnchor>
  <xdr:twoCellAnchor>
    <xdr:from>
      <xdr:col>2</xdr:col>
      <xdr:colOff>76200</xdr:colOff>
      <xdr:row>69</xdr:row>
      <xdr:rowOff>714375</xdr:rowOff>
    </xdr:from>
    <xdr:to>
      <xdr:col>7</xdr:col>
      <xdr:colOff>495300</xdr:colOff>
      <xdr:row>70</xdr:row>
      <xdr:rowOff>0</xdr:rowOff>
    </xdr:to>
    <xdr:grpSp>
      <xdr:nvGrpSpPr>
        <xdr:cNvPr id="100" name="Group 237"/>
        <xdr:cNvGrpSpPr>
          <a:grpSpLocks/>
        </xdr:cNvGrpSpPr>
      </xdr:nvGrpSpPr>
      <xdr:grpSpPr>
        <a:xfrm>
          <a:off x="1590675" y="24155400"/>
          <a:ext cx="3467100" cy="266700"/>
          <a:chOff x="167" y="2536"/>
          <a:chExt cx="364" cy="28"/>
        </a:xfrm>
        <a:solidFill>
          <a:srgbClr val="FFFFFF"/>
        </a:solidFill>
      </xdr:grpSpPr>
      <xdr:pic>
        <xdr:nvPicPr>
          <xdr:cNvPr id="101" name="OptionButton109"/>
          <xdr:cNvPicPr preferRelativeResize="1">
            <a:picLocks noChangeAspect="1"/>
          </xdr:cNvPicPr>
        </xdr:nvPicPr>
        <xdr:blipFill>
          <a:blip r:embed="rId85"/>
          <a:stretch>
            <a:fillRect/>
          </a:stretch>
        </xdr:blipFill>
        <xdr:spPr>
          <a:xfrm>
            <a:off x="232" y="2536"/>
            <a:ext cx="46" cy="26"/>
          </a:xfrm>
          <a:prstGeom prst="rect">
            <a:avLst/>
          </a:prstGeom>
          <a:noFill/>
          <a:ln w="9525" cmpd="sng">
            <a:noFill/>
          </a:ln>
        </xdr:spPr>
      </xdr:pic>
      <xdr:pic>
        <xdr:nvPicPr>
          <xdr:cNvPr id="102" name="OptionButton110"/>
          <xdr:cNvPicPr preferRelativeResize="1">
            <a:picLocks noChangeAspect="1"/>
          </xdr:cNvPicPr>
        </xdr:nvPicPr>
        <xdr:blipFill>
          <a:blip r:embed="rId86"/>
          <a:stretch>
            <a:fillRect/>
          </a:stretch>
        </xdr:blipFill>
        <xdr:spPr>
          <a:xfrm>
            <a:off x="295" y="2537"/>
            <a:ext cx="48" cy="27"/>
          </a:xfrm>
          <a:prstGeom prst="rect">
            <a:avLst/>
          </a:prstGeom>
          <a:noFill/>
          <a:ln w="9525" cmpd="sng">
            <a:noFill/>
          </a:ln>
        </xdr:spPr>
      </xdr:pic>
      <xdr:pic>
        <xdr:nvPicPr>
          <xdr:cNvPr id="103" name="OptionButton111"/>
          <xdr:cNvPicPr preferRelativeResize="1">
            <a:picLocks noChangeAspect="1"/>
          </xdr:cNvPicPr>
        </xdr:nvPicPr>
        <xdr:blipFill>
          <a:blip r:embed="rId87"/>
          <a:stretch>
            <a:fillRect/>
          </a:stretch>
        </xdr:blipFill>
        <xdr:spPr>
          <a:xfrm>
            <a:off x="360" y="2537"/>
            <a:ext cx="40" cy="27"/>
          </a:xfrm>
          <a:prstGeom prst="rect">
            <a:avLst/>
          </a:prstGeom>
          <a:noFill/>
          <a:ln w="9525" cmpd="sng">
            <a:noFill/>
          </a:ln>
        </xdr:spPr>
      </xdr:pic>
      <xdr:pic>
        <xdr:nvPicPr>
          <xdr:cNvPr id="104" name="OptionButton112"/>
          <xdr:cNvPicPr preferRelativeResize="1">
            <a:picLocks noChangeAspect="1"/>
          </xdr:cNvPicPr>
        </xdr:nvPicPr>
        <xdr:blipFill>
          <a:blip r:embed="rId88"/>
          <a:stretch>
            <a:fillRect/>
          </a:stretch>
        </xdr:blipFill>
        <xdr:spPr>
          <a:xfrm>
            <a:off x="426" y="2537"/>
            <a:ext cx="48" cy="27"/>
          </a:xfrm>
          <a:prstGeom prst="rect">
            <a:avLst/>
          </a:prstGeom>
          <a:noFill/>
          <a:ln w="9525" cmpd="sng">
            <a:noFill/>
          </a:ln>
        </xdr:spPr>
      </xdr:pic>
      <xdr:pic>
        <xdr:nvPicPr>
          <xdr:cNvPr id="105" name="OptionButton113"/>
          <xdr:cNvPicPr preferRelativeResize="1">
            <a:picLocks noChangeAspect="1"/>
          </xdr:cNvPicPr>
        </xdr:nvPicPr>
        <xdr:blipFill>
          <a:blip r:embed="rId89"/>
          <a:stretch>
            <a:fillRect/>
          </a:stretch>
        </xdr:blipFill>
        <xdr:spPr>
          <a:xfrm>
            <a:off x="490" y="2537"/>
            <a:ext cx="41" cy="27"/>
          </a:xfrm>
          <a:prstGeom prst="rect">
            <a:avLst/>
          </a:prstGeom>
          <a:noFill/>
          <a:ln w="9525" cmpd="sng">
            <a:noFill/>
          </a:ln>
        </xdr:spPr>
      </xdr:pic>
      <xdr:pic>
        <xdr:nvPicPr>
          <xdr:cNvPr id="106" name="OptionButton114"/>
          <xdr:cNvPicPr preferRelativeResize="1">
            <a:picLocks noChangeAspect="1"/>
          </xdr:cNvPicPr>
        </xdr:nvPicPr>
        <xdr:blipFill>
          <a:blip r:embed="rId90"/>
          <a:stretch>
            <a:fillRect/>
          </a:stretch>
        </xdr:blipFill>
        <xdr:spPr>
          <a:xfrm>
            <a:off x="167" y="2536"/>
            <a:ext cx="43" cy="26"/>
          </a:xfrm>
          <a:prstGeom prst="rect">
            <a:avLst/>
          </a:prstGeom>
          <a:noFill/>
          <a:ln w="9525" cmpd="sng">
            <a:noFill/>
          </a:ln>
        </xdr:spPr>
      </xdr:pic>
    </xdr:grpSp>
    <xdr:clientData/>
  </xdr:twoCellAnchor>
  <xdr:twoCellAnchor>
    <xdr:from>
      <xdr:col>2</xdr:col>
      <xdr:colOff>76200</xdr:colOff>
      <xdr:row>77</xdr:row>
      <xdr:rowOff>323850</xdr:rowOff>
    </xdr:from>
    <xdr:to>
      <xdr:col>7</xdr:col>
      <xdr:colOff>495300</xdr:colOff>
      <xdr:row>77</xdr:row>
      <xdr:rowOff>590550</xdr:rowOff>
    </xdr:to>
    <xdr:grpSp>
      <xdr:nvGrpSpPr>
        <xdr:cNvPr id="107" name="Group 239"/>
        <xdr:cNvGrpSpPr>
          <a:grpSpLocks/>
        </xdr:cNvGrpSpPr>
      </xdr:nvGrpSpPr>
      <xdr:grpSpPr>
        <a:xfrm>
          <a:off x="1590675" y="26422350"/>
          <a:ext cx="3467100" cy="266700"/>
          <a:chOff x="167" y="2774"/>
          <a:chExt cx="364" cy="28"/>
        </a:xfrm>
        <a:solidFill>
          <a:srgbClr val="FFFFFF"/>
        </a:solidFill>
      </xdr:grpSpPr>
      <xdr:pic>
        <xdr:nvPicPr>
          <xdr:cNvPr id="108" name="OptionButton121"/>
          <xdr:cNvPicPr preferRelativeResize="1">
            <a:picLocks noChangeAspect="1"/>
          </xdr:cNvPicPr>
        </xdr:nvPicPr>
        <xdr:blipFill>
          <a:blip r:embed="rId91"/>
          <a:stretch>
            <a:fillRect/>
          </a:stretch>
        </xdr:blipFill>
        <xdr:spPr>
          <a:xfrm>
            <a:off x="232" y="2775"/>
            <a:ext cx="46" cy="26"/>
          </a:xfrm>
          <a:prstGeom prst="rect">
            <a:avLst/>
          </a:prstGeom>
          <a:noFill/>
          <a:ln w="9525" cmpd="sng">
            <a:noFill/>
          </a:ln>
        </xdr:spPr>
      </xdr:pic>
      <xdr:pic>
        <xdr:nvPicPr>
          <xdr:cNvPr id="109" name="OptionButton122"/>
          <xdr:cNvPicPr preferRelativeResize="1">
            <a:picLocks noChangeAspect="1"/>
          </xdr:cNvPicPr>
        </xdr:nvPicPr>
        <xdr:blipFill>
          <a:blip r:embed="rId92"/>
          <a:stretch>
            <a:fillRect/>
          </a:stretch>
        </xdr:blipFill>
        <xdr:spPr>
          <a:xfrm>
            <a:off x="295" y="2774"/>
            <a:ext cx="48" cy="27"/>
          </a:xfrm>
          <a:prstGeom prst="rect">
            <a:avLst/>
          </a:prstGeom>
          <a:noFill/>
          <a:ln w="9525" cmpd="sng">
            <a:noFill/>
          </a:ln>
        </xdr:spPr>
      </xdr:pic>
      <xdr:pic>
        <xdr:nvPicPr>
          <xdr:cNvPr id="110" name="OptionButton123"/>
          <xdr:cNvPicPr preferRelativeResize="1">
            <a:picLocks noChangeAspect="1"/>
          </xdr:cNvPicPr>
        </xdr:nvPicPr>
        <xdr:blipFill>
          <a:blip r:embed="rId93"/>
          <a:stretch>
            <a:fillRect/>
          </a:stretch>
        </xdr:blipFill>
        <xdr:spPr>
          <a:xfrm>
            <a:off x="360" y="2775"/>
            <a:ext cx="40" cy="27"/>
          </a:xfrm>
          <a:prstGeom prst="rect">
            <a:avLst/>
          </a:prstGeom>
          <a:noFill/>
          <a:ln w="9525" cmpd="sng">
            <a:noFill/>
          </a:ln>
        </xdr:spPr>
      </xdr:pic>
      <xdr:pic>
        <xdr:nvPicPr>
          <xdr:cNvPr id="111" name="OptionButton124"/>
          <xdr:cNvPicPr preferRelativeResize="1">
            <a:picLocks noChangeAspect="1"/>
          </xdr:cNvPicPr>
        </xdr:nvPicPr>
        <xdr:blipFill>
          <a:blip r:embed="rId94"/>
          <a:stretch>
            <a:fillRect/>
          </a:stretch>
        </xdr:blipFill>
        <xdr:spPr>
          <a:xfrm>
            <a:off x="426" y="2775"/>
            <a:ext cx="48" cy="27"/>
          </a:xfrm>
          <a:prstGeom prst="rect">
            <a:avLst/>
          </a:prstGeom>
          <a:noFill/>
          <a:ln w="9525" cmpd="sng">
            <a:noFill/>
          </a:ln>
        </xdr:spPr>
      </xdr:pic>
      <xdr:pic>
        <xdr:nvPicPr>
          <xdr:cNvPr id="112" name="OptionButton125"/>
          <xdr:cNvPicPr preferRelativeResize="1">
            <a:picLocks noChangeAspect="1"/>
          </xdr:cNvPicPr>
        </xdr:nvPicPr>
        <xdr:blipFill>
          <a:blip r:embed="rId95"/>
          <a:stretch>
            <a:fillRect/>
          </a:stretch>
        </xdr:blipFill>
        <xdr:spPr>
          <a:xfrm>
            <a:off x="490" y="2774"/>
            <a:ext cx="41" cy="27"/>
          </a:xfrm>
          <a:prstGeom prst="rect">
            <a:avLst/>
          </a:prstGeom>
          <a:noFill/>
          <a:ln w="9525" cmpd="sng">
            <a:noFill/>
          </a:ln>
        </xdr:spPr>
      </xdr:pic>
      <xdr:pic>
        <xdr:nvPicPr>
          <xdr:cNvPr id="113" name="OptionButton126"/>
          <xdr:cNvPicPr preferRelativeResize="1">
            <a:picLocks noChangeAspect="1"/>
          </xdr:cNvPicPr>
        </xdr:nvPicPr>
        <xdr:blipFill>
          <a:blip r:embed="rId96"/>
          <a:stretch>
            <a:fillRect/>
          </a:stretch>
        </xdr:blipFill>
        <xdr:spPr>
          <a:xfrm>
            <a:off x="167" y="2775"/>
            <a:ext cx="43" cy="26"/>
          </a:xfrm>
          <a:prstGeom prst="rect">
            <a:avLst/>
          </a:prstGeom>
          <a:noFill/>
          <a:ln w="9525" cmpd="sng">
            <a:noFill/>
          </a:ln>
        </xdr:spPr>
      </xdr:pic>
    </xdr:grpSp>
    <xdr:clientData/>
  </xdr:twoCellAnchor>
  <xdr:twoCellAnchor>
    <xdr:from>
      <xdr:col>2</xdr:col>
      <xdr:colOff>76200</xdr:colOff>
      <xdr:row>81</xdr:row>
      <xdr:rowOff>714375</xdr:rowOff>
    </xdr:from>
    <xdr:to>
      <xdr:col>7</xdr:col>
      <xdr:colOff>495300</xdr:colOff>
      <xdr:row>82</xdr:row>
      <xdr:rowOff>0</xdr:rowOff>
    </xdr:to>
    <xdr:grpSp>
      <xdr:nvGrpSpPr>
        <xdr:cNvPr id="114" name="Group 240"/>
        <xdr:cNvGrpSpPr>
          <a:grpSpLocks/>
        </xdr:cNvGrpSpPr>
      </xdr:nvGrpSpPr>
      <xdr:grpSpPr>
        <a:xfrm>
          <a:off x="1590675" y="28232100"/>
          <a:ext cx="3467100" cy="266700"/>
          <a:chOff x="167" y="2930"/>
          <a:chExt cx="364" cy="28"/>
        </a:xfrm>
        <a:solidFill>
          <a:srgbClr val="FFFFFF"/>
        </a:solidFill>
      </xdr:grpSpPr>
      <xdr:pic>
        <xdr:nvPicPr>
          <xdr:cNvPr id="115" name="OptionButton127"/>
          <xdr:cNvPicPr preferRelativeResize="1">
            <a:picLocks noChangeAspect="1"/>
          </xdr:cNvPicPr>
        </xdr:nvPicPr>
        <xdr:blipFill>
          <a:blip r:embed="rId97"/>
          <a:stretch>
            <a:fillRect/>
          </a:stretch>
        </xdr:blipFill>
        <xdr:spPr>
          <a:xfrm>
            <a:off x="232" y="2930"/>
            <a:ext cx="46" cy="26"/>
          </a:xfrm>
          <a:prstGeom prst="rect">
            <a:avLst/>
          </a:prstGeom>
          <a:noFill/>
          <a:ln w="9525" cmpd="sng">
            <a:noFill/>
          </a:ln>
        </xdr:spPr>
      </xdr:pic>
      <xdr:pic>
        <xdr:nvPicPr>
          <xdr:cNvPr id="116" name="OptionButton128"/>
          <xdr:cNvPicPr preferRelativeResize="1">
            <a:picLocks noChangeAspect="1"/>
          </xdr:cNvPicPr>
        </xdr:nvPicPr>
        <xdr:blipFill>
          <a:blip r:embed="rId98"/>
          <a:stretch>
            <a:fillRect/>
          </a:stretch>
        </xdr:blipFill>
        <xdr:spPr>
          <a:xfrm>
            <a:off x="295" y="2931"/>
            <a:ext cx="48" cy="27"/>
          </a:xfrm>
          <a:prstGeom prst="rect">
            <a:avLst/>
          </a:prstGeom>
          <a:noFill/>
          <a:ln w="9525" cmpd="sng">
            <a:noFill/>
          </a:ln>
        </xdr:spPr>
      </xdr:pic>
      <xdr:pic>
        <xdr:nvPicPr>
          <xdr:cNvPr id="117" name="OptionButton129"/>
          <xdr:cNvPicPr preferRelativeResize="1">
            <a:picLocks noChangeAspect="1"/>
          </xdr:cNvPicPr>
        </xdr:nvPicPr>
        <xdr:blipFill>
          <a:blip r:embed="rId99"/>
          <a:stretch>
            <a:fillRect/>
          </a:stretch>
        </xdr:blipFill>
        <xdr:spPr>
          <a:xfrm>
            <a:off x="360" y="2931"/>
            <a:ext cx="40" cy="27"/>
          </a:xfrm>
          <a:prstGeom prst="rect">
            <a:avLst/>
          </a:prstGeom>
          <a:noFill/>
          <a:ln w="9525" cmpd="sng">
            <a:noFill/>
          </a:ln>
        </xdr:spPr>
      </xdr:pic>
      <xdr:pic>
        <xdr:nvPicPr>
          <xdr:cNvPr id="118" name="OptionButton130"/>
          <xdr:cNvPicPr preferRelativeResize="1">
            <a:picLocks noChangeAspect="1"/>
          </xdr:cNvPicPr>
        </xdr:nvPicPr>
        <xdr:blipFill>
          <a:blip r:embed="rId100"/>
          <a:stretch>
            <a:fillRect/>
          </a:stretch>
        </xdr:blipFill>
        <xdr:spPr>
          <a:xfrm>
            <a:off x="426" y="2931"/>
            <a:ext cx="48" cy="27"/>
          </a:xfrm>
          <a:prstGeom prst="rect">
            <a:avLst/>
          </a:prstGeom>
          <a:noFill/>
          <a:ln w="9525" cmpd="sng">
            <a:noFill/>
          </a:ln>
        </xdr:spPr>
      </xdr:pic>
      <xdr:pic>
        <xdr:nvPicPr>
          <xdr:cNvPr id="119" name="OptionButton131"/>
          <xdr:cNvPicPr preferRelativeResize="1">
            <a:picLocks noChangeAspect="1"/>
          </xdr:cNvPicPr>
        </xdr:nvPicPr>
        <xdr:blipFill>
          <a:blip r:embed="rId101"/>
          <a:stretch>
            <a:fillRect/>
          </a:stretch>
        </xdr:blipFill>
        <xdr:spPr>
          <a:xfrm>
            <a:off x="490" y="2931"/>
            <a:ext cx="41" cy="27"/>
          </a:xfrm>
          <a:prstGeom prst="rect">
            <a:avLst/>
          </a:prstGeom>
          <a:noFill/>
          <a:ln w="9525" cmpd="sng">
            <a:noFill/>
          </a:ln>
        </xdr:spPr>
      </xdr:pic>
      <xdr:pic>
        <xdr:nvPicPr>
          <xdr:cNvPr id="120" name="OptionButton132"/>
          <xdr:cNvPicPr preferRelativeResize="1">
            <a:picLocks noChangeAspect="1"/>
          </xdr:cNvPicPr>
        </xdr:nvPicPr>
        <xdr:blipFill>
          <a:blip r:embed="rId102"/>
          <a:stretch>
            <a:fillRect/>
          </a:stretch>
        </xdr:blipFill>
        <xdr:spPr>
          <a:xfrm>
            <a:off x="167" y="2930"/>
            <a:ext cx="43" cy="26"/>
          </a:xfrm>
          <a:prstGeom prst="rect">
            <a:avLst/>
          </a:prstGeom>
          <a:noFill/>
          <a:ln w="9525" cmpd="sng">
            <a:noFill/>
          </a:ln>
        </xdr:spPr>
      </xdr:pic>
    </xdr:grpSp>
    <xdr:clientData/>
  </xdr:twoCellAnchor>
  <xdr:twoCellAnchor>
    <xdr:from>
      <xdr:col>2</xdr:col>
      <xdr:colOff>76200</xdr:colOff>
      <xdr:row>85</xdr:row>
      <xdr:rowOff>714375</xdr:rowOff>
    </xdr:from>
    <xdr:to>
      <xdr:col>7</xdr:col>
      <xdr:colOff>495300</xdr:colOff>
      <xdr:row>86</xdr:row>
      <xdr:rowOff>0</xdr:rowOff>
    </xdr:to>
    <xdr:grpSp>
      <xdr:nvGrpSpPr>
        <xdr:cNvPr id="121" name="Group 241"/>
        <xdr:cNvGrpSpPr>
          <a:grpSpLocks/>
        </xdr:cNvGrpSpPr>
      </xdr:nvGrpSpPr>
      <xdr:grpSpPr>
        <a:xfrm>
          <a:off x="1590675" y="29698950"/>
          <a:ext cx="3467100" cy="266700"/>
          <a:chOff x="167" y="3084"/>
          <a:chExt cx="364" cy="28"/>
        </a:xfrm>
        <a:solidFill>
          <a:srgbClr val="FFFFFF"/>
        </a:solidFill>
      </xdr:grpSpPr>
      <xdr:pic>
        <xdr:nvPicPr>
          <xdr:cNvPr id="122" name="OptionButton145"/>
          <xdr:cNvPicPr preferRelativeResize="1">
            <a:picLocks noChangeAspect="1"/>
          </xdr:cNvPicPr>
        </xdr:nvPicPr>
        <xdr:blipFill>
          <a:blip r:embed="rId103"/>
          <a:stretch>
            <a:fillRect/>
          </a:stretch>
        </xdr:blipFill>
        <xdr:spPr>
          <a:xfrm>
            <a:off x="232" y="3084"/>
            <a:ext cx="46" cy="26"/>
          </a:xfrm>
          <a:prstGeom prst="rect">
            <a:avLst/>
          </a:prstGeom>
          <a:noFill/>
          <a:ln w="9525" cmpd="sng">
            <a:noFill/>
          </a:ln>
        </xdr:spPr>
      </xdr:pic>
      <xdr:pic>
        <xdr:nvPicPr>
          <xdr:cNvPr id="123" name="OptionButton146"/>
          <xdr:cNvPicPr preferRelativeResize="1">
            <a:picLocks noChangeAspect="1"/>
          </xdr:cNvPicPr>
        </xdr:nvPicPr>
        <xdr:blipFill>
          <a:blip r:embed="rId104"/>
          <a:stretch>
            <a:fillRect/>
          </a:stretch>
        </xdr:blipFill>
        <xdr:spPr>
          <a:xfrm>
            <a:off x="295" y="3085"/>
            <a:ext cx="48" cy="27"/>
          </a:xfrm>
          <a:prstGeom prst="rect">
            <a:avLst/>
          </a:prstGeom>
          <a:noFill/>
          <a:ln w="9525" cmpd="sng">
            <a:noFill/>
          </a:ln>
        </xdr:spPr>
      </xdr:pic>
      <xdr:pic>
        <xdr:nvPicPr>
          <xdr:cNvPr id="124" name="OptionButton147"/>
          <xdr:cNvPicPr preferRelativeResize="1">
            <a:picLocks noChangeAspect="1"/>
          </xdr:cNvPicPr>
        </xdr:nvPicPr>
        <xdr:blipFill>
          <a:blip r:embed="rId105"/>
          <a:stretch>
            <a:fillRect/>
          </a:stretch>
        </xdr:blipFill>
        <xdr:spPr>
          <a:xfrm>
            <a:off x="360" y="3085"/>
            <a:ext cx="40" cy="27"/>
          </a:xfrm>
          <a:prstGeom prst="rect">
            <a:avLst/>
          </a:prstGeom>
          <a:noFill/>
          <a:ln w="9525" cmpd="sng">
            <a:noFill/>
          </a:ln>
        </xdr:spPr>
      </xdr:pic>
      <xdr:pic>
        <xdr:nvPicPr>
          <xdr:cNvPr id="125" name="OptionButton148"/>
          <xdr:cNvPicPr preferRelativeResize="1">
            <a:picLocks noChangeAspect="1"/>
          </xdr:cNvPicPr>
        </xdr:nvPicPr>
        <xdr:blipFill>
          <a:blip r:embed="rId106"/>
          <a:stretch>
            <a:fillRect/>
          </a:stretch>
        </xdr:blipFill>
        <xdr:spPr>
          <a:xfrm>
            <a:off x="426" y="3085"/>
            <a:ext cx="48" cy="27"/>
          </a:xfrm>
          <a:prstGeom prst="rect">
            <a:avLst/>
          </a:prstGeom>
          <a:noFill/>
          <a:ln w="9525" cmpd="sng">
            <a:noFill/>
          </a:ln>
        </xdr:spPr>
      </xdr:pic>
      <xdr:pic>
        <xdr:nvPicPr>
          <xdr:cNvPr id="126" name="OptionButton149"/>
          <xdr:cNvPicPr preferRelativeResize="1">
            <a:picLocks noChangeAspect="1"/>
          </xdr:cNvPicPr>
        </xdr:nvPicPr>
        <xdr:blipFill>
          <a:blip r:embed="rId107"/>
          <a:stretch>
            <a:fillRect/>
          </a:stretch>
        </xdr:blipFill>
        <xdr:spPr>
          <a:xfrm>
            <a:off x="490" y="3085"/>
            <a:ext cx="41" cy="27"/>
          </a:xfrm>
          <a:prstGeom prst="rect">
            <a:avLst/>
          </a:prstGeom>
          <a:noFill/>
          <a:ln w="9525" cmpd="sng">
            <a:noFill/>
          </a:ln>
        </xdr:spPr>
      </xdr:pic>
      <xdr:pic>
        <xdr:nvPicPr>
          <xdr:cNvPr id="127" name="OptionButton150"/>
          <xdr:cNvPicPr preferRelativeResize="1">
            <a:picLocks noChangeAspect="1"/>
          </xdr:cNvPicPr>
        </xdr:nvPicPr>
        <xdr:blipFill>
          <a:blip r:embed="rId108"/>
          <a:stretch>
            <a:fillRect/>
          </a:stretch>
        </xdr:blipFill>
        <xdr:spPr>
          <a:xfrm>
            <a:off x="167" y="3084"/>
            <a:ext cx="43" cy="26"/>
          </a:xfrm>
          <a:prstGeom prst="rect">
            <a:avLst/>
          </a:prstGeom>
          <a:noFill/>
          <a:ln w="9525" cmpd="sng">
            <a:noFill/>
          </a:ln>
        </xdr:spPr>
      </xdr:pic>
    </xdr:grpSp>
    <xdr:clientData/>
  </xdr:twoCellAnchor>
  <xdr:twoCellAnchor>
    <xdr:from>
      <xdr:col>2</xdr:col>
      <xdr:colOff>76200</xdr:colOff>
      <xdr:row>89</xdr:row>
      <xdr:rowOff>714375</xdr:rowOff>
    </xdr:from>
    <xdr:to>
      <xdr:col>7</xdr:col>
      <xdr:colOff>495300</xdr:colOff>
      <xdr:row>90</xdr:row>
      <xdr:rowOff>0</xdr:rowOff>
    </xdr:to>
    <xdr:grpSp>
      <xdr:nvGrpSpPr>
        <xdr:cNvPr id="128" name="Group 242"/>
        <xdr:cNvGrpSpPr>
          <a:grpSpLocks/>
        </xdr:cNvGrpSpPr>
      </xdr:nvGrpSpPr>
      <xdr:grpSpPr>
        <a:xfrm>
          <a:off x="1590675" y="31165800"/>
          <a:ext cx="3467100" cy="266700"/>
          <a:chOff x="167" y="3238"/>
          <a:chExt cx="364" cy="28"/>
        </a:xfrm>
        <a:solidFill>
          <a:srgbClr val="FFFFFF"/>
        </a:solidFill>
      </xdr:grpSpPr>
      <xdr:pic>
        <xdr:nvPicPr>
          <xdr:cNvPr id="129" name="OptionButton151"/>
          <xdr:cNvPicPr preferRelativeResize="1">
            <a:picLocks noChangeAspect="1"/>
          </xdr:cNvPicPr>
        </xdr:nvPicPr>
        <xdr:blipFill>
          <a:blip r:embed="rId109"/>
          <a:stretch>
            <a:fillRect/>
          </a:stretch>
        </xdr:blipFill>
        <xdr:spPr>
          <a:xfrm>
            <a:off x="232" y="3238"/>
            <a:ext cx="46" cy="26"/>
          </a:xfrm>
          <a:prstGeom prst="rect">
            <a:avLst/>
          </a:prstGeom>
          <a:noFill/>
          <a:ln w="9525" cmpd="sng">
            <a:noFill/>
          </a:ln>
        </xdr:spPr>
      </xdr:pic>
      <xdr:pic>
        <xdr:nvPicPr>
          <xdr:cNvPr id="130" name="OptionButton152"/>
          <xdr:cNvPicPr preferRelativeResize="1">
            <a:picLocks noChangeAspect="1"/>
          </xdr:cNvPicPr>
        </xdr:nvPicPr>
        <xdr:blipFill>
          <a:blip r:embed="rId110"/>
          <a:stretch>
            <a:fillRect/>
          </a:stretch>
        </xdr:blipFill>
        <xdr:spPr>
          <a:xfrm>
            <a:off x="295" y="3239"/>
            <a:ext cx="48" cy="27"/>
          </a:xfrm>
          <a:prstGeom prst="rect">
            <a:avLst/>
          </a:prstGeom>
          <a:noFill/>
          <a:ln w="9525" cmpd="sng">
            <a:noFill/>
          </a:ln>
        </xdr:spPr>
      </xdr:pic>
      <xdr:pic>
        <xdr:nvPicPr>
          <xdr:cNvPr id="131" name="OptionButton153"/>
          <xdr:cNvPicPr preferRelativeResize="1">
            <a:picLocks noChangeAspect="1"/>
          </xdr:cNvPicPr>
        </xdr:nvPicPr>
        <xdr:blipFill>
          <a:blip r:embed="rId111"/>
          <a:stretch>
            <a:fillRect/>
          </a:stretch>
        </xdr:blipFill>
        <xdr:spPr>
          <a:xfrm>
            <a:off x="360" y="3239"/>
            <a:ext cx="40" cy="27"/>
          </a:xfrm>
          <a:prstGeom prst="rect">
            <a:avLst/>
          </a:prstGeom>
          <a:noFill/>
          <a:ln w="9525" cmpd="sng">
            <a:noFill/>
          </a:ln>
        </xdr:spPr>
      </xdr:pic>
      <xdr:pic>
        <xdr:nvPicPr>
          <xdr:cNvPr id="132" name="OptionButton154"/>
          <xdr:cNvPicPr preferRelativeResize="1">
            <a:picLocks noChangeAspect="1"/>
          </xdr:cNvPicPr>
        </xdr:nvPicPr>
        <xdr:blipFill>
          <a:blip r:embed="rId112"/>
          <a:stretch>
            <a:fillRect/>
          </a:stretch>
        </xdr:blipFill>
        <xdr:spPr>
          <a:xfrm>
            <a:off x="426" y="3239"/>
            <a:ext cx="48" cy="27"/>
          </a:xfrm>
          <a:prstGeom prst="rect">
            <a:avLst/>
          </a:prstGeom>
          <a:noFill/>
          <a:ln w="9525" cmpd="sng">
            <a:noFill/>
          </a:ln>
        </xdr:spPr>
      </xdr:pic>
      <xdr:pic>
        <xdr:nvPicPr>
          <xdr:cNvPr id="133" name="OptionButton155"/>
          <xdr:cNvPicPr preferRelativeResize="1">
            <a:picLocks noChangeAspect="1"/>
          </xdr:cNvPicPr>
        </xdr:nvPicPr>
        <xdr:blipFill>
          <a:blip r:embed="rId113"/>
          <a:stretch>
            <a:fillRect/>
          </a:stretch>
        </xdr:blipFill>
        <xdr:spPr>
          <a:xfrm>
            <a:off x="490" y="3239"/>
            <a:ext cx="41" cy="27"/>
          </a:xfrm>
          <a:prstGeom prst="rect">
            <a:avLst/>
          </a:prstGeom>
          <a:noFill/>
          <a:ln w="9525" cmpd="sng">
            <a:noFill/>
          </a:ln>
        </xdr:spPr>
      </xdr:pic>
      <xdr:pic>
        <xdr:nvPicPr>
          <xdr:cNvPr id="134" name="OptionButton156"/>
          <xdr:cNvPicPr preferRelativeResize="1">
            <a:picLocks noChangeAspect="1"/>
          </xdr:cNvPicPr>
        </xdr:nvPicPr>
        <xdr:blipFill>
          <a:blip r:embed="rId114"/>
          <a:stretch>
            <a:fillRect/>
          </a:stretch>
        </xdr:blipFill>
        <xdr:spPr>
          <a:xfrm>
            <a:off x="167" y="3238"/>
            <a:ext cx="43" cy="26"/>
          </a:xfrm>
          <a:prstGeom prst="rect">
            <a:avLst/>
          </a:prstGeom>
          <a:noFill/>
          <a:ln w="9525" cmpd="sng">
            <a:noFill/>
          </a:ln>
        </xdr:spPr>
      </xdr:pic>
    </xdr:grpSp>
    <xdr:clientData/>
  </xdr:twoCellAnchor>
  <xdr:twoCellAnchor>
    <xdr:from>
      <xdr:col>2</xdr:col>
      <xdr:colOff>76200</xdr:colOff>
      <xdr:row>96</xdr:row>
      <xdr:rowOff>714375</xdr:rowOff>
    </xdr:from>
    <xdr:to>
      <xdr:col>7</xdr:col>
      <xdr:colOff>495300</xdr:colOff>
      <xdr:row>97</xdr:row>
      <xdr:rowOff>0</xdr:rowOff>
    </xdr:to>
    <xdr:grpSp>
      <xdr:nvGrpSpPr>
        <xdr:cNvPr id="135" name="Group 243"/>
        <xdr:cNvGrpSpPr>
          <a:grpSpLocks/>
        </xdr:cNvGrpSpPr>
      </xdr:nvGrpSpPr>
      <xdr:grpSpPr>
        <a:xfrm>
          <a:off x="1590675" y="33175575"/>
          <a:ext cx="3467100" cy="266700"/>
          <a:chOff x="167" y="3449"/>
          <a:chExt cx="364" cy="28"/>
        </a:xfrm>
        <a:solidFill>
          <a:srgbClr val="FFFFFF"/>
        </a:solidFill>
      </xdr:grpSpPr>
      <xdr:pic>
        <xdr:nvPicPr>
          <xdr:cNvPr id="136" name="OptionButton157"/>
          <xdr:cNvPicPr preferRelativeResize="1">
            <a:picLocks noChangeAspect="1"/>
          </xdr:cNvPicPr>
        </xdr:nvPicPr>
        <xdr:blipFill>
          <a:blip r:embed="rId115"/>
          <a:stretch>
            <a:fillRect/>
          </a:stretch>
        </xdr:blipFill>
        <xdr:spPr>
          <a:xfrm>
            <a:off x="232" y="3449"/>
            <a:ext cx="46" cy="26"/>
          </a:xfrm>
          <a:prstGeom prst="rect">
            <a:avLst/>
          </a:prstGeom>
          <a:noFill/>
          <a:ln w="9525" cmpd="sng">
            <a:noFill/>
          </a:ln>
        </xdr:spPr>
      </xdr:pic>
      <xdr:pic>
        <xdr:nvPicPr>
          <xdr:cNvPr id="137" name="OptionButton158"/>
          <xdr:cNvPicPr preferRelativeResize="1">
            <a:picLocks noChangeAspect="1"/>
          </xdr:cNvPicPr>
        </xdr:nvPicPr>
        <xdr:blipFill>
          <a:blip r:embed="rId116"/>
          <a:stretch>
            <a:fillRect/>
          </a:stretch>
        </xdr:blipFill>
        <xdr:spPr>
          <a:xfrm>
            <a:off x="295" y="3450"/>
            <a:ext cx="48" cy="27"/>
          </a:xfrm>
          <a:prstGeom prst="rect">
            <a:avLst/>
          </a:prstGeom>
          <a:noFill/>
          <a:ln w="9525" cmpd="sng">
            <a:noFill/>
          </a:ln>
        </xdr:spPr>
      </xdr:pic>
      <xdr:pic>
        <xdr:nvPicPr>
          <xdr:cNvPr id="138" name="OptionButton159"/>
          <xdr:cNvPicPr preferRelativeResize="1">
            <a:picLocks noChangeAspect="1"/>
          </xdr:cNvPicPr>
        </xdr:nvPicPr>
        <xdr:blipFill>
          <a:blip r:embed="rId117"/>
          <a:stretch>
            <a:fillRect/>
          </a:stretch>
        </xdr:blipFill>
        <xdr:spPr>
          <a:xfrm>
            <a:off x="360" y="3450"/>
            <a:ext cx="40" cy="27"/>
          </a:xfrm>
          <a:prstGeom prst="rect">
            <a:avLst/>
          </a:prstGeom>
          <a:noFill/>
          <a:ln w="9525" cmpd="sng">
            <a:noFill/>
          </a:ln>
        </xdr:spPr>
      </xdr:pic>
      <xdr:pic>
        <xdr:nvPicPr>
          <xdr:cNvPr id="139" name="OptionButton160"/>
          <xdr:cNvPicPr preferRelativeResize="1">
            <a:picLocks noChangeAspect="1"/>
          </xdr:cNvPicPr>
        </xdr:nvPicPr>
        <xdr:blipFill>
          <a:blip r:embed="rId118"/>
          <a:stretch>
            <a:fillRect/>
          </a:stretch>
        </xdr:blipFill>
        <xdr:spPr>
          <a:xfrm>
            <a:off x="426" y="3450"/>
            <a:ext cx="48" cy="27"/>
          </a:xfrm>
          <a:prstGeom prst="rect">
            <a:avLst/>
          </a:prstGeom>
          <a:noFill/>
          <a:ln w="9525" cmpd="sng">
            <a:noFill/>
          </a:ln>
        </xdr:spPr>
      </xdr:pic>
      <xdr:pic>
        <xdr:nvPicPr>
          <xdr:cNvPr id="140" name="OptionButton161"/>
          <xdr:cNvPicPr preferRelativeResize="1">
            <a:picLocks noChangeAspect="1"/>
          </xdr:cNvPicPr>
        </xdr:nvPicPr>
        <xdr:blipFill>
          <a:blip r:embed="rId119"/>
          <a:stretch>
            <a:fillRect/>
          </a:stretch>
        </xdr:blipFill>
        <xdr:spPr>
          <a:xfrm>
            <a:off x="490" y="3450"/>
            <a:ext cx="41" cy="27"/>
          </a:xfrm>
          <a:prstGeom prst="rect">
            <a:avLst/>
          </a:prstGeom>
          <a:noFill/>
          <a:ln w="9525" cmpd="sng">
            <a:noFill/>
          </a:ln>
        </xdr:spPr>
      </xdr:pic>
      <xdr:pic>
        <xdr:nvPicPr>
          <xdr:cNvPr id="141" name="OptionButton162"/>
          <xdr:cNvPicPr preferRelativeResize="1">
            <a:picLocks noChangeAspect="1"/>
          </xdr:cNvPicPr>
        </xdr:nvPicPr>
        <xdr:blipFill>
          <a:blip r:embed="rId120"/>
          <a:stretch>
            <a:fillRect/>
          </a:stretch>
        </xdr:blipFill>
        <xdr:spPr>
          <a:xfrm>
            <a:off x="167" y="3449"/>
            <a:ext cx="43" cy="26"/>
          </a:xfrm>
          <a:prstGeom prst="rect">
            <a:avLst/>
          </a:prstGeom>
          <a:noFill/>
          <a:ln w="9525" cmpd="sng">
            <a:noFill/>
          </a:ln>
        </xdr:spPr>
      </xdr:pic>
    </xdr:grpSp>
    <xdr:clientData/>
  </xdr:twoCellAnchor>
  <xdr:twoCellAnchor>
    <xdr:from>
      <xdr:col>2</xdr:col>
      <xdr:colOff>76200</xdr:colOff>
      <xdr:row>100</xdr:row>
      <xdr:rowOff>714375</xdr:rowOff>
    </xdr:from>
    <xdr:to>
      <xdr:col>7</xdr:col>
      <xdr:colOff>495300</xdr:colOff>
      <xdr:row>101</xdr:row>
      <xdr:rowOff>0</xdr:rowOff>
    </xdr:to>
    <xdr:grpSp>
      <xdr:nvGrpSpPr>
        <xdr:cNvPr id="142" name="Group 244"/>
        <xdr:cNvGrpSpPr>
          <a:grpSpLocks/>
        </xdr:cNvGrpSpPr>
      </xdr:nvGrpSpPr>
      <xdr:grpSpPr>
        <a:xfrm>
          <a:off x="1590675" y="34642425"/>
          <a:ext cx="3467100" cy="266700"/>
          <a:chOff x="167" y="3603"/>
          <a:chExt cx="364" cy="28"/>
        </a:xfrm>
        <a:solidFill>
          <a:srgbClr val="FFFFFF"/>
        </a:solidFill>
      </xdr:grpSpPr>
      <xdr:pic>
        <xdr:nvPicPr>
          <xdr:cNvPr id="143" name="OptionButton163"/>
          <xdr:cNvPicPr preferRelativeResize="1">
            <a:picLocks noChangeAspect="1"/>
          </xdr:cNvPicPr>
        </xdr:nvPicPr>
        <xdr:blipFill>
          <a:blip r:embed="rId121"/>
          <a:stretch>
            <a:fillRect/>
          </a:stretch>
        </xdr:blipFill>
        <xdr:spPr>
          <a:xfrm>
            <a:off x="232" y="3603"/>
            <a:ext cx="46" cy="26"/>
          </a:xfrm>
          <a:prstGeom prst="rect">
            <a:avLst/>
          </a:prstGeom>
          <a:noFill/>
          <a:ln w="9525" cmpd="sng">
            <a:noFill/>
          </a:ln>
        </xdr:spPr>
      </xdr:pic>
      <xdr:pic>
        <xdr:nvPicPr>
          <xdr:cNvPr id="144" name="OptionButton164"/>
          <xdr:cNvPicPr preferRelativeResize="1">
            <a:picLocks noChangeAspect="1"/>
          </xdr:cNvPicPr>
        </xdr:nvPicPr>
        <xdr:blipFill>
          <a:blip r:embed="rId122"/>
          <a:stretch>
            <a:fillRect/>
          </a:stretch>
        </xdr:blipFill>
        <xdr:spPr>
          <a:xfrm>
            <a:off x="295" y="3604"/>
            <a:ext cx="48" cy="27"/>
          </a:xfrm>
          <a:prstGeom prst="rect">
            <a:avLst/>
          </a:prstGeom>
          <a:noFill/>
          <a:ln w="9525" cmpd="sng">
            <a:noFill/>
          </a:ln>
        </xdr:spPr>
      </xdr:pic>
      <xdr:pic>
        <xdr:nvPicPr>
          <xdr:cNvPr id="145" name="OptionButton165"/>
          <xdr:cNvPicPr preferRelativeResize="1">
            <a:picLocks noChangeAspect="1"/>
          </xdr:cNvPicPr>
        </xdr:nvPicPr>
        <xdr:blipFill>
          <a:blip r:embed="rId123"/>
          <a:stretch>
            <a:fillRect/>
          </a:stretch>
        </xdr:blipFill>
        <xdr:spPr>
          <a:xfrm>
            <a:off x="360" y="3604"/>
            <a:ext cx="40" cy="27"/>
          </a:xfrm>
          <a:prstGeom prst="rect">
            <a:avLst/>
          </a:prstGeom>
          <a:noFill/>
          <a:ln w="9525" cmpd="sng">
            <a:noFill/>
          </a:ln>
        </xdr:spPr>
      </xdr:pic>
      <xdr:pic>
        <xdr:nvPicPr>
          <xdr:cNvPr id="146" name="OptionButton166"/>
          <xdr:cNvPicPr preferRelativeResize="1">
            <a:picLocks noChangeAspect="1"/>
          </xdr:cNvPicPr>
        </xdr:nvPicPr>
        <xdr:blipFill>
          <a:blip r:embed="rId124"/>
          <a:stretch>
            <a:fillRect/>
          </a:stretch>
        </xdr:blipFill>
        <xdr:spPr>
          <a:xfrm>
            <a:off x="426" y="3604"/>
            <a:ext cx="48" cy="27"/>
          </a:xfrm>
          <a:prstGeom prst="rect">
            <a:avLst/>
          </a:prstGeom>
          <a:noFill/>
          <a:ln w="9525" cmpd="sng">
            <a:noFill/>
          </a:ln>
        </xdr:spPr>
      </xdr:pic>
      <xdr:pic>
        <xdr:nvPicPr>
          <xdr:cNvPr id="147" name="OptionButton167"/>
          <xdr:cNvPicPr preferRelativeResize="1">
            <a:picLocks noChangeAspect="1"/>
          </xdr:cNvPicPr>
        </xdr:nvPicPr>
        <xdr:blipFill>
          <a:blip r:embed="rId125"/>
          <a:stretch>
            <a:fillRect/>
          </a:stretch>
        </xdr:blipFill>
        <xdr:spPr>
          <a:xfrm>
            <a:off x="490" y="3604"/>
            <a:ext cx="41" cy="27"/>
          </a:xfrm>
          <a:prstGeom prst="rect">
            <a:avLst/>
          </a:prstGeom>
          <a:noFill/>
          <a:ln w="9525" cmpd="sng">
            <a:noFill/>
          </a:ln>
        </xdr:spPr>
      </xdr:pic>
      <xdr:pic>
        <xdr:nvPicPr>
          <xdr:cNvPr id="148" name="OptionButton168"/>
          <xdr:cNvPicPr preferRelativeResize="1">
            <a:picLocks noChangeAspect="1"/>
          </xdr:cNvPicPr>
        </xdr:nvPicPr>
        <xdr:blipFill>
          <a:blip r:embed="rId126"/>
          <a:stretch>
            <a:fillRect/>
          </a:stretch>
        </xdr:blipFill>
        <xdr:spPr>
          <a:xfrm>
            <a:off x="167" y="3603"/>
            <a:ext cx="43" cy="26"/>
          </a:xfrm>
          <a:prstGeom prst="rect">
            <a:avLst/>
          </a:prstGeom>
          <a:noFill/>
          <a:ln w="9525" cmpd="sng">
            <a:noFill/>
          </a:ln>
        </xdr:spPr>
      </xdr:pic>
    </xdr:grpSp>
    <xdr:clientData/>
  </xdr:twoCellAnchor>
  <xdr:twoCellAnchor>
    <xdr:from>
      <xdr:col>2</xdr:col>
      <xdr:colOff>76200</xdr:colOff>
      <xdr:row>104</xdr:row>
      <xdr:rowOff>714375</xdr:rowOff>
    </xdr:from>
    <xdr:to>
      <xdr:col>7</xdr:col>
      <xdr:colOff>495300</xdr:colOff>
      <xdr:row>105</xdr:row>
      <xdr:rowOff>0</xdr:rowOff>
    </xdr:to>
    <xdr:grpSp>
      <xdr:nvGrpSpPr>
        <xdr:cNvPr id="149" name="Group 245"/>
        <xdr:cNvGrpSpPr>
          <a:grpSpLocks/>
        </xdr:cNvGrpSpPr>
      </xdr:nvGrpSpPr>
      <xdr:grpSpPr>
        <a:xfrm>
          <a:off x="1590675" y="36109275"/>
          <a:ext cx="3467100" cy="266700"/>
          <a:chOff x="167" y="3757"/>
          <a:chExt cx="364" cy="28"/>
        </a:xfrm>
        <a:solidFill>
          <a:srgbClr val="FFFFFF"/>
        </a:solidFill>
      </xdr:grpSpPr>
      <xdr:pic>
        <xdr:nvPicPr>
          <xdr:cNvPr id="150" name="OptionButton169"/>
          <xdr:cNvPicPr preferRelativeResize="1">
            <a:picLocks noChangeAspect="1"/>
          </xdr:cNvPicPr>
        </xdr:nvPicPr>
        <xdr:blipFill>
          <a:blip r:embed="rId127"/>
          <a:stretch>
            <a:fillRect/>
          </a:stretch>
        </xdr:blipFill>
        <xdr:spPr>
          <a:xfrm>
            <a:off x="232" y="3757"/>
            <a:ext cx="46" cy="26"/>
          </a:xfrm>
          <a:prstGeom prst="rect">
            <a:avLst/>
          </a:prstGeom>
          <a:noFill/>
          <a:ln w="9525" cmpd="sng">
            <a:noFill/>
          </a:ln>
        </xdr:spPr>
      </xdr:pic>
      <xdr:pic>
        <xdr:nvPicPr>
          <xdr:cNvPr id="151" name="OptionButton170"/>
          <xdr:cNvPicPr preferRelativeResize="1">
            <a:picLocks noChangeAspect="1"/>
          </xdr:cNvPicPr>
        </xdr:nvPicPr>
        <xdr:blipFill>
          <a:blip r:embed="rId128"/>
          <a:stretch>
            <a:fillRect/>
          </a:stretch>
        </xdr:blipFill>
        <xdr:spPr>
          <a:xfrm>
            <a:off x="295" y="3758"/>
            <a:ext cx="48" cy="27"/>
          </a:xfrm>
          <a:prstGeom prst="rect">
            <a:avLst/>
          </a:prstGeom>
          <a:noFill/>
          <a:ln w="9525" cmpd="sng">
            <a:noFill/>
          </a:ln>
        </xdr:spPr>
      </xdr:pic>
      <xdr:pic>
        <xdr:nvPicPr>
          <xdr:cNvPr id="152" name="OptionButton171"/>
          <xdr:cNvPicPr preferRelativeResize="1">
            <a:picLocks noChangeAspect="1"/>
          </xdr:cNvPicPr>
        </xdr:nvPicPr>
        <xdr:blipFill>
          <a:blip r:embed="rId129"/>
          <a:stretch>
            <a:fillRect/>
          </a:stretch>
        </xdr:blipFill>
        <xdr:spPr>
          <a:xfrm>
            <a:off x="360" y="3758"/>
            <a:ext cx="40" cy="27"/>
          </a:xfrm>
          <a:prstGeom prst="rect">
            <a:avLst/>
          </a:prstGeom>
          <a:noFill/>
          <a:ln w="9525" cmpd="sng">
            <a:noFill/>
          </a:ln>
        </xdr:spPr>
      </xdr:pic>
      <xdr:pic>
        <xdr:nvPicPr>
          <xdr:cNvPr id="153" name="OptionButton172"/>
          <xdr:cNvPicPr preferRelativeResize="1">
            <a:picLocks noChangeAspect="1"/>
          </xdr:cNvPicPr>
        </xdr:nvPicPr>
        <xdr:blipFill>
          <a:blip r:embed="rId130"/>
          <a:stretch>
            <a:fillRect/>
          </a:stretch>
        </xdr:blipFill>
        <xdr:spPr>
          <a:xfrm>
            <a:off x="426" y="3758"/>
            <a:ext cx="48" cy="27"/>
          </a:xfrm>
          <a:prstGeom prst="rect">
            <a:avLst/>
          </a:prstGeom>
          <a:noFill/>
          <a:ln w="9525" cmpd="sng">
            <a:noFill/>
          </a:ln>
        </xdr:spPr>
      </xdr:pic>
      <xdr:pic>
        <xdr:nvPicPr>
          <xdr:cNvPr id="154" name="OptionButton173"/>
          <xdr:cNvPicPr preferRelativeResize="1">
            <a:picLocks noChangeAspect="1"/>
          </xdr:cNvPicPr>
        </xdr:nvPicPr>
        <xdr:blipFill>
          <a:blip r:embed="rId131"/>
          <a:stretch>
            <a:fillRect/>
          </a:stretch>
        </xdr:blipFill>
        <xdr:spPr>
          <a:xfrm>
            <a:off x="490" y="3758"/>
            <a:ext cx="41" cy="27"/>
          </a:xfrm>
          <a:prstGeom prst="rect">
            <a:avLst/>
          </a:prstGeom>
          <a:noFill/>
          <a:ln w="9525" cmpd="sng">
            <a:noFill/>
          </a:ln>
        </xdr:spPr>
      </xdr:pic>
      <xdr:pic>
        <xdr:nvPicPr>
          <xdr:cNvPr id="155" name="OptionButton174"/>
          <xdr:cNvPicPr preferRelativeResize="1">
            <a:picLocks noChangeAspect="1"/>
          </xdr:cNvPicPr>
        </xdr:nvPicPr>
        <xdr:blipFill>
          <a:blip r:embed="rId132"/>
          <a:stretch>
            <a:fillRect/>
          </a:stretch>
        </xdr:blipFill>
        <xdr:spPr>
          <a:xfrm>
            <a:off x="167" y="3757"/>
            <a:ext cx="43" cy="26"/>
          </a:xfrm>
          <a:prstGeom prst="rect">
            <a:avLst/>
          </a:prstGeom>
          <a:noFill/>
          <a:ln w="9525" cmpd="sng">
            <a:noFill/>
          </a:ln>
        </xdr:spPr>
      </xdr:pic>
    </xdr:grpSp>
    <xdr:clientData/>
  </xdr:twoCellAnchor>
  <xdr:twoCellAnchor>
    <xdr:from>
      <xdr:col>2</xdr:col>
      <xdr:colOff>76200</xdr:colOff>
      <xdr:row>108</xdr:row>
      <xdr:rowOff>714375</xdr:rowOff>
    </xdr:from>
    <xdr:to>
      <xdr:col>7</xdr:col>
      <xdr:colOff>495300</xdr:colOff>
      <xdr:row>109</xdr:row>
      <xdr:rowOff>0</xdr:rowOff>
    </xdr:to>
    <xdr:grpSp>
      <xdr:nvGrpSpPr>
        <xdr:cNvPr id="156" name="Group 246"/>
        <xdr:cNvGrpSpPr>
          <a:grpSpLocks/>
        </xdr:cNvGrpSpPr>
      </xdr:nvGrpSpPr>
      <xdr:grpSpPr>
        <a:xfrm>
          <a:off x="1590675" y="37576125"/>
          <a:ext cx="3467100" cy="266700"/>
          <a:chOff x="167" y="3911"/>
          <a:chExt cx="364" cy="28"/>
        </a:xfrm>
        <a:solidFill>
          <a:srgbClr val="FFFFFF"/>
        </a:solidFill>
      </xdr:grpSpPr>
      <xdr:pic>
        <xdr:nvPicPr>
          <xdr:cNvPr id="157" name="OptionButton175"/>
          <xdr:cNvPicPr preferRelativeResize="1">
            <a:picLocks noChangeAspect="1"/>
          </xdr:cNvPicPr>
        </xdr:nvPicPr>
        <xdr:blipFill>
          <a:blip r:embed="rId133"/>
          <a:stretch>
            <a:fillRect/>
          </a:stretch>
        </xdr:blipFill>
        <xdr:spPr>
          <a:xfrm>
            <a:off x="232" y="3911"/>
            <a:ext cx="46" cy="26"/>
          </a:xfrm>
          <a:prstGeom prst="rect">
            <a:avLst/>
          </a:prstGeom>
          <a:noFill/>
          <a:ln w="9525" cmpd="sng">
            <a:noFill/>
          </a:ln>
        </xdr:spPr>
      </xdr:pic>
      <xdr:pic>
        <xdr:nvPicPr>
          <xdr:cNvPr id="158" name="OptionButton176"/>
          <xdr:cNvPicPr preferRelativeResize="1">
            <a:picLocks noChangeAspect="1"/>
          </xdr:cNvPicPr>
        </xdr:nvPicPr>
        <xdr:blipFill>
          <a:blip r:embed="rId134"/>
          <a:stretch>
            <a:fillRect/>
          </a:stretch>
        </xdr:blipFill>
        <xdr:spPr>
          <a:xfrm>
            <a:off x="295" y="3912"/>
            <a:ext cx="48" cy="27"/>
          </a:xfrm>
          <a:prstGeom prst="rect">
            <a:avLst/>
          </a:prstGeom>
          <a:noFill/>
          <a:ln w="9525" cmpd="sng">
            <a:noFill/>
          </a:ln>
        </xdr:spPr>
      </xdr:pic>
      <xdr:pic>
        <xdr:nvPicPr>
          <xdr:cNvPr id="159" name="OptionButton177"/>
          <xdr:cNvPicPr preferRelativeResize="1">
            <a:picLocks noChangeAspect="1"/>
          </xdr:cNvPicPr>
        </xdr:nvPicPr>
        <xdr:blipFill>
          <a:blip r:embed="rId135"/>
          <a:stretch>
            <a:fillRect/>
          </a:stretch>
        </xdr:blipFill>
        <xdr:spPr>
          <a:xfrm>
            <a:off x="360" y="3912"/>
            <a:ext cx="40" cy="27"/>
          </a:xfrm>
          <a:prstGeom prst="rect">
            <a:avLst/>
          </a:prstGeom>
          <a:noFill/>
          <a:ln w="9525" cmpd="sng">
            <a:noFill/>
          </a:ln>
        </xdr:spPr>
      </xdr:pic>
      <xdr:pic>
        <xdr:nvPicPr>
          <xdr:cNvPr id="160" name="OptionButton178"/>
          <xdr:cNvPicPr preferRelativeResize="1">
            <a:picLocks noChangeAspect="1"/>
          </xdr:cNvPicPr>
        </xdr:nvPicPr>
        <xdr:blipFill>
          <a:blip r:embed="rId136"/>
          <a:stretch>
            <a:fillRect/>
          </a:stretch>
        </xdr:blipFill>
        <xdr:spPr>
          <a:xfrm>
            <a:off x="426" y="3912"/>
            <a:ext cx="48" cy="27"/>
          </a:xfrm>
          <a:prstGeom prst="rect">
            <a:avLst/>
          </a:prstGeom>
          <a:noFill/>
          <a:ln w="9525" cmpd="sng">
            <a:noFill/>
          </a:ln>
        </xdr:spPr>
      </xdr:pic>
      <xdr:pic>
        <xdr:nvPicPr>
          <xdr:cNvPr id="161" name="OptionButton179"/>
          <xdr:cNvPicPr preferRelativeResize="1">
            <a:picLocks noChangeAspect="1"/>
          </xdr:cNvPicPr>
        </xdr:nvPicPr>
        <xdr:blipFill>
          <a:blip r:embed="rId137"/>
          <a:stretch>
            <a:fillRect/>
          </a:stretch>
        </xdr:blipFill>
        <xdr:spPr>
          <a:xfrm>
            <a:off x="490" y="3912"/>
            <a:ext cx="41" cy="27"/>
          </a:xfrm>
          <a:prstGeom prst="rect">
            <a:avLst/>
          </a:prstGeom>
          <a:noFill/>
          <a:ln w="9525" cmpd="sng">
            <a:noFill/>
          </a:ln>
        </xdr:spPr>
      </xdr:pic>
      <xdr:pic>
        <xdr:nvPicPr>
          <xdr:cNvPr id="162" name="OptionButton180"/>
          <xdr:cNvPicPr preferRelativeResize="1">
            <a:picLocks noChangeAspect="1"/>
          </xdr:cNvPicPr>
        </xdr:nvPicPr>
        <xdr:blipFill>
          <a:blip r:embed="rId138"/>
          <a:stretch>
            <a:fillRect/>
          </a:stretch>
        </xdr:blipFill>
        <xdr:spPr>
          <a:xfrm>
            <a:off x="167" y="3911"/>
            <a:ext cx="43" cy="26"/>
          </a:xfrm>
          <a:prstGeom prst="rect">
            <a:avLst/>
          </a:prstGeom>
          <a:noFill/>
          <a:ln w="9525" cmpd="sng">
            <a:noFill/>
          </a:ln>
        </xdr:spPr>
      </xdr:pic>
    </xdr:grpSp>
    <xdr:clientData/>
  </xdr:twoCellAnchor>
  <xdr:twoCellAnchor>
    <xdr:from>
      <xdr:col>2</xdr:col>
      <xdr:colOff>76200</xdr:colOff>
      <xdr:row>112</xdr:row>
      <xdr:rowOff>714375</xdr:rowOff>
    </xdr:from>
    <xdr:to>
      <xdr:col>7</xdr:col>
      <xdr:colOff>495300</xdr:colOff>
      <xdr:row>113</xdr:row>
      <xdr:rowOff>0</xdr:rowOff>
    </xdr:to>
    <xdr:grpSp>
      <xdr:nvGrpSpPr>
        <xdr:cNvPr id="163" name="Group 247"/>
        <xdr:cNvGrpSpPr>
          <a:grpSpLocks/>
        </xdr:cNvGrpSpPr>
      </xdr:nvGrpSpPr>
      <xdr:grpSpPr>
        <a:xfrm>
          <a:off x="1590675" y="39042975"/>
          <a:ext cx="3467100" cy="266700"/>
          <a:chOff x="167" y="4065"/>
          <a:chExt cx="364" cy="28"/>
        </a:xfrm>
        <a:solidFill>
          <a:srgbClr val="FFFFFF"/>
        </a:solidFill>
      </xdr:grpSpPr>
      <xdr:pic>
        <xdr:nvPicPr>
          <xdr:cNvPr id="164" name="OptionButton181"/>
          <xdr:cNvPicPr preferRelativeResize="1">
            <a:picLocks noChangeAspect="1"/>
          </xdr:cNvPicPr>
        </xdr:nvPicPr>
        <xdr:blipFill>
          <a:blip r:embed="rId139"/>
          <a:stretch>
            <a:fillRect/>
          </a:stretch>
        </xdr:blipFill>
        <xdr:spPr>
          <a:xfrm>
            <a:off x="232" y="4065"/>
            <a:ext cx="46" cy="26"/>
          </a:xfrm>
          <a:prstGeom prst="rect">
            <a:avLst/>
          </a:prstGeom>
          <a:noFill/>
          <a:ln w="9525" cmpd="sng">
            <a:noFill/>
          </a:ln>
        </xdr:spPr>
      </xdr:pic>
      <xdr:pic>
        <xdr:nvPicPr>
          <xdr:cNvPr id="165" name="OptionButton182"/>
          <xdr:cNvPicPr preferRelativeResize="1">
            <a:picLocks noChangeAspect="1"/>
          </xdr:cNvPicPr>
        </xdr:nvPicPr>
        <xdr:blipFill>
          <a:blip r:embed="rId140"/>
          <a:stretch>
            <a:fillRect/>
          </a:stretch>
        </xdr:blipFill>
        <xdr:spPr>
          <a:xfrm>
            <a:off x="295" y="4066"/>
            <a:ext cx="48" cy="27"/>
          </a:xfrm>
          <a:prstGeom prst="rect">
            <a:avLst/>
          </a:prstGeom>
          <a:noFill/>
          <a:ln w="9525" cmpd="sng">
            <a:noFill/>
          </a:ln>
        </xdr:spPr>
      </xdr:pic>
      <xdr:pic>
        <xdr:nvPicPr>
          <xdr:cNvPr id="166" name="OptionButton183"/>
          <xdr:cNvPicPr preferRelativeResize="1">
            <a:picLocks noChangeAspect="1"/>
          </xdr:cNvPicPr>
        </xdr:nvPicPr>
        <xdr:blipFill>
          <a:blip r:embed="rId141"/>
          <a:stretch>
            <a:fillRect/>
          </a:stretch>
        </xdr:blipFill>
        <xdr:spPr>
          <a:xfrm>
            <a:off x="360" y="4066"/>
            <a:ext cx="40" cy="27"/>
          </a:xfrm>
          <a:prstGeom prst="rect">
            <a:avLst/>
          </a:prstGeom>
          <a:noFill/>
          <a:ln w="9525" cmpd="sng">
            <a:noFill/>
          </a:ln>
        </xdr:spPr>
      </xdr:pic>
      <xdr:pic>
        <xdr:nvPicPr>
          <xdr:cNvPr id="167" name="OptionButton184"/>
          <xdr:cNvPicPr preferRelativeResize="1">
            <a:picLocks noChangeAspect="1"/>
          </xdr:cNvPicPr>
        </xdr:nvPicPr>
        <xdr:blipFill>
          <a:blip r:embed="rId142"/>
          <a:stretch>
            <a:fillRect/>
          </a:stretch>
        </xdr:blipFill>
        <xdr:spPr>
          <a:xfrm>
            <a:off x="426" y="4066"/>
            <a:ext cx="48" cy="27"/>
          </a:xfrm>
          <a:prstGeom prst="rect">
            <a:avLst/>
          </a:prstGeom>
          <a:noFill/>
          <a:ln w="9525" cmpd="sng">
            <a:noFill/>
          </a:ln>
        </xdr:spPr>
      </xdr:pic>
      <xdr:pic>
        <xdr:nvPicPr>
          <xdr:cNvPr id="168" name="OptionButton185"/>
          <xdr:cNvPicPr preferRelativeResize="1">
            <a:picLocks noChangeAspect="1"/>
          </xdr:cNvPicPr>
        </xdr:nvPicPr>
        <xdr:blipFill>
          <a:blip r:embed="rId143"/>
          <a:stretch>
            <a:fillRect/>
          </a:stretch>
        </xdr:blipFill>
        <xdr:spPr>
          <a:xfrm>
            <a:off x="490" y="4066"/>
            <a:ext cx="41" cy="27"/>
          </a:xfrm>
          <a:prstGeom prst="rect">
            <a:avLst/>
          </a:prstGeom>
          <a:noFill/>
          <a:ln w="9525" cmpd="sng">
            <a:noFill/>
          </a:ln>
        </xdr:spPr>
      </xdr:pic>
      <xdr:pic>
        <xdr:nvPicPr>
          <xdr:cNvPr id="169" name="OptionButton186"/>
          <xdr:cNvPicPr preferRelativeResize="1">
            <a:picLocks noChangeAspect="1"/>
          </xdr:cNvPicPr>
        </xdr:nvPicPr>
        <xdr:blipFill>
          <a:blip r:embed="rId144"/>
          <a:stretch>
            <a:fillRect/>
          </a:stretch>
        </xdr:blipFill>
        <xdr:spPr>
          <a:xfrm>
            <a:off x="167" y="4065"/>
            <a:ext cx="43" cy="26"/>
          </a:xfrm>
          <a:prstGeom prst="rect">
            <a:avLst/>
          </a:prstGeom>
          <a:noFill/>
          <a:ln w="9525" cmpd="sng">
            <a:noFill/>
          </a:ln>
        </xdr:spPr>
      </xdr:pic>
    </xdr:grpSp>
    <xdr:clientData/>
  </xdr:twoCellAnchor>
  <xdr:oneCellAnchor>
    <xdr:from>
      <xdr:col>1</xdr:col>
      <xdr:colOff>19050</xdr:colOff>
      <xdr:row>135</xdr:row>
      <xdr:rowOff>38100</xdr:rowOff>
    </xdr:from>
    <xdr:ext cx="5400675" cy="3228975"/>
    <xdr:sp>
      <xdr:nvSpPr>
        <xdr:cNvPr id="170" name="TextBox 219"/>
        <xdr:cNvSpPr txBox="1">
          <a:spLocks noChangeArrowheads="1"/>
        </xdr:cNvSpPr>
      </xdr:nvSpPr>
      <xdr:spPr>
        <a:xfrm>
          <a:off x="628650" y="43414950"/>
          <a:ext cx="5400675" cy="3228975"/>
        </a:xfrm>
        <a:prstGeom prst="rect">
          <a:avLst/>
        </a:prstGeom>
        <a:noFill/>
        <a:ln w="9525" cmpd="sng">
          <a:noFill/>
        </a:ln>
      </xdr:spPr>
      <xdr:txBody>
        <a:bodyPr vertOverflow="clip" wrap="square"/>
        <a:p>
          <a:pPr algn="l">
            <a:defRPr/>
          </a:pPr>
          <a:r>
            <a:rPr lang="en-US" cap="none" sz="1400" b="1" i="0" u="none" baseline="0">
              <a:latin typeface="Arial"/>
              <a:ea typeface="Arial"/>
              <a:cs typeface="Arial"/>
            </a:rPr>
            <a:t>Overall score</a:t>
          </a:r>
          <a:r>
            <a:rPr lang="en-US" cap="none" sz="1000" b="0" i="0" u="none" baseline="0">
              <a:latin typeface="Arial"/>
              <a:ea typeface="Arial"/>
              <a:cs typeface="Arial"/>
            </a:rPr>
            <a:t> 
</a:t>
          </a:r>
          <a:r>
            <a:rPr lang="en-US" cap="none" sz="1000" b="1" i="0" u="none" baseline="0">
              <a:latin typeface="Arial"/>
              <a:ea typeface="Arial"/>
              <a:cs typeface="Arial"/>
            </a:rPr>
            <a:t>Low risk</a:t>
          </a:r>
          <a:r>
            <a:rPr lang="en-US" cap="none" sz="1000" b="0" i="0" u="none" baseline="0">
              <a:latin typeface="Arial"/>
              <a:ea typeface="Arial"/>
              <a:cs typeface="Arial"/>
            </a:rPr>
            <a:t>
The fire safety and fire protection survey and risk assessment indicates your school is at a low level of risk.  Sprinklers may be beneficial. 
</a:t>
          </a:r>
          <a:r>
            <a:rPr lang="en-US" cap="none" sz="1000" b="1" i="0" u="none" baseline="0">
              <a:latin typeface="Arial"/>
              <a:ea typeface="Arial"/>
              <a:cs typeface="Arial"/>
            </a:rPr>
            <a:t>Average risk</a:t>
          </a:r>
          <a:r>
            <a:rPr lang="en-US" cap="none" sz="1000" b="0" i="0" u="none" baseline="0">
              <a:latin typeface="Arial"/>
              <a:ea typeface="Arial"/>
              <a:cs typeface="Arial"/>
            </a:rPr>
            <a:t>
The fire safety and fire protection survey and risk assessment indicates your school is at an average level of risk.  A sprinkler system is recommended.
</a:t>
          </a:r>
          <a:r>
            <a:rPr lang="en-US" cap="none" sz="1000" b="1" i="0" u="none" baseline="0">
              <a:latin typeface="Arial"/>
              <a:ea typeface="Arial"/>
              <a:cs typeface="Arial"/>
            </a:rPr>
            <a:t>High Risk</a:t>
          </a:r>
          <a:r>
            <a:rPr lang="en-US" cap="none" sz="1000" b="0" i="0" u="none" baseline="0">
              <a:latin typeface="Arial"/>
              <a:ea typeface="Arial"/>
              <a:cs typeface="Arial"/>
            </a:rPr>
            <a:t>
The fire safety and fire protection survey and risk assessment indicates your school is at a high level of risk.  Sprinklers should be provided.
The tables below list the type of fire safety and fire protection measures that might be appropriate for your school. 
</a:t>
          </a:r>
          <a:r>
            <a:rPr lang="en-US" cap="none" sz="1200" b="1" i="0" u="none" baseline="0">
              <a:latin typeface="Arial"/>
              <a:ea typeface="Arial"/>
              <a:cs typeface="Arial"/>
            </a:rPr>
            <a:t>Fire safety or fire protection measures for consideration to reduce risk of fire (Parts 1 and 2)</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Low risk</a:t>
          </a:r>
          <a:r>
            <a:rPr lang="en-US" cap="none" sz="1000" b="0" i="0" u="none" baseline="0">
              <a:latin typeface="Arial"/>
              <a:ea typeface="Arial"/>
              <a:cs typeface="Arial"/>
            </a:rPr>
            <a:t>
The fire safety and fire protection survey and risk assessment indicates your school is at a low level of risk with regard to the incidence of fire and environment and buildings.  
Sprinklers may be beneficial.  You may also wish to consider:
• Improved building security measures
• Improved site security measures
• Better building and equipment maintenance
• Further control of activities likely to cause a fire
</a:t>
          </a:r>
          <a:r>
            <a:rPr lang="en-US" cap="none" sz="1000" b="1" i="0" u="none" baseline="0">
              <a:latin typeface="Arial"/>
              <a:ea typeface="Arial"/>
              <a:cs typeface="Arial"/>
            </a:rPr>
            <a:t>Average risk</a:t>
          </a:r>
          <a:r>
            <a:rPr lang="en-US" cap="none" sz="1000" b="0" i="0" u="none" baseline="0">
              <a:latin typeface="Arial"/>
              <a:ea typeface="Arial"/>
              <a:cs typeface="Arial"/>
            </a:rPr>
            <a:t>
The fire safety and fire protection survey and risk assessment indicates your school is at an average level of risk with regard to the incidence of fire and environment and buildings.   
Sprinklers are desirable.  You may also wish to consider:
• Improved building security measures
• Improved site security measures
• Better building and equipment maintenance
• Improved control of activities likely to cause a fire
• Improved procedures to ensure that buildings are cleared of materials that can be used for arson
(Note: a sprinkler system may act as a deterrent, but primarily acts to prevent a small fire growing)
</a:t>
          </a:r>
          <a:r>
            <a:rPr lang="en-US" cap="none" sz="1000" b="1" i="0" u="none" baseline="0">
              <a:latin typeface="Arial"/>
              <a:ea typeface="Arial"/>
              <a:cs typeface="Arial"/>
            </a:rPr>
            <a:t>High Risk</a:t>
          </a:r>
          <a:r>
            <a:rPr lang="en-US" cap="none" sz="1000" b="0" i="0" u="none" baseline="0">
              <a:latin typeface="Arial"/>
              <a:ea typeface="Arial"/>
              <a:cs typeface="Arial"/>
            </a:rPr>
            <a:t>
The fire safety and fire protection survey and risk assessment indicates your school is at a high level of risk with regard to the incidence of fire and environment and buildings.  
Sprinklers should be provided.  You should also consider
• More building security measures
• More site security measures
• Security measures include;
• good window locks, 
• intruder detection
• CCTV
• Security staff / guards
• good perimeter fencing
• Car parks well lit and overlooked etc
• Doors secure against all but the most determined intruders 
• Windows and roof-lights protected against intruders etc
• Better building and equipment maintenance
• Control of activities likely to cause a fire
• Buildings cleared of materials that can be used for arson
(Note: a sprinkler system may act as a deterrent, but primarily acts to prevent a small fire growing)
</a:t>
          </a:r>
          <a:r>
            <a:rPr lang="en-US" cap="none" sz="1200" b="1" i="0" u="none" baseline="0">
              <a:latin typeface="Arial"/>
              <a:ea typeface="Arial"/>
              <a:cs typeface="Arial"/>
            </a:rPr>
            <a:t>Fire safety or fire protection measures for consideration to reduce risk of injury, damage, and consequences (if a fire does occur) (Part 3 and 4)</a:t>
          </a:r>
          <a:r>
            <a:rPr lang="en-US" cap="none" sz="1000" b="0" i="0" u="none" baseline="0">
              <a:latin typeface="Arial"/>
              <a:ea typeface="Arial"/>
              <a:cs typeface="Arial"/>
            </a:rPr>
            <a:t>  
</a:t>
          </a:r>
          <a:r>
            <a:rPr lang="en-US" cap="none" sz="1000" b="1" i="0" u="none" baseline="0">
              <a:latin typeface="Arial"/>
              <a:ea typeface="Arial"/>
              <a:cs typeface="Arial"/>
            </a:rPr>
            <a:t>Low risk</a:t>
          </a:r>
          <a:r>
            <a:rPr lang="en-US" cap="none" sz="1000" b="0" i="0" u="none" baseline="0">
              <a:latin typeface="Arial"/>
              <a:ea typeface="Arial"/>
              <a:cs typeface="Arial"/>
            </a:rPr>
            <a:t>
The fire safety and fire protection survey and risk assessment indicates your school is at a low level of risk with regard to the risk of injury, damage, and consequences (if a fire does occur). 
Sprinklers may be beneficial.  You may also wish to consider:
• An improved automatic fire detection and alarm system 
• Improved procedures to ensure doors are shut at night 
• Secure storage (fire cupboards) for documents and coursework
• Better communications with local fire brigade
• Contingency plans, for example for use of alternative buildings
• Better planning, training and more frequent drills
</a:t>
          </a:r>
          <a:r>
            <a:rPr lang="en-US" cap="none" sz="1000" b="1" i="0" u="none" baseline="0">
              <a:latin typeface="Arial"/>
              <a:ea typeface="Arial"/>
              <a:cs typeface="Arial"/>
            </a:rPr>
            <a:t>Average risk</a:t>
          </a:r>
          <a:r>
            <a:rPr lang="en-US" cap="none" sz="1000" b="0" i="0" u="none" baseline="0">
              <a:latin typeface="Arial"/>
              <a:ea typeface="Arial"/>
              <a:cs typeface="Arial"/>
            </a:rPr>
            <a:t>
The fire safety and fire protection survey and risk assessment indicates your school is at an average level of risk with regard to the risk of injury, damage, and consequences (if a fire does occur).  
A sprinkler system is desirable.  You may also wish to consider:
• An improved automatic fire detection and alarm system 
• Additional fire compartmentalization
• Procedures to ensure doors are shut at night 
• Secure storage (fire cupboards) for documents and coursework
• Better communications with local fire brigade
• Contingency plans put in place for use of alternative buildings
• Better planning, training and more frequent drills
</a:t>
          </a:r>
          <a:r>
            <a:rPr lang="en-US" cap="none" sz="1000" b="1" i="0" u="none" baseline="0">
              <a:latin typeface="Arial"/>
              <a:ea typeface="Arial"/>
              <a:cs typeface="Arial"/>
            </a:rPr>
            <a:t>High Risk</a:t>
          </a:r>
          <a:r>
            <a:rPr lang="en-US" cap="none" sz="1000" b="0" i="0" u="none" baseline="0">
              <a:latin typeface="Arial"/>
              <a:ea typeface="Arial"/>
              <a:cs typeface="Arial"/>
            </a:rPr>
            <a:t>
The fire safety and fire protection survey and risk assessment indicates your school is at a high level of risk with regard to the risk of injury, damage, and consequences (if a fire does occur).   
Sprinklers should be provided.  You should also consider:
• An automatic fire detection and alarm system 
• Additional fire compartmentalization
• Procedures to ensure doors are shut at night 
• Secure storage (fire cupboards) for documents and coursework
• Better communications with local fire brigade
• Contingency plans put in place for use of alternative buildings
• Better planning, training and more frequent drills
• Controls on the number of people using the building
For more information on types of fire safety and fire protection measures refer to BB100: “Designing and managing against the risk of fire in schools” 
(http://www.dfes.gov.uk/consultations/downloadableDocs/BB100%20July%2005%20-%20Complete.pdf#search=%22bb100%20schools%22)
</a:t>
          </a:r>
        </a:p>
      </xdr:txBody>
    </xdr:sp>
    <xdr:clientData/>
  </xdr:oneCellAnchor>
  <xdr:twoCellAnchor>
    <xdr:from>
      <xdr:col>2</xdr:col>
      <xdr:colOff>38100</xdr:colOff>
      <xdr:row>73</xdr:row>
      <xdr:rowOff>409575</xdr:rowOff>
    </xdr:from>
    <xdr:to>
      <xdr:col>7</xdr:col>
      <xdr:colOff>495300</xdr:colOff>
      <xdr:row>73</xdr:row>
      <xdr:rowOff>676275</xdr:rowOff>
    </xdr:to>
    <xdr:grpSp>
      <xdr:nvGrpSpPr>
        <xdr:cNvPr id="171" name="Group 238"/>
        <xdr:cNvGrpSpPr>
          <a:grpSpLocks/>
        </xdr:cNvGrpSpPr>
      </xdr:nvGrpSpPr>
      <xdr:grpSpPr>
        <a:xfrm>
          <a:off x="1552575" y="25326975"/>
          <a:ext cx="3505200" cy="266700"/>
          <a:chOff x="163" y="2659"/>
          <a:chExt cx="368" cy="28"/>
        </a:xfrm>
        <a:solidFill>
          <a:srgbClr val="FFFFFF"/>
        </a:solidFill>
      </xdr:grpSpPr>
      <xdr:pic>
        <xdr:nvPicPr>
          <xdr:cNvPr id="172" name="OptionButton116"/>
          <xdr:cNvPicPr preferRelativeResize="1">
            <a:picLocks noChangeAspect="1"/>
          </xdr:cNvPicPr>
        </xdr:nvPicPr>
        <xdr:blipFill>
          <a:blip r:embed="rId145"/>
          <a:stretch>
            <a:fillRect/>
          </a:stretch>
        </xdr:blipFill>
        <xdr:spPr>
          <a:xfrm>
            <a:off x="295" y="2659"/>
            <a:ext cx="48" cy="27"/>
          </a:xfrm>
          <a:prstGeom prst="rect">
            <a:avLst/>
          </a:prstGeom>
          <a:noFill/>
          <a:ln w="9525" cmpd="sng">
            <a:noFill/>
          </a:ln>
        </xdr:spPr>
      </xdr:pic>
      <xdr:pic>
        <xdr:nvPicPr>
          <xdr:cNvPr id="173" name="OptionButton117"/>
          <xdr:cNvPicPr preferRelativeResize="1">
            <a:picLocks noChangeAspect="1"/>
          </xdr:cNvPicPr>
        </xdr:nvPicPr>
        <xdr:blipFill>
          <a:blip r:embed="rId146"/>
          <a:stretch>
            <a:fillRect/>
          </a:stretch>
        </xdr:blipFill>
        <xdr:spPr>
          <a:xfrm>
            <a:off x="360" y="2659"/>
            <a:ext cx="40" cy="27"/>
          </a:xfrm>
          <a:prstGeom prst="rect">
            <a:avLst/>
          </a:prstGeom>
          <a:noFill/>
          <a:ln w="9525" cmpd="sng">
            <a:noFill/>
          </a:ln>
        </xdr:spPr>
      </xdr:pic>
      <xdr:pic>
        <xdr:nvPicPr>
          <xdr:cNvPr id="174" name="OptionButton118"/>
          <xdr:cNvPicPr preferRelativeResize="1">
            <a:picLocks noChangeAspect="1"/>
          </xdr:cNvPicPr>
        </xdr:nvPicPr>
        <xdr:blipFill>
          <a:blip r:embed="rId147"/>
          <a:stretch>
            <a:fillRect/>
          </a:stretch>
        </xdr:blipFill>
        <xdr:spPr>
          <a:xfrm>
            <a:off x="426" y="2660"/>
            <a:ext cx="48" cy="27"/>
          </a:xfrm>
          <a:prstGeom prst="rect">
            <a:avLst/>
          </a:prstGeom>
          <a:noFill/>
          <a:ln w="9525" cmpd="sng">
            <a:noFill/>
          </a:ln>
        </xdr:spPr>
      </xdr:pic>
      <xdr:pic>
        <xdr:nvPicPr>
          <xdr:cNvPr id="175" name="OptionButton119"/>
          <xdr:cNvPicPr preferRelativeResize="1">
            <a:picLocks noChangeAspect="1"/>
          </xdr:cNvPicPr>
        </xdr:nvPicPr>
        <xdr:blipFill>
          <a:blip r:embed="rId148"/>
          <a:stretch>
            <a:fillRect/>
          </a:stretch>
        </xdr:blipFill>
        <xdr:spPr>
          <a:xfrm>
            <a:off x="490" y="2659"/>
            <a:ext cx="41" cy="27"/>
          </a:xfrm>
          <a:prstGeom prst="rect">
            <a:avLst/>
          </a:prstGeom>
          <a:noFill/>
          <a:ln w="9525" cmpd="sng">
            <a:noFill/>
          </a:ln>
        </xdr:spPr>
      </xdr:pic>
      <xdr:pic>
        <xdr:nvPicPr>
          <xdr:cNvPr id="176" name="OptionButton120"/>
          <xdr:cNvPicPr preferRelativeResize="1">
            <a:picLocks noChangeAspect="1"/>
          </xdr:cNvPicPr>
        </xdr:nvPicPr>
        <xdr:blipFill>
          <a:blip r:embed="rId149"/>
          <a:stretch>
            <a:fillRect/>
          </a:stretch>
        </xdr:blipFill>
        <xdr:spPr>
          <a:xfrm>
            <a:off x="163" y="2660"/>
            <a:ext cx="43" cy="26"/>
          </a:xfrm>
          <a:prstGeom prst="rect">
            <a:avLst/>
          </a:prstGeom>
          <a:noFill/>
          <a:ln w="9525" cmpd="sng">
            <a:noFill/>
          </a:ln>
        </xdr:spPr>
      </xdr:pic>
      <xdr:pic>
        <xdr:nvPicPr>
          <xdr:cNvPr id="177" name="OptionButton1"/>
          <xdr:cNvPicPr preferRelativeResize="1">
            <a:picLocks noChangeAspect="1"/>
          </xdr:cNvPicPr>
        </xdr:nvPicPr>
        <xdr:blipFill>
          <a:blip r:embed="rId150"/>
          <a:stretch>
            <a:fillRect/>
          </a:stretch>
        </xdr:blipFill>
        <xdr:spPr>
          <a:xfrm>
            <a:off x="227" y="2661"/>
            <a:ext cx="46" cy="26"/>
          </a:xfrm>
          <a:prstGeom prst="rect">
            <a:avLst/>
          </a:prstGeom>
          <a:noFill/>
          <a:ln w="9525" cmpd="sng">
            <a:noFill/>
          </a:ln>
        </xdr:spPr>
      </xdr:pic>
    </xdr:grpSp>
    <xdr:clientData/>
  </xdr:twoCellAnchor>
  <xdr:oneCellAnchor>
    <xdr:from>
      <xdr:col>1</xdr:col>
      <xdr:colOff>19050</xdr:colOff>
      <xdr:row>157</xdr:row>
      <xdr:rowOff>19050</xdr:rowOff>
    </xdr:from>
    <xdr:ext cx="5400675" cy="7048500"/>
    <xdr:sp>
      <xdr:nvSpPr>
        <xdr:cNvPr id="178" name="TextBox 248"/>
        <xdr:cNvSpPr txBox="1">
          <a:spLocks noChangeArrowheads="1"/>
        </xdr:cNvSpPr>
      </xdr:nvSpPr>
      <xdr:spPr>
        <a:xfrm>
          <a:off x="628650" y="46958250"/>
          <a:ext cx="5400675" cy="7048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r>
            <a:rPr lang="en-US" cap="none" sz="1200" b="1" i="0" u="none" baseline="0">
              <a:latin typeface="Arial"/>
              <a:ea typeface="Arial"/>
              <a:cs typeface="Arial"/>
            </a:rPr>
            <a:t>Fire safety or fire protection measures for consideration to reduce risk of fire (Parts 1 and 2)</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Low risk</a:t>
          </a:r>
          <a:r>
            <a:rPr lang="en-US" cap="none" sz="1000" b="0" i="0" u="none" baseline="0">
              <a:latin typeface="Arial"/>
              <a:ea typeface="Arial"/>
              <a:cs typeface="Arial"/>
            </a:rPr>
            <a:t>
The fire safety and fire protection survey and risk assessment indicates your school is at a low level of risk with regard to the incidence of fire and environment and buildings.  
Sprinklers may be beneficial.  You may also wish to consider:
• Improved building security measures
• Improved site security measures
• Better building and equipment maintenance
• Further control of activities likely to cause a fire
</a:t>
          </a:r>
          <a:r>
            <a:rPr lang="en-US" cap="none" sz="1000" b="1" i="0" u="none" baseline="0">
              <a:latin typeface="Arial"/>
              <a:ea typeface="Arial"/>
              <a:cs typeface="Arial"/>
            </a:rPr>
            <a:t>Average risk</a:t>
          </a:r>
          <a:r>
            <a:rPr lang="en-US" cap="none" sz="1000" b="0" i="0" u="none" baseline="0">
              <a:latin typeface="Arial"/>
              <a:ea typeface="Arial"/>
              <a:cs typeface="Arial"/>
            </a:rPr>
            <a:t>
The fire safety and fire protection survey and risk assessment indicates your school is at an average level of risk with regard to the incidence of fire and environment and buildings.   
Sprinklers are recommended.  You may also wish to consider:
• Improved building security measures
• Improved site security measures
• Better building and equipment maintenance
• Improved control of activities likely to cause a fire
• Improved procedures to ensure that buildings are cleared of materials that can be used for arson
(Note: a sprinkler system may act as a deterrent to arsonists, but primarily acts to prevent a small fire growing)
</a:t>
          </a:r>
          <a:r>
            <a:rPr lang="en-US" cap="none" sz="1000" b="1" i="0" u="none" baseline="0">
              <a:latin typeface="Arial"/>
              <a:ea typeface="Arial"/>
              <a:cs typeface="Arial"/>
            </a:rPr>
            <a:t>High Risk</a:t>
          </a:r>
          <a:r>
            <a:rPr lang="en-US" cap="none" sz="1000" b="0" i="0" u="none" baseline="0">
              <a:latin typeface="Arial"/>
              <a:ea typeface="Arial"/>
              <a:cs typeface="Arial"/>
            </a:rPr>
            <a:t>
The fire safety and fire protection survey and risk assessment indicates your school is at a high level of risk with regard to the incidence of fire and environment and buildings.  
Sprinklers should be provided.  You should also consider
• More building security measures
• More site security measures
• Security measures include;
• good window locks,
</a:t>
          </a:r>
        </a:p>
      </xdr:txBody>
    </xdr:sp>
    <xdr:clientData/>
  </xdr:oneCellAnchor>
  <xdr:oneCellAnchor>
    <xdr:from>
      <xdr:col>1</xdr:col>
      <xdr:colOff>28575</xdr:colOff>
      <xdr:row>215</xdr:row>
      <xdr:rowOff>114300</xdr:rowOff>
    </xdr:from>
    <xdr:ext cx="5400675" cy="7200900"/>
    <xdr:sp>
      <xdr:nvSpPr>
        <xdr:cNvPr id="179" name="TextBox 249"/>
        <xdr:cNvSpPr txBox="1">
          <a:spLocks noChangeArrowheads="1"/>
        </xdr:cNvSpPr>
      </xdr:nvSpPr>
      <xdr:spPr>
        <a:xfrm>
          <a:off x="638175" y="56349900"/>
          <a:ext cx="5400675" cy="720090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Fire safety or fire protection measures for consideration to reduce risk of injury, damage, and consequences (if a fire does occur) (Part 3 and 4)</a:t>
          </a:r>
          <a:r>
            <a:rPr lang="en-US" cap="none" sz="1000" b="0" i="0" u="none" baseline="0">
              <a:latin typeface="Arial"/>
              <a:ea typeface="Arial"/>
              <a:cs typeface="Arial"/>
            </a:rPr>
            <a:t>  
</a:t>
          </a:r>
          <a:r>
            <a:rPr lang="en-US" cap="none" sz="1000" b="1" i="0" u="none" baseline="0">
              <a:latin typeface="Arial"/>
              <a:ea typeface="Arial"/>
              <a:cs typeface="Arial"/>
            </a:rPr>
            <a:t>Low risk</a:t>
          </a:r>
          <a:r>
            <a:rPr lang="en-US" cap="none" sz="1000" b="0" i="0" u="none" baseline="0">
              <a:latin typeface="Arial"/>
              <a:ea typeface="Arial"/>
              <a:cs typeface="Arial"/>
            </a:rPr>
            <a:t>
The fire safety and fire protection survey and risk assessment indicates your school is at a low level of risk with regard to the risk of injury, damage, and consequences (if a fire does occur). 
Sprinklers may be beneficial.  You may also wish to consider:
• An improved automatic fire detection and alarm system 
• Improved procedures to ensure doors are shut at night 
• Secure storage (fire cupboards) for documents and coursework
• Better communications with local fire brigade
• Contingency plans, for example for use of alternative buildings
• Better planning, training and more frequent drills
</a:t>
          </a:r>
          <a:r>
            <a:rPr lang="en-US" cap="none" sz="1000" b="1" i="0" u="none" baseline="0">
              <a:latin typeface="Arial"/>
              <a:ea typeface="Arial"/>
              <a:cs typeface="Arial"/>
            </a:rPr>
            <a:t>Average risk</a:t>
          </a:r>
          <a:r>
            <a:rPr lang="en-US" cap="none" sz="1000" b="0" i="0" u="none" baseline="0">
              <a:latin typeface="Arial"/>
              <a:ea typeface="Arial"/>
              <a:cs typeface="Arial"/>
            </a:rPr>
            <a:t>
The fire safety and fire protection survey and risk assessment indicates your school is at an average level of risk with regard to the risk of injury, damage, and consequences (if a fire does occur).  
A sprinkler system is recommended.  You may also wish to consider:
• An improved automatic fire detection and alarm system 
• Additional fire compartmentalization
• Procedures to ensure doors are shut at night 
• Secure storage (fire cupboards) for documents and coursework
• Better communications with local fire brigade
• Contingency plans put in place for use of alternative buildings
• Better planning, training and more frequent drills
</a:t>
          </a:r>
          <a:r>
            <a:rPr lang="en-US" cap="none" sz="1000" b="1" i="0" u="none" baseline="0">
              <a:latin typeface="Arial"/>
              <a:ea typeface="Arial"/>
              <a:cs typeface="Arial"/>
            </a:rPr>
            <a:t>High Risk</a:t>
          </a:r>
          <a:r>
            <a:rPr lang="en-US" cap="none" sz="1000" b="0" i="0" u="none" baseline="0">
              <a:latin typeface="Arial"/>
              <a:ea typeface="Arial"/>
              <a:cs typeface="Arial"/>
            </a:rPr>
            <a:t>
The fire safety and fire protection survey and risk assessment indicates your school is at a high level of risk with regard to the risk of injury, damage, and consequences (if a fire does occur).   
Sprinklers should be provided.  You should also consider:
• An automatic fire detection and alarm system 
• Additional fire compartmentalization
• Procedures to ensure doors are shut at night 
</a:t>
          </a:r>
        </a:p>
      </xdr:txBody>
    </xdr:sp>
    <xdr:clientData/>
  </xdr:oneCellAnchor>
  <xdr:oneCellAnchor>
    <xdr:from>
      <xdr:col>1</xdr:col>
      <xdr:colOff>19050</xdr:colOff>
      <xdr:row>201</xdr:row>
      <xdr:rowOff>9525</xdr:rowOff>
    </xdr:from>
    <xdr:ext cx="5448300" cy="2314575"/>
    <xdr:sp>
      <xdr:nvSpPr>
        <xdr:cNvPr id="180" name="TextBox 250"/>
        <xdr:cNvSpPr txBox="1">
          <a:spLocks noChangeArrowheads="1"/>
        </xdr:cNvSpPr>
      </xdr:nvSpPr>
      <xdr:spPr>
        <a:xfrm>
          <a:off x="628650" y="54025800"/>
          <a:ext cx="5448300" cy="23145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intruder detection
• CCTV
• Security staff / guards
• good perimeter fencing
• Car parks well lit and overlooked etc
• Doors secure against all but the most determined intruders 
• Windows and roof-lights protected against intruders etc
• Better building and equipment maintenance
• Control of activities likely to cause a fire
• Buildings cleared of materials that can be used for arson
(Note: a sprinkler system may act as a deterrent to arsonists, but primarily acts to prevent a small fire growing)
</a:t>
          </a:r>
        </a:p>
      </xdr:txBody>
    </xdr:sp>
    <xdr:clientData/>
  </xdr:oneCellAnchor>
  <xdr:oneCellAnchor>
    <xdr:from>
      <xdr:col>1</xdr:col>
      <xdr:colOff>38100</xdr:colOff>
      <xdr:row>259</xdr:row>
      <xdr:rowOff>38100</xdr:rowOff>
    </xdr:from>
    <xdr:ext cx="5276850" cy="1704975"/>
    <xdr:sp>
      <xdr:nvSpPr>
        <xdr:cNvPr id="181" name="TextBox 251"/>
        <xdr:cNvSpPr txBox="1">
          <a:spLocks noChangeArrowheads="1"/>
        </xdr:cNvSpPr>
      </xdr:nvSpPr>
      <xdr:spPr>
        <a:xfrm>
          <a:off x="647700" y="63588900"/>
          <a:ext cx="5276850" cy="17049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Secure storage (fire cupboards) for documents and coursework
• Better communications with local fire brigade
• Contingency plans put in place for use of alternative buildings
• Better planning, training and more frequent drills
• Controls on the number of people using the building
For more information on types of fire safety and fire protection measures refer to BB100: “Designing against the risk of fire in schools”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8</xdr:row>
      <xdr:rowOff>714375</xdr:rowOff>
    </xdr:from>
    <xdr:to>
      <xdr:col>7</xdr:col>
      <xdr:colOff>495300</xdr:colOff>
      <xdr:row>8</xdr:row>
      <xdr:rowOff>971550</xdr:rowOff>
    </xdr:to>
    <xdr:grpSp>
      <xdr:nvGrpSpPr>
        <xdr:cNvPr id="1" name="Group 220"/>
        <xdr:cNvGrpSpPr>
          <a:grpSpLocks/>
        </xdr:cNvGrpSpPr>
      </xdr:nvGrpSpPr>
      <xdr:grpSpPr>
        <a:xfrm>
          <a:off x="1590675" y="2209800"/>
          <a:ext cx="3467100" cy="257175"/>
          <a:chOff x="167" y="232"/>
          <a:chExt cx="364" cy="27"/>
        </a:xfrm>
        <a:solidFill>
          <a:srgbClr val="FFFFFF"/>
        </a:solidFill>
      </xdr:grpSpPr>
      <xdr:pic>
        <xdr:nvPicPr>
          <xdr:cNvPr id="2" name="OptionButton2"/>
          <xdr:cNvPicPr preferRelativeResize="1">
            <a:picLocks noChangeAspect="1"/>
          </xdr:cNvPicPr>
        </xdr:nvPicPr>
        <xdr:blipFill>
          <a:blip r:embed="rId1"/>
          <a:stretch>
            <a:fillRect/>
          </a:stretch>
        </xdr:blipFill>
        <xdr:spPr>
          <a:xfrm>
            <a:off x="232" y="232"/>
            <a:ext cx="45" cy="26"/>
          </a:xfrm>
          <a:prstGeom prst="rect">
            <a:avLst/>
          </a:prstGeom>
          <a:noFill/>
          <a:ln w="9525" cmpd="sng">
            <a:noFill/>
          </a:ln>
        </xdr:spPr>
      </xdr:pic>
      <xdr:pic>
        <xdr:nvPicPr>
          <xdr:cNvPr id="3" name="OptionButton3"/>
          <xdr:cNvPicPr preferRelativeResize="1">
            <a:picLocks noChangeAspect="1"/>
          </xdr:cNvPicPr>
        </xdr:nvPicPr>
        <xdr:blipFill>
          <a:blip r:embed="rId2"/>
          <a:stretch>
            <a:fillRect/>
          </a:stretch>
        </xdr:blipFill>
        <xdr:spPr>
          <a:xfrm>
            <a:off x="295" y="233"/>
            <a:ext cx="48" cy="26"/>
          </a:xfrm>
          <a:prstGeom prst="rect">
            <a:avLst/>
          </a:prstGeom>
          <a:noFill/>
          <a:ln w="9525" cmpd="sng">
            <a:noFill/>
          </a:ln>
        </xdr:spPr>
      </xdr:pic>
      <xdr:pic>
        <xdr:nvPicPr>
          <xdr:cNvPr id="4" name="OptionButton4"/>
          <xdr:cNvPicPr preferRelativeResize="1">
            <a:picLocks noChangeAspect="1"/>
          </xdr:cNvPicPr>
        </xdr:nvPicPr>
        <xdr:blipFill>
          <a:blip r:embed="rId3"/>
          <a:stretch>
            <a:fillRect/>
          </a:stretch>
        </xdr:blipFill>
        <xdr:spPr>
          <a:xfrm>
            <a:off x="360" y="233"/>
            <a:ext cx="40" cy="26"/>
          </a:xfrm>
          <a:prstGeom prst="rect">
            <a:avLst/>
          </a:prstGeom>
          <a:noFill/>
          <a:ln w="9525" cmpd="sng">
            <a:noFill/>
          </a:ln>
        </xdr:spPr>
      </xdr:pic>
      <xdr:pic>
        <xdr:nvPicPr>
          <xdr:cNvPr id="5" name="OptionButton5"/>
          <xdr:cNvPicPr preferRelativeResize="1">
            <a:picLocks noChangeAspect="1"/>
          </xdr:cNvPicPr>
        </xdr:nvPicPr>
        <xdr:blipFill>
          <a:blip r:embed="rId4"/>
          <a:stretch>
            <a:fillRect/>
          </a:stretch>
        </xdr:blipFill>
        <xdr:spPr>
          <a:xfrm>
            <a:off x="426" y="233"/>
            <a:ext cx="47" cy="26"/>
          </a:xfrm>
          <a:prstGeom prst="rect">
            <a:avLst/>
          </a:prstGeom>
          <a:noFill/>
          <a:ln w="9525" cmpd="sng">
            <a:noFill/>
          </a:ln>
        </xdr:spPr>
      </xdr:pic>
      <xdr:pic>
        <xdr:nvPicPr>
          <xdr:cNvPr id="6" name="OptionButton6"/>
          <xdr:cNvPicPr preferRelativeResize="1">
            <a:picLocks noChangeAspect="1"/>
          </xdr:cNvPicPr>
        </xdr:nvPicPr>
        <xdr:blipFill>
          <a:blip r:embed="rId5"/>
          <a:stretch>
            <a:fillRect/>
          </a:stretch>
        </xdr:blipFill>
        <xdr:spPr>
          <a:xfrm>
            <a:off x="490" y="233"/>
            <a:ext cx="41" cy="26"/>
          </a:xfrm>
          <a:prstGeom prst="rect">
            <a:avLst/>
          </a:prstGeom>
          <a:noFill/>
          <a:ln w="9525" cmpd="sng">
            <a:noFill/>
          </a:ln>
        </xdr:spPr>
      </xdr:pic>
      <xdr:pic>
        <xdr:nvPicPr>
          <xdr:cNvPr id="7" name="OptionButton1"/>
          <xdr:cNvPicPr preferRelativeResize="1">
            <a:picLocks noChangeAspect="1"/>
          </xdr:cNvPicPr>
        </xdr:nvPicPr>
        <xdr:blipFill>
          <a:blip r:embed="rId6"/>
          <a:stretch>
            <a:fillRect/>
          </a:stretch>
        </xdr:blipFill>
        <xdr:spPr>
          <a:xfrm>
            <a:off x="167" y="232"/>
            <a:ext cx="43" cy="26"/>
          </a:xfrm>
          <a:prstGeom prst="rect">
            <a:avLst/>
          </a:prstGeom>
          <a:noFill/>
          <a:ln w="9525" cmpd="sng">
            <a:noFill/>
          </a:ln>
        </xdr:spPr>
      </xdr:pic>
    </xdr:grpSp>
    <xdr:clientData/>
  </xdr:twoCellAnchor>
  <xdr:twoCellAnchor>
    <xdr:from>
      <xdr:col>2</xdr:col>
      <xdr:colOff>76200</xdr:colOff>
      <xdr:row>12</xdr:row>
      <xdr:rowOff>714375</xdr:rowOff>
    </xdr:from>
    <xdr:to>
      <xdr:col>7</xdr:col>
      <xdr:colOff>495300</xdr:colOff>
      <xdr:row>12</xdr:row>
      <xdr:rowOff>971550</xdr:rowOff>
    </xdr:to>
    <xdr:grpSp>
      <xdr:nvGrpSpPr>
        <xdr:cNvPr id="8" name="Group 221"/>
        <xdr:cNvGrpSpPr>
          <a:grpSpLocks/>
        </xdr:cNvGrpSpPr>
      </xdr:nvGrpSpPr>
      <xdr:grpSpPr>
        <a:xfrm>
          <a:off x="1590675" y="3733800"/>
          <a:ext cx="3467100" cy="257175"/>
          <a:chOff x="167" y="392"/>
          <a:chExt cx="364" cy="27"/>
        </a:xfrm>
        <a:solidFill>
          <a:srgbClr val="FFFFFF"/>
        </a:solidFill>
      </xdr:grpSpPr>
      <xdr:pic>
        <xdr:nvPicPr>
          <xdr:cNvPr id="9" name="OptionButton7"/>
          <xdr:cNvPicPr preferRelativeResize="1">
            <a:picLocks noChangeAspect="1"/>
          </xdr:cNvPicPr>
        </xdr:nvPicPr>
        <xdr:blipFill>
          <a:blip r:embed="rId7"/>
          <a:stretch>
            <a:fillRect/>
          </a:stretch>
        </xdr:blipFill>
        <xdr:spPr>
          <a:xfrm>
            <a:off x="232" y="392"/>
            <a:ext cx="45" cy="26"/>
          </a:xfrm>
          <a:prstGeom prst="rect">
            <a:avLst/>
          </a:prstGeom>
          <a:noFill/>
          <a:ln w="9525" cmpd="sng">
            <a:noFill/>
          </a:ln>
        </xdr:spPr>
      </xdr:pic>
      <xdr:pic>
        <xdr:nvPicPr>
          <xdr:cNvPr id="10" name="OptionButton8"/>
          <xdr:cNvPicPr preferRelativeResize="1">
            <a:picLocks noChangeAspect="1"/>
          </xdr:cNvPicPr>
        </xdr:nvPicPr>
        <xdr:blipFill>
          <a:blip r:embed="rId8"/>
          <a:stretch>
            <a:fillRect/>
          </a:stretch>
        </xdr:blipFill>
        <xdr:spPr>
          <a:xfrm>
            <a:off x="295" y="393"/>
            <a:ext cx="48" cy="26"/>
          </a:xfrm>
          <a:prstGeom prst="rect">
            <a:avLst/>
          </a:prstGeom>
          <a:noFill/>
          <a:ln w="9525" cmpd="sng">
            <a:noFill/>
          </a:ln>
        </xdr:spPr>
      </xdr:pic>
      <xdr:pic>
        <xdr:nvPicPr>
          <xdr:cNvPr id="11" name="OptionButton9"/>
          <xdr:cNvPicPr preferRelativeResize="1">
            <a:picLocks noChangeAspect="1"/>
          </xdr:cNvPicPr>
        </xdr:nvPicPr>
        <xdr:blipFill>
          <a:blip r:embed="rId9"/>
          <a:stretch>
            <a:fillRect/>
          </a:stretch>
        </xdr:blipFill>
        <xdr:spPr>
          <a:xfrm>
            <a:off x="360" y="393"/>
            <a:ext cx="40" cy="26"/>
          </a:xfrm>
          <a:prstGeom prst="rect">
            <a:avLst/>
          </a:prstGeom>
          <a:noFill/>
          <a:ln w="9525" cmpd="sng">
            <a:noFill/>
          </a:ln>
        </xdr:spPr>
      </xdr:pic>
      <xdr:pic>
        <xdr:nvPicPr>
          <xdr:cNvPr id="12" name="OptionButton10"/>
          <xdr:cNvPicPr preferRelativeResize="1">
            <a:picLocks noChangeAspect="1"/>
          </xdr:cNvPicPr>
        </xdr:nvPicPr>
        <xdr:blipFill>
          <a:blip r:embed="rId10"/>
          <a:stretch>
            <a:fillRect/>
          </a:stretch>
        </xdr:blipFill>
        <xdr:spPr>
          <a:xfrm>
            <a:off x="426" y="393"/>
            <a:ext cx="47" cy="26"/>
          </a:xfrm>
          <a:prstGeom prst="rect">
            <a:avLst/>
          </a:prstGeom>
          <a:noFill/>
          <a:ln w="9525" cmpd="sng">
            <a:noFill/>
          </a:ln>
        </xdr:spPr>
      </xdr:pic>
      <xdr:pic>
        <xdr:nvPicPr>
          <xdr:cNvPr id="13" name="OptionButton11"/>
          <xdr:cNvPicPr preferRelativeResize="1">
            <a:picLocks noChangeAspect="1"/>
          </xdr:cNvPicPr>
        </xdr:nvPicPr>
        <xdr:blipFill>
          <a:blip r:embed="rId11"/>
          <a:stretch>
            <a:fillRect/>
          </a:stretch>
        </xdr:blipFill>
        <xdr:spPr>
          <a:xfrm>
            <a:off x="490" y="393"/>
            <a:ext cx="41" cy="26"/>
          </a:xfrm>
          <a:prstGeom prst="rect">
            <a:avLst/>
          </a:prstGeom>
          <a:noFill/>
          <a:ln w="9525" cmpd="sng">
            <a:noFill/>
          </a:ln>
        </xdr:spPr>
      </xdr:pic>
      <xdr:pic>
        <xdr:nvPicPr>
          <xdr:cNvPr id="14" name="OptionButton12"/>
          <xdr:cNvPicPr preferRelativeResize="1">
            <a:picLocks noChangeAspect="1"/>
          </xdr:cNvPicPr>
        </xdr:nvPicPr>
        <xdr:blipFill>
          <a:blip r:embed="rId12"/>
          <a:stretch>
            <a:fillRect/>
          </a:stretch>
        </xdr:blipFill>
        <xdr:spPr>
          <a:xfrm>
            <a:off x="167" y="392"/>
            <a:ext cx="43" cy="26"/>
          </a:xfrm>
          <a:prstGeom prst="rect">
            <a:avLst/>
          </a:prstGeom>
          <a:noFill/>
          <a:ln w="9525" cmpd="sng">
            <a:noFill/>
          </a:ln>
        </xdr:spPr>
      </xdr:pic>
    </xdr:grpSp>
    <xdr:clientData/>
  </xdr:twoCellAnchor>
  <xdr:twoCellAnchor>
    <xdr:from>
      <xdr:col>2</xdr:col>
      <xdr:colOff>76200</xdr:colOff>
      <xdr:row>16</xdr:row>
      <xdr:rowOff>714375</xdr:rowOff>
    </xdr:from>
    <xdr:to>
      <xdr:col>7</xdr:col>
      <xdr:colOff>495300</xdr:colOff>
      <xdr:row>17</xdr:row>
      <xdr:rowOff>0</xdr:rowOff>
    </xdr:to>
    <xdr:grpSp>
      <xdr:nvGrpSpPr>
        <xdr:cNvPr id="15" name="Group 222"/>
        <xdr:cNvGrpSpPr>
          <a:grpSpLocks/>
        </xdr:cNvGrpSpPr>
      </xdr:nvGrpSpPr>
      <xdr:grpSpPr>
        <a:xfrm>
          <a:off x="1590675" y="5276850"/>
          <a:ext cx="3467100" cy="257175"/>
          <a:chOff x="167" y="554"/>
          <a:chExt cx="364" cy="27"/>
        </a:xfrm>
        <a:solidFill>
          <a:srgbClr val="FFFFFF"/>
        </a:solidFill>
      </xdr:grpSpPr>
      <xdr:pic>
        <xdr:nvPicPr>
          <xdr:cNvPr id="16" name="OptionButton13"/>
          <xdr:cNvPicPr preferRelativeResize="1">
            <a:picLocks noChangeAspect="1"/>
          </xdr:cNvPicPr>
        </xdr:nvPicPr>
        <xdr:blipFill>
          <a:blip r:embed="rId13"/>
          <a:stretch>
            <a:fillRect/>
          </a:stretch>
        </xdr:blipFill>
        <xdr:spPr>
          <a:xfrm>
            <a:off x="232" y="554"/>
            <a:ext cx="45" cy="26"/>
          </a:xfrm>
          <a:prstGeom prst="rect">
            <a:avLst/>
          </a:prstGeom>
          <a:noFill/>
          <a:ln w="9525" cmpd="sng">
            <a:noFill/>
          </a:ln>
        </xdr:spPr>
      </xdr:pic>
      <xdr:pic>
        <xdr:nvPicPr>
          <xdr:cNvPr id="17" name="OptionButton14"/>
          <xdr:cNvPicPr preferRelativeResize="1">
            <a:picLocks noChangeAspect="1"/>
          </xdr:cNvPicPr>
        </xdr:nvPicPr>
        <xdr:blipFill>
          <a:blip r:embed="rId14"/>
          <a:stretch>
            <a:fillRect/>
          </a:stretch>
        </xdr:blipFill>
        <xdr:spPr>
          <a:xfrm>
            <a:off x="295" y="555"/>
            <a:ext cx="48" cy="26"/>
          </a:xfrm>
          <a:prstGeom prst="rect">
            <a:avLst/>
          </a:prstGeom>
          <a:noFill/>
          <a:ln w="9525" cmpd="sng">
            <a:noFill/>
          </a:ln>
        </xdr:spPr>
      </xdr:pic>
      <xdr:pic>
        <xdr:nvPicPr>
          <xdr:cNvPr id="18" name="OptionButton15"/>
          <xdr:cNvPicPr preferRelativeResize="1">
            <a:picLocks noChangeAspect="1"/>
          </xdr:cNvPicPr>
        </xdr:nvPicPr>
        <xdr:blipFill>
          <a:blip r:embed="rId15"/>
          <a:stretch>
            <a:fillRect/>
          </a:stretch>
        </xdr:blipFill>
        <xdr:spPr>
          <a:xfrm>
            <a:off x="360" y="555"/>
            <a:ext cx="40" cy="26"/>
          </a:xfrm>
          <a:prstGeom prst="rect">
            <a:avLst/>
          </a:prstGeom>
          <a:noFill/>
          <a:ln w="9525" cmpd="sng">
            <a:noFill/>
          </a:ln>
        </xdr:spPr>
      </xdr:pic>
      <xdr:pic>
        <xdr:nvPicPr>
          <xdr:cNvPr id="19" name="OptionButton16"/>
          <xdr:cNvPicPr preferRelativeResize="1">
            <a:picLocks noChangeAspect="1"/>
          </xdr:cNvPicPr>
        </xdr:nvPicPr>
        <xdr:blipFill>
          <a:blip r:embed="rId16"/>
          <a:stretch>
            <a:fillRect/>
          </a:stretch>
        </xdr:blipFill>
        <xdr:spPr>
          <a:xfrm>
            <a:off x="426" y="555"/>
            <a:ext cx="47" cy="26"/>
          </a:xfrm>
          <a:prstGeom prst="rect">
            <a:avLst/>
          </a:prstGeom>
          <a:noFill/>
          <a:ln w="9525" cmpd="sng">
            <a:noFill/>
          </a:ln>
        </xdr:spPr>
      </xdr:pic>
      <xdr:pic>
        <xdr:nvPicPr>
          <xdr:cNvPr id="20" name="OptionButton17"/>
          <xdr:cNvPicPr preferRelativeResize="1">
            <a:picLocks noChangeAspect="1"/>
          </xdr:cNvPicPr>
        </xdr:nvPicPr>
        <xdr:blipFill>
          <a:blip r:embed="rId17"/>
          <a:stretch>
            <a:fillRect/>
          </a:stretch>
        </xdr:blipFill>
        <xdr:spPr>
          <a:xfrm>
            <a:off x="490" y="555"/>
            <a:ext cx="41" cy="26"/>
          </a:xfrm>
          <a:prstGeom prst="rect">
            <a:avLst/>
          </a:prstGeom>
          <a:noFill/>
          <a:ln w="9525" cmpd="sng">
            <a:noFill/>
          </a:ln>
        </xdr:spPr>
      </xdr:pic>
      <xdr:pic>
        <xdr:nvPicPr>
          <xdr:cNvPr id="21" name="OptionButton18"/>
          <xdr:cNvPicPr preferRelativeResize="1">
            <a:picLocks noChangeAspect="1"/>
          </xdr:cNvPicPr>
        </xdr:nvPicPr>
        <xdr:blipFill>
          <a:blip r:embed="rId18"/>
          <a:stretch>
            <a:fillRect/>
          </a:stretch>
        </xdr:blipFill>
        <xdr:spPr>
          <a:xfrm>
            <a:off x="167" y="554"/>
            <a:ext cx="43" cy="26"/>
          </a:xfrm>
          <a:prstGeom prst="rect">
            <a:avLst/>
          </a:prstGeom>
          <a:noFill/>
          <a:ln w="9525" cmpd="sng">
            <a:noFill/>
          </a:ln>
        </xdr:spPr>
      </xdr:pic>
    </xdr:grpSp>
    <xdr:clientData/>
  </xdr:twoCellAnchor>
  <xdr:twoCellAnchor>
    <xdr:from>
      <xdr:col>2</xdr:col>
      <xdr:colOff>76200</xdr:colOff>
      <xdr:row>20</xdr:row>
      <xdr:rowOff>714375</xdr:rowOff>
    </xdr:from>
    <xdr:to>
      <xdr:col>7</xdr:col>
      <xdr:colOff>495300</xdr:colOff>
      <xdr:row>21</xdr:row>
      <xdr:rowOff>0</xdr:rowOff>
    </xdr:to>
    <xdr:grpSp>
      <xdr:nvGrpSpPr>
        <xdr:cNvPr id="22" name="Group 223"/>
        <xdr:cNvGrpSpPr>
          <a:grpSpLocks/>
        </xdr:cNvGrpSpPr>
      </xdr:nvGrpSpPr>
      <xdr:grpSpPr>
        <a:xfrm>
          <a:off x="1590675" y="6734175"/>
          <a:ext cx="3467100" cy="266700"/>
          <a:chOff x="167" y="707"/>
          <a:chExt cx="364" cy="28"/>
        </a:xfrm>
        <a:solidFill>
          <a:srgbClr val="FFFFFF"/>
        </a:solidFill>
      </xdr:grpSpPr>
      <xdr:pic>
        <xdr:nvPicPr>
          <xdr:cNvPr id="23" name="OptionButton19"/>
          <xdr:cNvPicPr preferRelativeResize="1">
            <a:picLocks noChangeAspect="1"/>
          </xdr:cNvPicPr>
        </xdr:nvPicPr>
        <xdr:blipFill>
          <a:blip r:embed="rId19"/>
          <a:stretch>
            <a:fillRect/>
          </a:stretch>
        </xdr:blipFill>
        <xdr:spPr>
          <a:xfrm>
            <a:off x="232" y="707"/>
            <a:ext cx="46" cy="26"/>
          </a:xfrm>
          <a:prstGeom prst="rect">
            <a:avLst/>
          </a:prstGeom>
          <a:noFill/>
          <a:ln w="9525" cmpd="sng">
            <a:noFill/>
          </a:ln>
        </xdr:spPr>
      </xdr:pic>
      <xdr:pic>
        <xdr:nvPicPr>
          <xdr:cNvPr id="24" name="OptionButton20"/>
          <xdr:cNvPicPr preferRelativeResize="1">
            <a:picLocks noChangeAspect="1"/>
          </xdr:cNvPicPr>
        </xdr:nvPicPr>
        <xdr:blipFill>
          <a:blip r:embed="rId20"/>
          <a:stretch>
            <a:fillRect/>
          </a:stretch>
        </xdr:blipFill>
        <xdr:spPr>
          <a:xfrm>
            <a:off x="295" y="708"/>
            <a:ext cx="48" cy="26"/>
          </a:xfrm>
          <a:prstGeom prst="rect">
            <a:avLst/>
          </a:prstGeom>
          <a:noFill/>
          <a:ln w="9525" cmpd="sng">
            <a:noFill/>
          </a:ln>
        </xdr:spPr>
      </xdr:pic>
      <xdr:pic>
        <xdr:nvPicPr>
          <xdr:cNvPr id="25" name="OptionButton21"/>
          <xdr:cNvPicPr preferRelativeResize="1">
            <a:picLocks noChangeAspect="1"/>
          </xdr:cNvPicPr>
        </xdr:nvPicPr>
        <xdr:blipFill>
          <a:blip r:embed="rId21"/>
          <a:stretch>
            <a:fillRect/>
          </a:stretch>
        </xdr:blipFill>
        <xdr:spPr>
          <a:xfrm>
            <a:off x="360" y="708"/>
            <a:ext cx="40" cy="26"/>
          </a:xfrm>
          <a:prstGeom prst="rect">
            <a:avLst/>
          </a:prstGeom>
          <a:noFill/>
          <a:ln w="9525" cmpd="sng">
            <a:noFill/>
          </a:ln>
        </xdr:spPr>
      </xdr:pic>
      <xdr:pic>
        <xdr:nvPicPr>
          <xdr:cNvPr id="26" name="OptionButton22"/>
          <xdr:cNvPicPr preferRelativeResize="1">
            <a:picLocks noChangeAspect="1"/>
          </xdr:cNvPicPr>
        </xdr:nvPicPr>
        <xdr:blipFill>
          <a:blip r:embed="rId22"/>
          <a:stretch>
            <a:fillRect/>
          </a:stretch>
        </xdr:blipFill>
        <xdr:spPr>
          <a:xfrm>
            <a:off x="426" y="708"/>
            <a:ext cx="48" cy="26"/>
          </a:xfrm>
          <a:prstGeom prst="rect">
            <a:avLst/>
          </a:prstGeom>
          <a:noFill/>
          <a:ln w="9525" cmpd="sng">
            <a:noFill/>
          </a:ln>
        </xdr:spPr>
      </xdr:pic>
      <xdr:pic>
        <xdr:nvPicPr>
          <xdr:cNvPr id="27" name="OptionButton23"/>
          <xdr:cNvPicPr preferRelativeResize="1">
            <a:picLocks noChangeAspect="1"/>
          </xdr:cNvPicPr>
        </xdr:nvPicPr>
        <xdr:blipFill>
          <a:blip r:embed="rId23"/>
          <a:stretch>
            <a:fillRect/>
          </a:stretch>
        </xdr:blipFill>
        <xdr:spPr>
          <a:xfrm>
            <a:off x="490" y="708"/>
            <a:ext cx="41" cy="27"/>
          </a:xfrm>
          <a:prstGeom prst="rect">
            <a:avLst/>
          </a:prstGeom>
          <a:noFill/>
          <a:ln w="9525" cmpd="sng">
            <a:noFill/>
          </a:ln>
        </xdr:spPr>
      </xdr:pic>
      <xdr:pic>
        <xdr:nvPicPr>
          <xdr:cNvPr id="28" name="OptionButton24"/>
          <xdr:cNvPicPr preferRelativeResize="1">
            <a:picLocks noChangeAspect="1"/>
          </xdr:cNvPicPr>
        </xdr:nvPicPr>
        <xdr:blipFill>
          <a:blip r:embed="rId24"/>
          <a:stretch>
            <a:fillRect/>
          </a:stretch>
        </xdr:blipFill>
        <xdr:spPr>
          <a:xfrm>
            <a:off x="167" y="707"/>
            <a:ext cx="43" cy="26"/>
          </a:xfrm>
          <a:prstGeom prst="rect">
            <a:avLst/>
          </a:prstGeom>
          <a:noFill/>
          <a:ln w="9525" cmpd="sng">
            <a:noFill/>
          </a:ln>
        </xdr:spPr>
      </xdr:pic>
    </xdr:grpSp>
    <xdr:clientData/>
  </xdr:twoCellAnchor>
  <xdr:twoCellAnchor>
    <xdr:from>
      <xdr:col>2</xdr:col>
      <xdr:colOff>76200</xdr:colOff>
      <xdr:row>24</xdr:row>
      <xdr:rowOff>714375</xdr:rowOff>
    </xdr:from>
    <xdr:to>
      <xdr:col>7</xdr:col>
      <xdr:colOff>495300</xdr:colOff>
      <xdr:row>24</xdr:row>
      <xdr:rowOff>981075</xdr:rowOff>
    </xdr:to>
    <xdr:grpSp>
      <xdr:nvGrpSpPr>
        <xdr:cNvPr id="29" name="Group 224"/>
        <xdr:cNvGrpSpPr>
          <a:grpSpLocks/>
        </xdr:cNvGrpSpPr>
      </xdr:nvGrpSpPr>
      <xdr:grpSpPr>
        <a:xfrm>
          <a:off x="1590675" y="8201025"/>
          <a:ext cx="3467100" cy="266700"/>
          <a:chOff x="167" y="861"/>
          <a:chExt cx="364" cy="28"/>
        </a:xfrm>
        <a:solidFill>
          <a:srgbClr val="FFFFFF"/>
        </a:solidFill>
      </xdr:grpSpPr>
      <xdr:pic>
        <xdr:nvPicPr>
          <xdr:cNvPr id="30" name="OptionButton25"/>
          <xdr:cNvPicPr preferRelativeResize="1">
            <a:picLocks noChangeAspect="1"/>
          </xdr:cNvPicPr>
        </xdr:nvPicPr>
        <xdr:blipFill>
          <a:blip r:embed="rId25"/>
          <a:stretch>
            <a:fillRect/>
          </a:stretch>
        </xdr:blipFill>
        <xdr:spPr>
          <a:xfrm>
            <a:off x="232" y="861"/>
            <a:ext cx="46" cy="26"/>
          </a:xfrm>
          <a:prstGeom prst="rect">
            <a:avLst/>
          </a:prstGeom>
          <a:noFill/>
          <a:ln w="9525" cmpd="sng">
            <a:noFill/>
          </a:ln>
        </xdr:spPr>
      </xdr:pic>
      <xdr:pic>
        <xdr:nvPicPr>
          <xdr:cNvPr id="31" name="OptionButton26"/>
          <xdr:cNvPicPr preferRelativeResize="1">
            <a:picLocks noChangeAspect="1"/>
          </xdr:cNvPicPr>
        </xdr:nvPicPr>
        <xdr:blipFill>
          <a:blip r:embed="rId26"/>
          <a:stretch>
            <a:fillRect/>
          </a:stretch>
        </xdr:blipFill>
        <xdr:spPr>
          <a:xfrm>
            <a:off x="295" y="862"/>
            <a:ext cx="48" cy="27"/>
          </a:xfrm>
          <a:prstGeom prst="rect">
            <a:avLst/>
          </a:prstGeom>
          <a:noFill/>
          <a:ln w="9525" cmpd="sng">
            <a:noFill/>
          </a:ln>
        </xdr:spPr>
      </xdr:pic>
      <xdr:pic>
        <xdr:nvPicPr>
          <xdr:cNvPr id="32" name="OptionButton27"/>
          <xdr:cNvPicPr preferRelativeResize="1">
            <a:picLocks noChangeAspect="1"/>
          </xdr:cNvPicPr>
        </xdr:nvPicPr>
        <xdr:blipFill>
          <a:blip r:embed="rId27"/>
          <a:stretch>
            <a:fillRect/>
          </a:stretch>
        </xdr:blipFill>
        <xdr:spPr>
          <a:xfrm>
            <a:off x="360" y="862"/>
            <a:ext cx="40" cy="27"/>
          </a:xfrm>
          <a:prstGeom prst="rect">
            <a:avLst/>
          </a:prstGeom>
          <a:noFill/>
          <a:ln w="9525" cmpd="sng">
            <a:noFill/>
          </a:ln>
        </xdr:spPr>
      </xdr:pic>
      <xdr:pic>
        <xdr:nvPicPr>
          <xdr:cNvPr id="33" name="OptionButton28"/>
          <xdr:cNvPicPr preferRelativeResize="1">
            <a:picLocks noChangeAspect="1"/>
          </xdr:cNvPicPr>
        </xdr:nvPicPr>
        <xdr:blipFill>
          <a:blip r:embed="rId28"/>
          <a:stretch>
            <a:fillRect/>
          </a:stretch>
        </xdr:blipFill>
        <xdr:spPr>
          <a:xfrm>
            <a:off x="426" y="862"/>
            <a:ext cx="48" cy="27"/>
          </a:xfrm>
          <a:prstGeom prst="rect">
            <a:avLst/>
          </a:prstGeom>
          <a:noFill/>
          <a:ln w="9525" cmpd="sng">
            <a:noFill/>
          </a:ln>
        </xdr:spPr>
      </xdr:pic>
      <xdr:pic>
        <xdr:nvPicPr>
          <xdr:cNvPr id="34" name="OptionButton29"/>
          <xdr:cNvPicPr preferRelativeResize="1">
            <a:picLocks noChangeAspect="1"/>
          </xdr:cNvPicPr>
        </xdr:nvPicPr>
        <xdr:blipFill>
          <a:blip r:embed="rId29"/>
          <a:stretch>
            <a:fillRect/>
          </a:stretch>
        </xdr:blipFill>
        <xdr:spPr>
          <a:xfrm>
            <a:off x="490" y="862"/>
            <a:ext cx="41" cy="27"/>
          </a:xfrm>
          <a:prstGeom prst="rect">
            <a:avLst/>
          </a:prstGeom>
          <a:noFill/>
          <a:ln w="9525" cmpd="sng">
            <a:noFill/>
          </a:ln>
        </xdr:spPr>
      </xdr:pic>
      <xdr:pic>
        <xdr:nvPicPr>
          <xdr:cNvPr id="35" name="OptionButton30"/>
          <xdr:cNvPicPr preferRelativeResize="1">
            <a:picLocks noChangeAspect="1"/>
          </xdr:cNvPicPr>
        </xdr:nvPicPr>
        <xdr:blipFill>
          <a:blip r:embed="rId30"/>
          <a:stretch>
            <a:fillRect/>
          </a:stretch>
        </xdr:blipFill>
        <xdr:spPr>
          <a:xfrm>
            <a:off x="167" y="861"/>
            <a:ext cx="43" cy="26"/>
          </a:xfrm>
          <a:prstGeom prst="rect">
            <a:avLst/>
          </a:prstGeom>
          <a:noFill/>
          <a:ln w="9525" cmpd="sng">
            <a:noFill/>
          </a:ln>
        </xdr:spPr>
      </xdr:pic>
    </xdr:grpSp>
    <xdr:clientData/>
  </xdr:twoCellAnchor>
  <xdr:oneCellAnchor>
    <xdr:from>
      <xdr:col>1</xdr:col>
      <xdr:colOff>76200</xdr:colOff>
      <xdr:row>0</xdr:row>
      <xdr:rowOff>28575</xdr:rowOff>
    </xdr:from>
    <xdr:ext cx="76200" cy="200025"/>
    <xdr:sp>
      <xdr:nvSpPr>
        <xdr:cNvPr id="36" name="TextBox 36"/>
        <xdr:cNvSpPr txBox="1">
          <a:spLocks noChangeArrowheads="1"/>
        </xdr:cNvSpPr>
      </xdr:nvSpPr>
      <xdr:spPr>
        <a:xfrm>
          <a:off x="685800" y="28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76200</xdr:colOff>
      <xdr:row>31</xdr:row>
      <xdr:rowOff>714375</xdr:rowOff>
    </xdr:from>
    <xdr:to>
      <xdr:col>7</xdr:col>
      <xdr:colOff>495300</xdr:colOff>
      <xdr:row>32</xdr:row>
      <xdr:rowOff>0</xdr:rowOff>
    </xdr:to>
    <xdr:grpSp>
      <xdr:nvGrpSpPr>
        <xdr:cNvPr id="37" name="Group 225"/>
        <xdr:cNvGrpSpPr>
          <a:grpSpLocks/>
        </xdr:cNvGrpSpPr>
      </xdr:nvGrpSpPr>
      <xdr:grpSpPr>
        <a:xfrm>
          <a:off x="1590675" y="10258425"/>
          <a:ext cx="3467100" cy="266700"/>
          <a:chOff x="167" y="1077"/>
          <a:chExt cx="364" cy="28"/>
        </a:xfrm>
        <a:solidFill>
          <a:srgbClr val="FFFFFF"/>
        </a:solidFill>
      </xdr:grpSpPr>
      <xdr:pic>
        <xdr:nvPicPr>
          <xdr:cNvPr id="38" name="OptionButton31"/>
          <xdr:cNvPicPr preferRelativeResize="1">
            <a:picLocks noChangeAspect="1"/>
          </xdr:cNvPicPr>
        </xdr:nvPicPr>
        <xdr:blipFill>
          <a:blip r:embed="rId31"/>
          <a:stretch>
            <a:fillRect/>
          </a:stretch>
        </xdr:blipFill>
        <xdr:spPr>
          <a:xfrm>
            <a:off x="232" y="1077"/>
            <a:ext cx="46" cy="26"/>
          </a:xfrm>
          <a:prstGeom prst="rect">
            <a:avLst/>
          </a:prstGeom>
          <a:noFill/>
          <a:ln w="9525" cmpd="sng">
            <a:noFill/>
          </a:ln>
        </xdr:spPr>
      </xdr:pic>
      <xdr:pic>
        <xdr:nvPicPr>
          <xdr:cNvPr id="39" name="OptionButton32"/>
          <xdr:cNvPicPr preferRelativeResize="1">
            <a:picLocks noChangeAspect="1"/>
          </xdr:cNvPicPr>
        </xdr:nvPicPr>
        <xdr:blipFill>
          <a:blip r:embed="rId32"/>
          <a:stretch>
            <a:fillRect/>
          </a:stretch>
        </xdr:blipFill>
        <xdr:spPr>
          <a:xfrm>
            <a:off x="295" y="1078"/>
            <a:ext cx="48" cy="27"/>
          </a:xfrm>
          <a:prstGeom prst="rect">
            <a:avLst/>
          </a:prstGeom>
          <a:noFill/>
          <a:ln w="9525" cmpd="sng">
            <a:noFill/>
          </a:ln>
        </xdr:spPr>
      </xdr:pic>
      <xdr:pic>
        <xdr:nvPicPr>
          <xdr:cNvPr id="40" name="OptionButton33"/>
          <xdr:cNvPicPr preferRelativeResize="1">
            <a:picLocks noChangeAspect="1"/>
          </xdr:cNvPicPr>
        </xdr:nvPicPr>
        <xdr:blipFill>
          <a:blip r:embed="rId33"/>
          <a:stretch>
            <a:fillRect/>
          </a:stretch>
        </xdr:blipFill>
        <xdr:spPr>
          <a:xfrm>
            <a:off x="360" y="1078"/>
            <a:ext cx="40" cy="27"/>
          </a:xfrm>
          <a:prstGeom prst="rect">
            <a:avLst/>
          </a:prstGeom>
          <a:noFill/>
          <a:ln w="9525" cmpd="sng">
            <a:noFill/>
          </a:ln>
        </xdr:spPr>
      </xdr:pic>
      <xdr:pic>
        <xdr:nvPicPr>
          <xdr:cNvPr id="41" name="OptionButton34"/>
          <xdr:cNvPicPr preferRelativeResize="1">
            <a:picLocks noChangeAspect="1"/>
          </xdr:cNvPicPr>
        </xdr:nvPicPr>
        <xdr:blipFill>
          <a:blip r:embed="rId34"/>
          <a:stretch>
            <a:fillRect/>
          </a:stretch>
        </xdr:blipFill>
        <xdr:spPr>
          <a:xfrm>
            <a:off x="426" y="1078"/>
            <a:ext cx="48" cy="27"/>
          </a:xfrm>
          <a:prstGeom prst="rect">
            <a:avLst/>
          </a:prstGeom>
          <a:noFill/>
          <a:ln w="9525" cmpd="sng">
            <a:noFill/>
          </a:ln>
        </xdr:spPr>
      </xdr:pic>
      <xdr:pic>
        <xdr:nvPicPr>
          <xdr:cNvPr id="42" name="OptionButton35"/>
          <xdr:cNvPicPr preferRelativeResize="1">
            <a:picLocks noChangeAspect="1"/>
          </xdr:cNvPicPr>
        </xdr:nvPicPr>
        <xdr:blipFill>
          <a:blip r:embed="rId35"/>
          <a:stretch>
            <a:fillRect/>
          </a:stretch>
        </xdr:blipFill>
        <xdr:spPr>
          <a:xfrm>
            <a:off x="490" y="1078"/>
            <a:ext cx="41" cy="27"/>
          </a:xfrm>
          <a:prstGeom prst="rect">
            <a:avLst/>
          </a:prstGeom>
          <a:noFill/>
          <a:ln w="9525" cmpd="sng">
            <a:noFill/>
          </a:ln>
        </xdr:spPr>
      </xdr:pic>
      <xdr:pic>
        <xdr:nvPicPr>
          <xdr:cNvPr id="43" name="OptionButton36"/>
          <xdr:cNvPicPr preferRelativeResize="1">
            <a:picLocks noChangeAspect="1"/>
          </xdr:cNvPicPr>
        </xdr:nvPicPr>
        <xdr:blipFill>
          <a:blip r:embed="rId36"/>
          <a:stretch>
            <a:fillRect/>
          </a:stretch>
        </xdr:blipFill>
        <xdr:spPr>
          <a:xfrm>
            <a:off x="167" y="1077"/>
            <a:ext cx="43" cy="26"/>
          </a:xfrm>
          <a:prstGeom prst="rect">
            <a:avLst/>
          </a:prstGeom>
          <a:noFill/>
          <a:ln w="9525" cmpd="sng">
            <a:noFill/>
          </a:ln>
        </xdr:spPr>
      </xdr:pic>
    </xdr:grpSp>
    <xdr:clientData/>
  </xdr:twoCellAnchor>
  <xdr:twoCellAnchor>
    <xdr:from>
      <xdr:col>2</xdr:col>
      <xdr:colOff>76200</xdr:colOff>
      <xdr:row>35</xdr:row>
      <xdr:rowOff>714375</xdr:rowOff>
    </xdr:from>
    <xdr:to>
      <xdr:col>7</xdr:col>
      <xdr:colOff>495300</xdr:colOff>
      <xdr:row>36</xdr:row>
      <xdr:rowOff>0</xdr:rowOff>
    </xdr:to>
    <xdr:grpSp>
      <xdr:nvGrpSpPr>
        <xdr:cNvPr id="44" name="Group 226"/>
        <xdr:cNvGrpSpPr>
          <a:grpSpLocks/>
        </xdr:cNvGrpSpPr>
      </xdr:nvGrpSpPr>
      <xdr:grpSpPr>
        <a:xfrm>
          <a:off x="1590675" y="11811000"/>
          <a:ext cx="3467100" cy="266700"/>
          <a:chOff x="167" y="1231"/>
          <a:chExt cx="364" cy="28"/>
        </a:xfrm>
        <a:solidFill>
          <a:srgbClr val="FFFFFF"/>
        </a:solidFill>
      </xdr:grpSpPr>
      <xdr:pic>
        <xdr:nvPicPr>
          <xdr:cNvPr id="45" name="OptionButton37"/>
          <xdr:cNvPicPr preferRelativeResize="1">
            <a:picLocks noChangeAspect="1"/>
          </xdr:cNvPicPr>
        </xdr:nvPicPr>
        <xdr:blipFill>
          <a:blip r:embed="rId37"/>
          <a:stretch>
            <a:fillRect/>
          </a:stretch>
        </xdr:blipFill>
        <xdr:spPr>
          <a:xfrm>
            <a:off x="232" y="1231"/>
            <a:ext cx="46" cy="26"/>
          </a:xfrm>
          <a:prstGeom prst="rect">
            <a:avLst/>
          </a:prstGeom>
          <a:noFill/>
          <a:ln w="9525" cmpd="sng">
            <a:noFill/>
          </a:ln>
        </xdr:spPr>
      </xdr:pic>
      <xdr:pic>
        <xdr:nvPicPr>
          <xdr:cNvPr id="46" name="OptionButton38"/>
          <xdr:cNvPicPr preferRelativeResize="1">
            <a:picLocks noChangeAspect="1"/>
          </xdr:cNvPicPr>
        </xdr:nvPicPr>
        <xdr:blipFill>
          <a:blip r:embed="rId38"/>
          <a:stretch>
            <a:fillRect/>
          </a:stretch>
        </xdr:blipFill>
        <xdr:spPr>
          <a:xfrm>
            <a:off x="295" y="1232"/>
            <a:ext cx="48" cy="27"/>
          </a:xfrm>
          <a:prstGeom prst="rect">
            <a:avLst/>
          </a:prstGeom>
          <a:noFill/>
          <a:ln w="9525" cmpd="sng">
            <a:noFill/>
          </a:ln>
        </xdr:spPr>
      </xdr:pic>
      <xdr:pic>
        <xdr:nvPicPr>
          <xdr:cNvPr id="47" name="OptionButton39"/>
          <xdr:cNvPicPr preferRelativeResize="1">
            <a:picLocks noChangeAspect="1"/>
          </xdr:cNvPicPr>
        </xdr:nvPicPr>
        <xdr:blipFill>
          <a:blip r:embed="rId39"/>
          <a:stretch>
            <a:fillRect/>
          </a:stretch>
        </xdr:blipFill>
        <xdr:spPr>
          <a:xfrm>
            <a:off x="360" y="1232"/>
            <a:ext cx="40" cy="27"/>
          </a:xfrm>
          <a:prstGeom prst="rect">
            <a:avLst/>
          </a:prstGeom>
          <a:noFill/>
          <a:ln w="9525" cmpd="sng">
            <a:noFill/>
          </a:ln>
        </xdr:spPr>
      </xdr:pic>
      <xdr:pic>
        <xdr:nvPicPr>
          <xdr:cNvPr id="48" name="OptionButton40"/>
          <xdr:cNvPicPr preferRelativeResize="1">
            <a:picLocks noChangeAspect="1"/>
          </xdr:cNvPicPr>
        </xdr:nvPicPr>
        <xdr:blipFill>
          <a:blip r:embed="rId40"/>
          <a:stretch>
            <a:fillRect/>
          </a:stretch>
        </xdr:blipFill>
        <xdr:spPr>
          <a:xfrm>
            <a:off x="426" y="1232"/>
            <a:ext cx="48" cy="27"/>
          </a:xfrm>
          <a:prstGeom prst="rect">
            <a:avLst/>
          </a:prstGeom>
          <a:noFill/>
          <a:ln w="9525" cmpd="sng">
            <a:noFill/>
          </a:ln>
        </xdr:spPr>
      </xdr:pic>
      <xdr:pic>
        <xdr:nvPicPr>
          <xdr:cNvPr id="49" name="OptionButton41"/>
          <xdr:cNvPicPr preferRelativeResize="1">
            <a:picLocks noChangeAspect="1"/>
          </xdr:cNvPicPr>
        </xdr:nvPicPr>
        <xdr:blipFill>
          <a:blip r:embed="rId41"/>
          <a:stretch>
            <a:fillRect/>
          </a:stretch>
        </xdr:blipFill>
        <xdr:spPr>
          <a:xfrm>
            <a:off x="490" y="1232"/>
            <a:ext cx="41" cy="27"/>
          </a:xfrm>
          <a:prstGeom prst="rect">
            <a:avLst/>
          </a:prstGeom>
          <a:noFill/>
          <a:ln w="9525" cmpd="sng">
            <a:noFill/>
          </a:ln>
        </xdr:spPr>
      </xdr:pic>
      <xdr:pic>
        <xdr:nvPicPr>
          <xdr:cNvPr id="50" name="OptionButton42"/>
          <xdr:cNvPicPr preferRelativeResize="1">
            <a:picLocks noChangeAspect="1"/>
          </xdr:cNvPicPr>
        </xdr:nvPicPr>
        <xdr:blipFill>
          <a:blip r:embed="rId42"/>
          <a:stretch>
            <a:fillRect/>
          </a:stretch>
        </xdr:blipFill>
        <xdr:spPr>
          <a:xfrm>
            <a:off x="167" y="1231"/>
            <a:ext cx="43" cy="26"/>
          </a:xfrm>
          <a:prstGeom prst="rect">
            <a:avLst/>
          </a:prstGeom>
          <a:noFill/>
          <a:ln w="9525" cmpd="sng">
            <a:noFill/>
          </a:ln>
        </xdr:spPr>
      </xdr:pic>
    </xdr:grpSp>
    <xdr:clientData/>
  </xdr:twoCellAnchor>
  <xdr:twoCellAnchor>
    <xdr:from>
      <xdr:col>2</xdr:col>
      <xdr:colOff>76200</xdr:colOff>
      <xdr:row>39</xdr:row>
      <xdr:rowOff>714375</xdr:rowOff>
    </xdr:from>
    <xdr:to>
      <xdr:col>7</xdr:col>
      <xdr:colOff>495300</xdr:colOff>
      <xdr:row>39</xdr:row>
      <xdr:rowOff>981075</xdr:rowOff>
    </xdr:to>
    <xdr:grpSp>
      <xdr:nvGrpSpPr>
        <xdr:cNvPr id="51" name="Group 227"/>
        <xdr:cNvGrpSpPr>
          <a:grpSpLocks/>
        </xdr:cNvGrpSpPr>
      </xdr:nvGrpSpPr>
      <xdr:grpSpPr>
        <a:xfrm>
          <a:off x="1590675" y="13277850"/>
          <a:ext cx="3467100" cy="266700"/>
          <a:chOff x="167" y="1385"/>
          <a:chExt cx="364" cy="28"/>
        </a:xfrm>
        <a:solidFill>
          <a:srgbClr val="FFFFFF"/>
        </a:solidFill>
      </xdr:grpSpPr>
      <xdr:pic>
        <xdr:nvPicPr>
          <xdr:cNvPr id="52" name="OptionButton43"/>
          <xdr:cNvPicPr preferRelativeResize="1">
            <a:picLocks noChangeAspect="1"/>
          </xdr:cNvPicPr>
        </xdr:nvPicPr>
        <xdr:blipFill>
          <a:blip r:embed="rId43"/>
          <a:stretch>
            <a:fillRect/>
          </a:stretch>
        </xdr:blipFill>
        <xdr:spPr>
          <a:xfrm>
            <a:off x="232" y="1385"/>
            <a:ext cx="46" cy="26"/>
          </a:xfrm>
          <a:prstGeom prst="rect">
            <a:avLst/>
          </a:prstGeom>
          <a:noFill/>
          <a:ln w="9525" cmpd="sng">
            <a:noFill/>
          </a:ln>
        </xdr:spPr>
      </xdr:pic>
      <xdr:pic>
        <xdr:nvPicPr>
          <xdr:cNvPr id="53" name="OptionButton44"/>
          <xdr:cNvPicPr preferRelativeResize="1">
            <a:picLocks noChangeAspect="1"/>
          </xdr:cNvPicPr>
        </xdr:nvPicPr>
        <xdr:blipFill>
          <a:blip r:embed="rId44"/>
          <a:stretch>
            <a:fillRect/>
          </a:stretch>
        </xdr:blipFill>
        <xdr:spPr>
          <a:xfrm>
            <a:off x="295" y="1386"/>
            <a:ext cx="48" cy="27"/>
          </a:xfrm>
          <a:prstGeom prst="rect">
            <a:avLst/>
          </a:prstGeom>
          <a:noFill/>
          <a:ln w="9525" cmpd="sng">
            <a:noFill/>
          </a:ln>
        </xdr:spPr>
      </xdr:pic>
      <xdr:pic>
        <xdr:nvPicPr>
          <xdr:cNvPr id="54" name="OptionButton45"/>
          <xdr:cNvPicPr preferRelativeResize="1">
            <a:picLocks noChangeAspect="1"/>
          </xdr:cNvPicPr>
        </xdr:nvPicPr>
        <xdr:blipFill>
          <a:blip r:embed="rId45"/>
          <a:stretch>
            <a:fillRect/>
          </a:stretch>
        </xdr:blipFill>
        <xdr:spPr>
          <a:xfrm>
            <a:off x="360" y="1386"/>
            <a:ext cx="40" cy="27"/>
          </a:xfrm>
          <a:prstGeom prst="rect">
            <a:avLst/>
          </a:prstGeom>
          <a:noFill/>
          <a:ln w="9525" cmpd="sng">
            <a:noFill/>
          </a:ln>
        </xdr:spPr>
      </xdr:pic>
      <xdr:pic>
        <xdr:nvPicPr>
          <xdr:cNvPr id="55" name="OptionButton46"/>
          <xdr:cNvPicPr preferRelativeResize="1">
            <a:picLocks noChangeAspect="1"/>
          </xdr:cNvPicPr>
        </xdr:nvPicPr>
        <xdr:blipFill>
          <a:blip r:embed="rId46"/>
          <a:stretch>
            <a:fillRect/>
          </a:stretch>
        </xdr:blipFill>
        <xdr:spPr>
          <a:xfrm>
            <a:off x="426" y="1386"/>
            <a:ext cx="48" cy="27"/>
          </a:xfrm>
          <a:prstGeom prst="rect">
            <a:avLst/>
          </a:prstGeom>
          <a:noFill/>
          <a:ln w="9525" cmpd="sng">
            <a:noFill/>
          </a:ln>
        </xdr:spPr>
      </xdr:pic>
      <xdr:pic>
        <xdr:nvPicPr>
          <xdr:cNvPr id="56" name="OptionButton47"/>
          <xdr:cNvPicPr preferRelativeResize="1">
            <a:picLocks noChangeAspect="1"/>
          </xdr:cNvPicPr>
        </xdr:nvPicPr>
        <xdr:blipFill>
          <a:blip r:embed="rId47"/>
          <a:stretch>
            <a:fillRect/>
          </a:stretch>
        </xdr:blipFill>
        <xdr:spPr>
          <a:xfrm>
            <a:off x="490" y="1386"/>
            <a:ext cx="41" cy="27"/>
          </a:xfrm>
          <a:prstGeom prst="rect">
            <a:avLst/>
          </a:prstGeom>
          <a:noFill/>
          <a:ln w="9525" cmpd="sng">
            <a:noFill/>
          </a:ln>
        </xdr:spPr>
      </xdr:pic>
      <xdr:pic>
        <xdr:nvPicPr>
          <xdr:cNvPr id="57" name="OptionButton48"/>
          <xdr:cNvPicPr preferRelativeResize="1">
            <a:picLocks noChangeAspect="1"/>
          </xdr:cNvPicPr>
        </xdr:nvPicPr>
        <xdr:blipFill>
          <a:blip r:embed="rId48"/>
          <a:stretch>
            <a:fillRect/>
          </a:stretch>
        </xdr:blipFill>
        <xdr:spPr>
          <a:xfrm>
            <a:off x="167" y="1385"/>
            <a:ext cx="43" cy="26"/>
          </a:xfrm>
          <a:prstGeom prst="rect">
            <a:avLst/>
          </a:prstGeom>
          <a:noFill/>
          <a:ln w="9525" cmpd="sng">
            <a:noFill/>
          </a:ln>
        </xdr:spPr>
      </xdr:pic>
    </xdr:grpSp>
    <xdr:clientData/>
  </xdr:twoCellAnchor>
  <xdr:twoCellAnchor>
    <xdr:from>
      <xdr:col>2</xdr:col>
      <xdr:colOff>76200</xdr:colOff>
      <xdr:row>43</xdr:row>
      <xdr:rowOff>714375</xdr:rowOff>
    </xdr:from>
    <xdr:to>
      <xdr:col>7</xdr:col>
      <xdr:colOff>495300</xdr:colOff>
      <xdr:row>43</xdr:row>
      <xdr:rowOff>981075</xdr:rowOff>
    </xdr:to>
    <xdr:grpSp>
      <xdr:nvGrpSpPr>
        <xdr:cNvPr id="58" name="Group 228"/>
        <xdr:cNvGrpSpPr>
          <a:grpSpLocks/>
        </xdr:cNvGrpSpPr>
      </xdr:nvGrpSpPr>
      <xdr:grpSpPr>
        <a:xfrm>
          <a:off x="1590675" y="14820900"/>
          <a:ext cx="3467100" cy="266700"/>
          <a:chOff x="167" y="1547"/>
          <a:chExt cx="364" cy="28"/>
        </a:xfrm>
        <a:solidFill>
          <a:srgbClr val="FFFFFF"/>
        </a:solidFill>
      </xdr:grpSpPr>
      <xdr:pic>
        <xdr:nvPicPr>
          <xdr:cNvPr id="59" name="OptionButton49"/>
          <xdr:cNvPicPr preferRelativeResize="1">
            <a:picLocks noChangeAspect="1"/>
          </xdr:cNvPicPr>
        </xdr:nvPicPr>
        <xdr:blipFill>
          <a:blip r:embed="rId49"/>
          <a:stretch>
            <a:fillRect/>
          </a:stretch>
        </xdr:blipFill>
        <xdr:spPr>
          <a:xfrm>
            <a:off x="232" y="1547"/>
            <a:ext cx="46" cy="26"/>
          </a:xfrm>
          <a:prstGeom prst="rect">
            <a:avLst/>
          </a:prstGeom>
          <a:noFill/>
          <a:ln w="9525" cmpd="sng">
            <a:noFill/>
          </a:ln>
        </xdr:spPr>
      </xdr:pic>
      <xdr:pic>
        <xdr:nvPicPr>
          <xdr:cNvPr id="60" name="OptionButton50"/>
          <xdr:cNvPicPr preferRelativeResize="1">
            <a:picLocks noChangeAspect="1"/>
          </xdr:cNvPicPr>
        </xdr:nvPicPr>
        <xdr:blipFill>
          <a:blip r:embed="rId50"/>
          <a:stretch>
            <a:fillRect/>
          </a:stretch>
        </xdr:blipFill>
        <xdr:spPr>
          <a:xfrm>
            <a:off x="295" y="1548"/>
            <a:ext cx="48" cy="27"/>
          </a:xfrm>
          <a:prstGeom prst="rect">
            <a:avLst/>
          </a:prstGeom>
          <a:noFill/>
          <a:ln w="9525" cmpd="sng">
            <a:noFill/>
          </a:ln>
        </xdr:spPr>
      </xdr:pic>
      <xdr:pic>
        <xdr:nvPicPr>
          <xdr:cNvPr id="61" name="OptionButton51"/>
          <xdr:cNvPicPr preferRelativeResize="1">
            <a:picLocks noChangeAspect="1"/>
          </xdr:cNvPicPr>
        </xdr:nvPicPr>
        <xdr:blipFill>
          <a:blip r:embed="rId51"/>
          <a:stretch>
            <a:fillRect/>
          </a:stretch>
        </xdr:blipFill>
        <xdr:spPr>
          <a:xfrm>
            <a:off x="360" y="1548"/>
            <a:ext cx="40" cy="27"/>
          </a:xfrm>
          <a:prstGeom prst="rect">
            <a:avLst/>
          </a:prstGeom>
          <a:noFill/>
          <a:ln w="9525" cmpd="sng">
            <a:noFill/>
          </a:ln>
        </xdr:spPr>
      </xdr:pic>
      <xdr:pic>
        <xdr:nvPicPr>
          <xdr:cNvPr id="62" name="OptionButton52"/>
          <xdr:cNvPicPr preferRelativeResize="1">
            <a:picLocks noChangeAspect="1"/>
          </xdr:cNvPicPr>
        </xdr:nvPicPr>
        <xdr:blipFill>
          <a:blip r:embed="rId52"/>
          <a:stretch>
            <a:fillRect/>
          </a:stretch>
        </xdr:blipFill>
        <xdr:spPr>
          <a:xfrm>
            <a:off x="426" y="1548"/>
            <a:ext cx="48" cy="27"/>
          </a:xfrm>
          <a:prstGeom prst="rect">
            <a:avLst/>
          </a:prstGeom>
          <a:noFill/>
          <a:ln w="9525" cmpd="sng">
            <a:noFill/>
          </a:ln>
        </xdr:spPr>
      </xdr:pic>
      <xdr:pic>
        <xdr:nvPicPr>
          <xdr:cNvPr id="63" name="OptionButton53"/>
          <xdr:cNvPicPr preferRelativeResize="1">
            <a:picLocks noChangeAspect="1"/>
          </xdr:cNvPicPr>
        </xdr:nvPicPr>
        <xdr:blipFill>
          <a:blip r:embed="rId53"/>
          <a:stretch>
            <a:fillRect/>
          </a:stretch>
        </xdr:blipFill>
        <xdr:spPr>
          <a:xfrm>
            <a:off x="490" y="1548"/>
            <a:ext cx="41" cy="27"/>
          </a:xfrm>
          <a:prstGeom prst="rect">
            <a:avLst/>
          </a:prstGeom>
          <a:noFill/>
          <a:ln w="9525" cmpd="sng">
            <a:noFill/>
          </a:ln>
        </xdr:spPr>
      </xdr:pic>
      <xdr:pic>
        <xdr:nvPicPr>
          <xdr:cNvPr id="64" name="OptionButton54"/>
          <xdr:cNvPicPr preferRelativeResize="1">
            <a:picLocks noChangeAspect="1"/>
          </xdr:cNvPicPr>
        </xdr:nvPicPr>
        <xdr:blipFill>
          <a:blip r:embed="rId54"/>
          <a:stretch>
            <a:fillRect/>
          </a:stretch>
        </xdr:blipFill>
        <xdr:spPr>
          <a:xfrm>
            <a:off x="167" y="1547"/>
            <a:ext cx="43" cy="26"/>
          </a:xfrm>
          <a:prstGeom prst="rect">
            <a:avLst/>
          </a:prstGeom>
          <a:noFill/>
          <a:ln w="9525" cmpd="sng">
            <a:noFill/>
          </a:ln>
        </xdr:spPr>
      </xdr:pic>
    </xdr:grpSp>
    <xdr:clientData/>
  </xdr:twoCellAnchor>
  <xdr:twoCellAnchor>
    <xdr:from>
      <xdr:col>2</xdr:col>
      <xdr:colOff>76200</xdr:colOff>
      <xdr:row>47</xdr:row>
      <xdr:rowOff>714375</xdr:rowOff>
    </xdr:from>
    <xdr:to>
      <xdr:col>7</xdr:col>
      <xdr:colOff>495300</xdr:colOff>
      <xdr:row>48</xdr:row>
      <xdr:rowOff>0</xdr:rowOff>
    </xdr:to>
    <xdr:grpSp>
      <xdr:nvGrpSpPr>
        <xdr:cNvPr id="65" name="Group 229"/>
        <xdr:cNvGrpSpPr>
          <a:grpSpLocks/>
        </xdr:cNvGrpSpPr>
      </xdr:nvGrpSpPr>
      <xdr:grpSpPr>
        <a:xfrm>
          <a:off x="1590675" y="16592550"/>
          <a:ext cx="3467100" cy="266700"/>
          <a:chOff x="167" y="1733"/>
          <a:chExt cx="364" cy="28"/>
        </a:xfrm>
        <a:solidFill>
          <a:srgbClr val="FFFFFF"/>
        </a:solidFill>
      </xdr:grpSpPr>
      <xdr:pic>
        <xdr:nvPicPr>
          <xdr:cNvPr id="66" name="OptionButton55"/>
          <xdr:cNvPicPr preferRelativeResize="1">
            <a:picLocks noChangeAspect="1"/>
          </xdr:cNvPicPr>
        </xdr:nvPicPr>
        <xdr:blipFill>
          <a:blip r:embed="rId55"/>
          <a:stretch>
            <a:fillRect/>
          </a:stretch>
        </xdr:blipFill>
        <xdr:spPr>
          <a:xfrm>
            <a:off x="232" y="1733"/>
            <a:ext cx="46" cy="26"/>
          </a:xfrm>
          <a:prstGeom prst="rect">
            <a:avLst/>
          </a:prstGeom>
          <a:noFill/>
          <a:ln w="9525" cmpd="sng">
            <a:noFill/>
          </a:ln>
        </xdr:spPr>
      </xdr:pic>
      <xdr:pic>
        <xdr:nvPicPr>
          <xdr:cNvPr id="67" name="OptionButton56"/>
          <xdr:cNvPicPr preferRelativeResize="1">
            <a:picLocks noChangeAspect="1"/>
          </xdr:cNvPicPr>
        </xdr:nvPicPr>
        <xdr:blipFill>
          <a:blip r:embed="rId56"/>
          <a:stretch>
            <a:fillRect/>
          </a:stretch>
        </xdr:blipFill>
        <xdr:spPr>
          <a:xfrm>
            <a:off x="295" y="1734"/>
            <a:ext cx="48" cy="27"/>
          </a:xfrm>
          <a:prstGeom prst="rect">
            <a:avLst/>
          </a:prstGeom>
          <a:noFill/>
          <a:ln w="9525" cmpd="sng">
            <a:noFill/>
          </a:ln>
        </xdr:spPr>
      </xdr:pic>
      <xdr:pic>
        <xdr:nvPicPr>
          <xdr:cNvPr id="68" name="OptionButton57"/>
          <xdr:cNvPicPr preferRelativeResize="1">
            <a:picLocks noChangeAspect="1"/>
          </xdr:cNvPicPr>
        </xdr:nvPicPr>
        <xdr:blipFill>
          <a:blip r:embed="rId57"/>
          <a:stretch>
            <a:fillRect/>
          </a:stretch>
        </xdr:blipFill>
        <xdr:spPr>
          <a:xfrm>
            <a:off x="360" y="1734"/>
            <a:ext cx="40" cy="27"/>
          </a:xfrm>
          <a:prstGeom prst="rect">
            <a:avLst/>
          </a:prstGeom>
          <a:noFill/>
          <a:ln w="9525" cmpd="sng">
            <a:noFill/>
          </a:ln>
        </xdr:spPr>
      </xdr:pic>
      <xdr:pic>
        <xdr:nvPicPr>
          <xdr:cNvPr id="69" name="OptionButton58"/>
          <xdr:cNvPicPr preferRelativeResize="1">
            <a:picLocks noChangeAspect="1"/>
          </xdr:cNvPicPr>
        </xdr:nvPicPr>
        <xdr:blipFill>
          <a:blip r:embed="rId58"/>
          <a:stretch>
            <a:fillRect/>
          </a:stretch>
        </xdr:blipFill>
        <xdr:spPr>
          <a:xfrm>
            <a:off x="426" y="1734"/>
            <a:ext cx="48" cy="27"/>
          </a:xfrm>
          <a:prstGeom prst="rect">
            <a:avLst/>
          </a:prstGeom>
          <a:noFill/>
          <a:ln w="9525" cmpd="sng">
            <a:noFill/>
          </a:ln>
        </xdr:spPr>
      </xdr:pic>
      <xdr:pic>
        <xdr:nvPicPr>
          <xdr:cNvPr id="70" name="OptionButton59"/>
          <xdr:cNvPicPr preferRelativeResize="1">
            <a:picLocks noChangeAspect="1"/>
          </xdr:cNvPicPr>
        </xdr:nvPicPr>
        <xdr:blipFill>
          <a:blip r:embed="rId59"/>
          <a:stretch>
            <a:fillRect/>
          </a:stretch>
        </xdr:blipFill>
        <xdr:spPr>
          <a:xfrm>
            <a:off x="490" y="1734"/>
            <a:ext cx="41" cy="27"/>
          </a:xfrm>
          <a:prstGeom prst="rect">
            <a:avLst/>
          </a:prstGeom>
          <a:noFill/>
          <a:ln w="9525" cmpd="sng">
            <a:noFill/>
          </a:ln>
        </xdr:spPr>
      </xdr:pic>
      <xdr:pic>
        <xdr:nvPicPr>
          <xdr:cNvPr id="71" name="OptionButton60"/>
          <xdr:cNvPicPr preferRelativeResize="1">
            <a:picLocks noChangeAspect="1"/>
          </xdr:cNvPicPr>
        </xdr:nvPicPr>
        <xdr:blipFill>
          <a:blip r:embed="rId60"/>
          <a:stretch>
            <a:fillRect/>
          </a:stretch>
        </xdr:blipFill>
        <xdr:spPr>
          <a:xfrm>
            <a:off x="167" y="1733"/>
            <a:ext cx="43" cy="26"/>
          </a:xfrm>
          <a:prstGeom prst="rect">
            <a:avLst/>
          </a:prstGeom>
          <a:noFill/>
          <a:ln w="9525" cmpd="sng">
            <a:noFill/>
          </a:ln>
        </xdr:spPr>
      </xdr:pic>
    </xdr:grpSp>
    <xdr:clientData/>
  </xdr:twoCellAnchor>
  <xdr:twoCellAnchor>
    <xdr:from>
      <xdr:col>2</xdr:col>
      <xdr:colOff>76200</xdr:colOff>
      <xdr:row>51</xdr:row>
      <xdr:rowOff>714375</xdr:rowOff>
    </xdr:from>
    <xdr:to>
      <xdr:col>7</xdr:col>
      <xdr:colOff>495300</xdr:colOff>
      <xdr:row>52</xdr:row>
      <xdr:rowOff>0</xdr:rowOff>
    </xdr:to>
    <xdr:grpSp>
      <xdr:nvGrpSpPr>
        <xdr:cNvPr id="72" name="Group 230"/>
        <xdr:cNvGrpSpPr>
          <a:grpSpLocks/>
        </xdr:cNvGrpSpPr>
      </xdr:nvGrpSpPr>
      <xdr:grpSpPr>
        <a:xfrm>
          <a:off x="1590675" y="18059400"/>
          <a:ext cx="3467100" cy="266700"/>
          <a:chOff x="167" y="1887"/>
          <a:chExt cx="364" cy="28"/>
        </a:xfrm>
        <a:solidFill>
          <a:srgbClr val="FFFFFF"/>
        </a:solidFill>
      </xdr:grpSpPr>
      <xdr:pic>
        <xdr:nvPicPr>
          <xdr:cNvPr id="73" name="OptionButton61"/>
          <xdr:cNvPicPr preferRelativeResize="1">
            <a:picLocks noChangeAspect="1"/>
          </xdr:cNvPicPr>
        </xdr:nvPicPr>
        <xdr:blipFill>
          <a:blip r:embed="rId61"/>
          <a:stretch>
            <a:fillRect/>
          </a:stretch>
        </xdr:blipFill>
        <xdr:spPr>
          <a:xfrm>
            <a:off x="232" y="1887"/>
            <a:ext cx="46" cy="26"/>
          </a:xfrm>
          <a:prstGeom prst="rect">
            <a:avLst/>
          </a:prstGeom>
          <a:noFill/>
          <a:ln w="9525" cmpd="sng">
            <a:noFill/>
          </a:ln>
        </xdr:spPr>
      </xdr:pic>
      <xdr:pic>
        <xdr:nvPicPr>
          <xdr:cNvPr id="74" name="OptionButton62"/>
          <xdr:cNvPicPr preferRelativeResize="1">
            <a:picLocks noChangeAspect="1"/>
          </xdr:cNvPicPr>
        </xdr:nvPicPr>
        <xdr:blipFill>
          <a:blip r:embed="rId62"/>
          <a:stretch>
            <a:fillRect/>
          </a:stretch>
        </xdr:blipFill>
        <xdr:spPr>
          <a:xfrm>
            <a:off x="295" y="1888"/>
            <a:ext cx="48" cy="27"/>
          </a:xfrm>
          <a:prstGeom prst="rect">
            <a:avLst/>
          </a:prstGeom>
          <a:noFill/>
          <a:ln w="9525" cmpd="sng">
            <a:noFill/>
          </a:ln>
        </xdr:spPr>
      </xdr:pic>
      <xdr:pic>
        <xdr:nvPicPr>
          <xdr:cNvPr id="75" name="OptionButton63"/>
          <xdr:cNvPicPr preferRelativeResize="1">
            <a:picLocks noChangeAspect="1"/>
          </xdr:cNvPicPr>
        </xdr:nvPicPr>
        <xdr:blipFill>
          <a:blip r:embed="rId63"/>
          <a:stretch>
            <a:fillRect/>
          </a:stretch>
        </xdr:blipFill>
        <xdr:spPr>
          <a:xfrm>
            <a:off x="360" y="1888"/>
            <a:ext cx="40" cy="27"/>
          </a:xfrm>
          <a:prstGeom prst="rect">
            <a:avLst/>
          </a:prstGeom>
          <a:noFill/>
          <a:ln w="9525" cmpd="sng">
            <a:noFill/>
          </a:ln>
        </xdr:spPr>
      </xdr:pic>
      <xdr:pic>
        <xdr:nvPicPr>
          <xdr:cNvPr id="76" name="OptionButton64"/>
          <xdr:cNvPicPr preferRelativeResize="1">
            <a:picLocks noChangeAspect="1"/>
          </xdr:cNvPicPr>
        </xdr:nvPicPr>
        <xdr:blipFill>
          <a:blip r:embed="rId64"/>
          <a:stretch>
            <a:fillRect/>
          </a:stretch>
        </xdr:blipFill>
        <xdr:spPr>
          <a:xfrm>
            <a:off x="426" y="1888"/>
            <a:ext cx="48" cy="27"/>
          </a:xfrm>
          <a:prstGeom prst="rect">
            <a:avLst/>
          </a:prstGeom>
          <a:noFill/>
          <a:ln w="9525" cmpd="sng">
            <a:noFill/>
          </a:ln>
        </xdr:spPr>
      </xdr:pic>
      <xdr:pic>
        <xdr:nvPicPr>
          <xdr:cNvPr id="77" name="OptionButton65"/>
          <xdr:cNvPicPr preferRelativeResize="1">
            <a:picLocks noChangeAspect="1"/>
          </xdr:cNvPicPr>
        </xdr:nvPicPr>
        <xdr:blipFill>
          <a:blip r:embed="rId65"/>
          <a:stretch>
            <a:fillRect/>
          </a:stretch>
        </xdr:blipFill>
        <xdr:spPr>
          <a:xfrm>
            <a:off x="490" y="1888"/>
            <a:ext cx="41" cy="27"/>
          </a:xfrm>
          <a:prstGeom prst="rect">
            <a:avLst/>
          </a:prstGeom>
          <a:noFill/>
          <a:ln w="9525" cmpd="sng">
            <a:noFill/>
          </a:ln>
        </xdr:spPr>
      </xdr:pic>
      <xdr:pic>
        <xdr:nvPicPr>
          <xdr:cNvPr id="78" name="OptionButton66"/>
          <xdr:cNvPicPr preferRelativeResize="1">
            <a:picLocks noChangeAspect="1"/>
          </xdr:cNvPicPr>
        </xdr:nvPicPr>
        <xdr:blipFill>
          <a:blip r:embed="rId66"/>
          <a:stretch>
            <a:fillRect/>
          </a:stretch>
        </xdr:blipFill>
        <xdr:spPr>
          <a:xfrm>
            <a:off x="167" y="1887"/>
            <a:ext cx="43" cy="26"/>
          </a:xfrm>
          <a:prstGeom prst="rect">
            <a:avLst/>
          </a:prstGeom>
          <a:noFill/>
          <a:ln w="9525" cmpd="sng">
            <a:noFill/>
          </a:ln>
        </xdr:spPr>
      </xdr:pic>
    </xdr:grpSp>
    <xdr:clientData/>
  </xdr:twoCellAnchor>
  <xdr:twoCellAnchor>
    <xdr:from>
      <xdr:col>2</xdr:col>
      <xdr:colOff>76200</xdr:colOff>
      <xdr:row>55</xdr:row>
      <xdr:rowOff>714375</xdr:rowOff>
    </xdr:from>
    <xdr:to>
      <xdr:col>7</xdr:col>
      <xdr:colOff>495300</xdr:colOff>
      <xdr:row>56</xdr:row>
      <xdr:rowOff>0</xdr:rowOff>
    </xdr:to>
    <xdr:grpSp>
      <xdr:nvGrpSpPr>
        <xdr:cNvPr id="79" name="Group 231"/>
        <xdr:cNvGrpSpPr>
          <a:grpSpLocks/>
        </xdr:cNvGrpSpPr>
      </xdr:nvGrpSpPr>
      <xdr:grpSpPr>
        <a:xfrm>
          <a:off x="1590675" y="19526250"/>
          <a:ext cx="3467100" cy="266700"/>
          <a:chOff x="167" y="2041"/>
          <a:chExt cx="364" cy="28"/>
        </a:xfrm>
        <a:solidFill>
          <a:srgbClr val="FFFFFF"/>
        </a:solidFill>
      </xdr:grpSpPr>
      <xdr:pic>
        <xdr:nvPicPr>
          <xdr:cNvPr id="80" name="OptionButton67"/>
          <xdr:cNvPicPr preferRelativeResize="1">
            <a:picLocks noChangeAspect="1"/>
          </xdr:cNvPicPr>
        </xdr:nvPicPr>
        <xdr:blipFill>
          <a:blip r:embed="rId67"/>
          <a:stretch>
            <a:fillRect/>
          </a:stretch>
        </xdr:blipFill>
        <xdr:spPr>
          <a:xfrm>
            <a:off x="232" y="2041"/>
            <a:ext cx="46" cy="26"/>
          </a:xfrm>
          <a:prstGeom prst="rect">
            <a:avLst/>
          </a:prstGeom>
          <a:noFill/>
          <a:ln w="9525" cmpd="sng">
            <a:noFill/>
          </a:ln>
        </xdr:spPr>
      </xdr:pic>
      <xdr:pic>
        <xdr:nvPicPr>
          <xdr:cNvPr id="81" name="OptionButton68"/>
          <xdr:cNvPicPr preferRelativeResize="1">
            <a:picLocks noChangeAspect="1"/>
          </xdr:cNvPicPr>
        </xdr:nvPicPr>
        <xdr:blipFill>
          <a:blip r:embed="rId68"/>
          <a:stretch>
            <a:fillRect/>
          </a:stretch>
        </xdr:blipFill>
        <xdr:spPr>
          <a:xfrm>
            <a:off x="295" y="2042"/>
            <a:ext cx="48" cy="27"/>
          </a:xfrm>
          <a:prstGeom prst="rect">
            <a:avLst/>
          </a:prstGeom>
          <a:noFill/>
          <a:ln w="9525" cmpd="sng">
            <a:noFill/>
          </a:ln>
        </xdr:spPr>
      </xdr:pic>
      <xdr:pic>
        <xdr:nvPicPr>
          <xdr:cNvPr id="82" name="OptionButton69"/>
          <xdr:cNvPicPr preferRelativeResize="1">
            <a:picLocks noChangeAspect="1"/>
          </xdr:cNvPicPr>
        </xdr:nvPicPr>
        <xdr:blipFill>
          <a:blip r:embed="rId69"/>
          <a:stretch>
            <a:fillRect/>
          </a:stretch>
        </xdr:blipFill>
        <xdr:spPr>
          <a:xfrm>
            <a:off x="360" y="2042"/>
            <a:ext cx="40" cy="27"/>
          </a:xfrm>
          <a:prstGeom prst="rect">
            <a:avLst/>
          </a:prstGeom>
          <a:noFill/>
          <a:ln w="9525" cmpd="sng">
            <a:noFill/>
          </a:ln>
        </xdr:spPr>
      </xdr:pic>
      <xdr:pic>
        <xdr:nvPicPr>
          <xdr:cNvPr id="83" name="OptionButton70"/>
          <xdr:cNvPicPr preferRelativeResize="1">
            <a:picLocks noChangeAspect="1"/>
          </xdr:cNvPicPr>
        </xdr:nvPicPr>
        <xdr:blipFill>
          <a:blip r:embed="rId70"/>
          <a:stretch>
            <a:fillRect/>
          </a:stretch>
        </xdr:blipFill>
        <xdr:spPr>
          <a:xfrm>
            <a:off x="426" y="2042"/>
            <a:ext cx="48" cy="27"/>
          </a:xfrm>
          <a:prstGeom prst="rect">
            <a:avLst/>
          </a:prstGeom>
          <a:noFill/>
          <a:ln w="9525" cmpd="sng">
            <a:noFill/>
          </a:ln>
        </xdr:spPr>
      </xdr:pic>
      <xdr:pic>
        <xdr:nvPicPr>
          <xdr:cNvPr id="84" name="OptionButton71"/>
          <xdr:cNvPicPr preferRelativeResize="1">
            <a:picLocks noChangeAspect="1"/>
          </xdr:cNvPicPr>
        </xdr:nvPicPr>
        <xdr:blipFill>
          <a:blip r:embed="rId71"/>
          <a:stretch>
            <a:fillRect/>
          </a:stretch>
        </xdr:blipFill>
        <xdr:spPr>
          <a:xfrm>
            <a:off x="490" y="2042"/>
            <a:ext cx="41" cy="27"/>
          </a:xfrm>
          <a:prstGeom prst="rect">
            <a:avLst/>
          </a:prstGeom>
          <a:noFill/>
          <a:ln w="9525" cmpd="sng">
            <a:noFill/>
          </a:ln>
        </xdr:spPr>
      </xdr:pic>
      <xdr:pic>
        <xdr:nvPicPr>
          <xdr:cNvPr id="85" name="OptionButton72"/>
          <xdr:cNvPicPr preferRelativeResize="1">
            <a:picLocks noChangeAspect="1"/>
          </xdr:cNvPicPr>
        </xdr:nvPicPr>
        <xdr:blipFill>
          <a:blip r:embed="rId72"/>
          <a:stretch>
            <a:fillRect/>
          </a:stretch>
        </xdr:blipFill>
        <xdr:spPr>
          <a:xfrm>
            <a:off x="167" y="2041"/>
            <a:ext cx="43" cy="26"/>
          </a:xfrm>
          <a:prstGeom prst="rect">
            <a:avLst/>
          </a:prstGeom>
          <a:noFill/>
          <a:ln w="9525" cmpd="sng">
            <a:noFill/>
          </a:ln>
        </xdr:spPr>
      </xdr:pic>
    </xdr:grpSp>
    <xdr:clientData/>
  </xdr:twoCellAnchor>
  <xdr:twoCellAnchor>
    <xdr:from>
      <xdr:col>2</xdr:col>
      <xdr:colOff>76200</xdr:colOff>
      <xdr:row>59</xdr:row>
      <xdr:rowOff>714375</xdr:rowOff>
    </xdr:from>
    <xdr:to>
      <xdr:col>7</xdr:col>
      <xdr:colOff>495300</xdr:colOff>
      <xdr:row>60</xdr:row>
      <xdr:rowOff>0</xdr:rowOff>
    </xdr:to>
    <xdr:grpSp>
      <xdr:nvGrpSpPr>
        <xdr:cNvPr id="86" name="Group 232"/>
        <xdr:cNvGrpSpPr>
          <a:grpSpLocks/>
        </xdr:cNvGrpSpPr>
      </xdr:nvGrpSpPr>
      <xdr:grpSpPr>
        <a:xfrm>
          <a:off x="1590675" y="20993100"/>
          <a:ext cx="3467100" cy="266700"/>
          <a:chOff x="167" y="2195"/>
          <a:chExt cx="364" cy="28"/>
        </a:xfrm>
        <a:solidFill>
          <a:srgbClr val="FFFFFF"/>
        </a:solidFill>
      </xdr:grpSpPr>
      <xdr:pic>
        <xdr:nvPicPr>
          <xdr:cNvPr id="87" name="OptionButton73"/>
          <xdr:cNvPicPr preferRelativeResize="1">
            <a:picLocks noChangeAspect="1"/>
          </xdr:cNvPicPr>
        </xdr:nvPicPr>
        <xdr:blipFill>
          <a:blip r:embed="rId73"/>
          <a:stretch>
            <a:fillRect/>
          </a:stretch>
        </xdr:blipFill>
        <xdr:spPr>
          <a:xfrm>
            <a:off x="232" y="2195"/>
            <a:ext cx="46" cy="26"/>
          </a:xfrm>
          <a:prstGeom prst="rect">
            <a:avLst/>
          </a:prstGeom>
          <a:noFill/>
          <a:ln w="9525" cmpd="sng">
            <a:noFill/>
          </a:ln>
        </xdr:spPr>
      </xdr:pic>
      <xdr:pic>
        <xdr:nvPicPr>
          <xdr:cNvPr id="88" name="OptionButton74"/>
          <xdr:cNvPicPr preferRelativeResize="1">
            <a:picLocks noChangeAspect="1"/>
          </xdr:cNvPicPr>
        </xdr:nvPicPr>
        <xdr:blipFill>
          <a:blip r:embed="rId74"/>
          <a:stretch>
            <a:fillRect/>
          </a:stretch>
        </xdr:blipFill>
        <xdr:spPr>
          <a:xfrm>
            <a:off x="295" y="2196"/>
            <a:ext cx="48" cy="27"/>
          </a:xfrm>
          <a:prstGeom prst="rect">
            <a:avLst/>
          </a:prstGeom>
          <a:noFill/>
          <a:ln w="9525" cmpd="sng">
            <a:noFill/>
          </a:ln>
        </xdr:spPr>
      </xdr:pic>
      <xdr:pic>
        <xdr:nvPicPr>
          <xdr:cNvPr id="89" name="OptionButton75"/>
          <xdr:cNvPicPr preferRelativeResize="1">
            <a:picLocks noChangeAspect="1"/>
          </xdr:cNvPicPr>
        </xdr:nvPicPr>
        <xdr:blipFill>
          <a:blip r:embed="rId75"/>
          <a:stretch>
            <a:fillRect/>
          </a:stretch>
        </xdr:blipFill>
        <xdr:spPr>
          <a:xfrm>
            <a:off x="360" y="2196"/>
            <a:ext cx="40" cy="27"/>
          </a:xfrm>
          <a:prstGeom prst="rect">
            <a:avLst/>
          </a:prstGeom>
          <a:noFill/>
          <a:ln w="9525" cmpd="sng">
            <a:noFill/>
          </a:ln>
        </xdr:spPr>
      </xdr:pic>
      <xdr:pic>
        <xdr:nvPicPr>
          <xdr:cNvPr id="90" name="OptionButton76"/>
          <xdr:cNvPicPr preferRelativeResize="1">
            <a:picLocks noChangeAspect="1"/>
          </xdr:cNvPicPr>
        </xdr:nvPicPr>
        <xdr:blipFill>
          <a:blip r:embed="rId76"/>
          <a:stretch>
            <a:fillRect/>
          </a:stretch>
        </xdr:blipFill>
        <xdr:spPr>
          <a:xfrm>
            <a:off x="426" y="2196"/>
            <a:ext cx="48" cy="27"/>
          </a:xfrm>
          <a:prstGeom prst="rect">
            <a:avLst/>
          </a:prstGeom>
          <a:noFill/>
          <a:ln w="9525" cmpd="sng">
            <a:noFill/>
          </a:ln>
        </xdr:spPr>
      </xdr:pic>
      <xdr:pic>
        <xdr:nvPicPr>
          <xdr:cNvPr id="91" name="OptionButton77"/>
          <xdr:cNvPicPr preferRelativeResize="1">
            <a:picLocks noChangeAspect="1"/>
          </xdr:cNvPicPr>
        </xdr:nvPicPr>
        <xdr:blipFill>
          <a:blip r:embed="rId77"/>
          <a:stretch>
            <a:fillRect/>
          </a:stretch>
        </xdr:blipFill>
        <xdr:spPr>
          <a:xfrm>
            <a:off x="490" y="2196"/>
            <a:ext cx="41" cy="27"/>
          </a:xfrm>
          <a:prstGeom prst="rect">
            <a:avLst/>
          </a:prstGeom>
          <a:noFill/>
          <a:ln w="9525" cmpd="sng">
            <a:noFill/>
          </a:ln>
        </xdr:spPr>
      </xdr:pic>
      <xdr:pic>
        <xdr:nvPicPr>
          <xdr:cNvPr id="92" name="OptionButton78"/>
          <xdr:cNvPicPr preferRelativeResize="1">
            <a:picLocks noChangeAspect="1"/>
          </xdr:cNvPicPr>
        </xdr:nvPicPr>
        <xdr:blipFill>
          <a:blip r:embed="rId78"/>
          <a:stretch>
            <a:fillRect/>
          </a:stretch>
        </xdr:blipFill>
        <xdr:spPr>
          <a:xfrm>
            <a:off x="167" y="2195"/>
            <a:ext cx="43" cy="26"/>
          </a:xfrm>
          <a:prstGeom prst="rect">
            <a:avLst/>
          </a:prstGeom>
          <a:noFill/>
          <a:ln w="9525" cmpd="sng">
            <a:noFill/>
          </a:ln>
        </xdr:spPr>
      </xdr:pic>
    </xdr:grpSp>
    <xdr:clientData/>
  </xdr:twoCellAnchor>
  <xdr:twoCellAnchor>
    <xdr:from>
      <xdr:col>2</xdr:col>
      <xdr:colOff>76200</xdr:colOff>
      <xdr:row>63</xdr:row>
      <xdr:rowOff>714375</xdr:rowOff>
    </xdr:from>
    <xdr:to>
      <xdr:col>7</xdr:col>
      <xdr:colOff>495300</xdr:colOff>
      <xdr:row>64</xdr:row>
      <xdr:rowOff>0</xdr:rowOff>
    </xdr:to>
    <xdr:grpSp>
      <xdr:nvGrpSpPr>
        <xdr:cNvPr id="93" name="Group 233"/>
        <xdr:cNvGrpSpPr>
          <a:grpSpLocks/>
        </xdr:cNvGrpSpPr>
      </xdr:nvGrpSpPr>
      <xdr:grpSpPr>
        <a:xfrm>
          <a:off x="1590675" y="22459950"/>
          <a:ext cx="3467100" cy="266700"/>
          <a:chOff x="167" y="2349"/>
          <a:chExt cx="364" cy="28"/>
        </a:xfrm>
        <a:solidFill>
          <a:srgbClr val="FFFFFF"/>
        </a:solidFill>
      </xdr:grpSpPr>
      <xdr:pic>
        <xdr:nvPicPr>
          <xdr:cNvPr id="94" name="OptionButton79"/>
          <xdr:cNvPicPr preferRelativeResize="1">
            <a:picLocks noChangeAspect="1"/>
          </xdr:cNvPicPr>
        </xdr:nvPicPr>
        <xdr:blipFill>
          <a:blip r:embed="rId79"/>
          <a:stretch>
            <a:fillRect/>
          </a:stretch>
        </xdr:blipFill>
        <xdr:spPr>
          <a:xfrm>
            <a:off x="232" y="2349"/>
            <a:ext cx="46" cy="26"/>
          </a:xfrm>
          <a:prstGeom prst="rect">
            <a:avLst/>
          </a:prstGeom>
          <a:noFill/>
          <a:ln w="9525" cmpd="sng">
            <a:noFill/>
          </a:ln>
        </xdr:spPr>
      </xdr:pic>
      <xdr:pic>
        <xdr:nvPicPr>
          <xdr:cNvPr id="95" name="OptionButton80"/>
          <xdr:cNvPicPr preferRelativeResize="1">
            <a:picLocks noChangeAspect="1"/>
          </xdr:cNvPicPr>
        </xdr:nvPicPr>
        <xdr:blipFill>
          <a:blip r:embed="rId80"/>
          <a:stretch>
            <a:fillRect/>
          </a:stretch>
        </xdr:blipFill>
        <xdr:spPr>
          <a:xfrm>
            <a:off x="295" y="2350"/>
            <a:ext cx="48" cy="27"/>
          </a:xfrm>
          <a:prstGeom prst="rect">
            <a:avLst/>
          </a:prstGeom>
          <a:noFill/>
          <a:ln w="9525" cmpd="sng">
            <a:noFill/>
          </a:ln>
        </xdr:spPr>
      </xdr:pic>
      <xdr:pic>
        <xdr:nvPicPr>
          <xdr:cNvPr id="96" name="OptionButton81"/>
          <xdr:cNvPicPr preferRelativeResize="1">
            <a:picLocks noChangeAspect="1"/>
          </xdr:cNvPicPr>
        </xdr:nvPicPr>
        <xdr:blipFill>
          <a:blip r:embed="rId81"/>
          <a:stretch>
            <a:fillRect/>
          </a:stretch>
        </xdr:blipFill>
        <xdr:spPr>
          <a:xfrm>
            <a:off x="360" y="2350"/>
            <a:ext cx="40" cy="27"/>
          </a:xfrm>
          <a:prstGeom prst="rect">
            <a:avLst/>
          </a:prstGeom>
          <a:noFill/>
          <a:ln w="9525" cmpd="sng">
            <a:noFill/>
          </a:ln>
        </xdr:spPr>
      </xdr:pic>
      <xdr:pic>
        <xdr:nvPicPr>
          <xdr:cNvPr id="97" name="OptionButton82"/>
          <xdr:cNvPicPr preferRelativeResize="1">
            <a:picLocks noChangeAspect="1"/>
          </xdr:cNvPicPr>
        </xdr:nvPicPr>
        <xdr:blipFill>
          <a:blip r:embed="rId82"/>
          <a:stretch>
            <a:fillRect/>
          </a:stretch>
        </xdr:blipFill>
        <xdr:spPr>
          <a:xfrm>
            <a:off x="426" y="2350"/>
            <a:ext cx="48" cy="27"/>
          </a:xfrm>
          <a:prstGeom prst="rect">
            <a:avLst/>
          </a:prstGeom>
          <a:noFill/>
          <a:ln w="9525" cmpd="sng">
            <a:noFill/>
          </a:ln>
        </xdr:spPr>
      </xdr:pic>
      <xdr:pic>
        <xdr:nvPicPr>
          <xdr:cNvPr id="98" name="OptionButton83"/>
          <xdr:cNvPicPr preferRelativeResize="1">
            <a:picLocks noChangeAspect="1"/>
          </xdr:cNvPicPr>
        </xdr:nvPicPr>
        <xdr:blipFill>
          <a:blip r:embed="rId83"/>
          <a:stretch>
            <a:fillRect/>
          </a:stretch>
        </xdr:blipFill>
        <xdr:spPr>
          <a:xfrm>
            <a:off x="490" y="2350"/>
            <a:ext cx="41" cy="27"/>
          </a:xfrm>
          <a:prstGeom prst="rect">
            <a:avLst/>
          </a:prstGeom>
          <a:noFill/>
          <a:ln w="9525" cmpd="sng">
            <a:noFill/>
          </a:ln>
        </xdr:spPr>
      </xdr:pic>
      <xdr:pic>
        <xdr:nvPicPr>
          <xdr:cNvPr id="99" name="OptionButton84"/>
          <xdr:cNvPicPr preferRelativeResize="1">
            <a:picLocks noChangeAspect="1"/>
          </xdr:cNvPicPr>
        </xdr:nvPicPr>
        <xdr:blipFill>
          <a:blip r:embed="rId84"/>
          <a:stretch>
            <a:fillRect/>
          </a:stretch>
        </xdr:blipFill>
        <xdr:spPr>
          <a:xfrm>
            <a:off x="167" y="2349"/>
            <a:ext cx="43" cy="26"/>
          </a:xfrm>
          <a:prstGeom prst="rect">
            <a:avLst/>
          </a:prstGeom>
          <a:noFill/>
          <a:ln w="9525" cmpd="sng">
            <a:noFill/>
          </a:ln>
        </xdr:spPr>
      </xdr:pic>
    </xdr:grpSp>
    <xdr:clientData/>
  </xdr:twoCellAnchor>
  <xdr:twoCellAnchor>
    <xdr:from>
      <xdr:col>2</xdr:col>
      <xdr:colOff>76200</xdr:colOff>
      <xdr:row>67</xdr:row>
      <xdr:rowOff>714375</xdr:rowOff>
    </xdr:from>
    <xdr:to>
      <xdr:col>7</xdr:col>
      <xdr:colOff>495300</xdr:colOff>
      <xdr:row>68</xdr:row>
      <xdr:rowOff>0</xdr:rowOff>
    </xdr:to>
    <xdr:grpSp>
      <xdr:nvGrpSpPr>
        <xdr:cNvPr id="100" name="Group 234"/>
        <xdr:cNvGrpSpPr>
          <a:grpSpLocks/>
        </xdr:cNvGrpSpPr>
      </xdr:nvGrpSpPr>
      <xdr:grpSpPr>
        <a:xfrm>
          <a:off x="1590675" y="23926800"/>
          <a:ext cx="3467100" cy="266700"/>
          <a:chOff x="167" y="2503"/>
          <a:chExt cx="364" cy="28"/>
        </a:xfrm>
        <a:solidFill>
          <a:srgbClr val="FFFFFF"/>
        </a:solidFill>
      </xdr:grpSpPr>
      <xdr:pic>
        <xdr:nvPicPr>
          <xdr:cNvPr id="101" name="OptionButton85"/>
          <xdr:cNvPicPr preferRelativeResize="1">
            <a:picLocks noChangeAspect="1"/>
          </xdr:cNvPicPr>
        </xdr:nvPicPr>
        <xdr:blipFill>
          <a:blip r:embed="rId85"/>
          <a:stretch>
            <a:fillRect/>
          </a:stretch>
        </xdr:blipFill>
        <xdr:spPr>
          <a:xfrm>
            <a:off x="232" y="2503"/>
            <a:ext cx="46" cy="26"/>
          </a:xfrm>
          <a:prstGeom prst="rect">
            <a:avLst/>
          </a:prstGeom>
          <a:noFill/>
          <a:ln w="9525" cmpd="sng">
            <a:noFill/>
          </a:ln>
        </xdr:spPr>
      </xdr:pic>
      <xdr:pic>
        <xdr:nvPicPr>
          <xdr:cNvPr id="102" name="OptionButton86"/>
          <xdr:cNvPicPr preferRelativeResize="1">
            <a:picLocks noChangeAspect="1"/>
          </xdr:cNvPicPr>
        </xdr:nvPicPr>
        <xdr:blipFill>
          <a:blip r:embed="rId86"/>
          <a:stretch>
            <a:fillRect/>
          </a:stretch>
        </xdr:blipFill>
        <xdr:spPr>
          <a:xfrm>
            <a:off x="295" y="2504"/>
            <a:ext cx="48" cy="27"/>
          </a:xfrm>
          <a:prstGeom prst="rect">
            <a:avLst/>
          </a:prstGeom>
          <a:noFill/>
          <a:ln w="9525" cmpd="sng">
            <a:noFill/>
          </a:ln>
        </xdr:spPr>
      </xdr:pic>
      <xdr:pic>
        <xdr:nvPicPr>
          <xdr:cNvPr id="103" name="OptionButton87"/>
          <xdr:cNvPicPr preferRelativeResize="1">
            <a:picLocks noChangeAspect="1"/>
          </xdr:cNvPicPr>
        </xdr:nvPicPr>
        <xdr:blipFill>
          <a:blip r:embed="rId87"/>
          <a:stretch>
            <a:fillRect/>
          </a:stretch>
        </xdr:blipFill>
        <xdr:spPr>
          <a:xfrm>
            <a:off x="360" y="2504"/>
            <a:ext cx="40" cy="27"/>
          </a:xfrm>
          <a:prstGeom prst="rect">
            <a:avLst/>
          </a:prstGeom>
          <a:noFill/>
          <a:ln w="9525" cmpd="sng">
            <a:noFill/>
          </a:ln>
        </xdr:spPr>
      </xdr:pic>
      <xdr:pic>
        <xdr:nvPicPr>
          <xdr:cNvPr id="104" name="OptionButton88"/>
          <xdr:cNvPicPr preferRelativeResize="1">
            <a:picLocks noChangeAspect="1"/>
          </xdr:cNvPicPr>
        </xdr:nvPicPr>
        <xdr:blipFill>
          <a:blip r:embed="rId88"/>
          <a:stretch>
            <a:fillRect/>
          </a:stretch>
        </xdr:blipFill>
        <xdr:spPr>
          <a:xfrm>
            <a:off x="426" y="2504"/>
            <a:ext cx="48" cy="27"/>
          </a:xfrm>
          <a:prstGeom prst="rect">
            <a:avLst/>
          </a:prstGeom>
          <a:noFill/>
          <a:ln w="9525" cmpd="sng">
            <a:noFill/>
          </a:ln>
        </xdr:spPr>
      </xdr:pic>
      <xdr:pic>
        <xdr:nvPicPr>
          <xdr:cNvPr id="105" name="OptionButton89"/>
          <xdr:cNvPicPr preferRelativeResize="1">
            <a:picLocks noChangeAspect="1"/>
          </xdr:cNvPicPr>
        </xdr:nvPicPr>
        <xdr:blipFill>
          <a:blip r:embed="rId89"/>
          <a:stretch>
            <a:fillRect/>
          </a:stretch>
        </xdr:blipFill>
        <xdr:spPr>
          <a:xfrm>
            <a:off x="490" y="2504"/>
            <a:ext cx="41" cy="27"/>
          </a:xfrm>
          <a:prstGeom prst="rect">
            <a:avLst/>
          </a:prstGeom>
          <a:noFill/>
          <a:ln w="9525" cmpd="sng">
            <a:noFill/>
          </a:ln>
        </xdr:spPr>
      </xdr:pic>
      <xdr:pic>
        <xdr:nvPicPr>
          <xdr:cNvPr id="106" name="OptionButton90"/>
          <xdr:cNvPicPr preferRelativeResize="1">
            <a:picLocks noChangeAspect="1"/>
          </xdr:cNvPicPr>
        </xdr:nvPicPr>
        <xdr:blipFill>
          <a:blip r:embed="rId90"/>
          <a:stretch>
            <a:fillRect/>
          </a:stretch>
        </xdr:blipFill>
        <xdr:spPr>
          <a:xfrm>
            <a:off x="167" y="2503"/>
            <a:ext cx="43" cy="26"/>
          </a:xfrm>
          <a:prstGeom prst="rect">
            <a:avLst/>
          </a:prstGeom>
          <a:noFill/>
          <a:ln w="9525" cmpd="sng">
            <a:noFill/>
          </a:ln>
        </xdr:spPr>
      </xdr:pic>
    </xdr:grpSp>
    <xdr:clientData/>
  </xdr:twoCellAnchor>
  <xdr:twoCellAnchor>
    <xdr:from>
      <xdr:col>2</xdr:col>
      <xdr:colOff>76200</xdr:colOff>
      <xdr:row>71</xdr:row>
      <xdr:rowOff>714375</xdr:rowOff>
    </xdr:from>
    <xdr:to>
      <xdr:col>7</xdr:col>
      <xdr:colOff>495300</xdr:colOff>
      <xdr:row>72</xdr:row>
      <xdr:rowOff>0</xdr:rowOff>
    </xdr:to>
    <xdr:grpSp>
      <xdr:nvGrpSpPr>
        <xdr:cNvPr id="107" name="Group 235"/>
        <xdr:cNvGrpSpPr>
          <a:grpSpLocks/>
        </xdr:cNvGrpSpPr>
      </xdr:nvGrpSpPr>
      <xdr:grpSpPr>
        <a:xfrm>
          <a:off x="1590675" y="25393650"/>
          <a:ext cx="3467100" cy="266700"/>
          <a:chOff x="167" y="2657"/>
          <a:chExt cx="364" cy="28"/>
        </a:xfrm>
        <a:solidFill>
          <a:srgbClr val="FFFFFF"/>
        </a:solidFill>
      </xdr:grpSpPr>
      <xdr:pic>
        <xdr:nvPicPr>
          <xdr:cNvPr id="108" name="OptionButton91"/>
          <xdr:cNvPicPr preferRelativeResize="1">
            <a:picLocks noChangeAspect="1"/>
          </xdr:cNvPicPr>
        </xdr:nvPicPr>
        <xdr:blipFill>
          <a:blip r:embed="rId91"/>
          <a:stretch>
            <a:fillRect/>
          </a:stretch>
        </xdr:blipFill>
        <xdr:spPr>
          <a:xfrm>
            <a:off x="232" y="2657"/>
            <a:ext cx="46" cy="26"/>
          </a:xfrm>
          <a:prstGeom prst="rect">
            <a:avLst/>
          </a:prstGeom>
          <a:noFill/>
          <a:ln w="9525" cmpd="sng">
            <a:noFill/>
          </a:ln>
        </xdr:spPr>
      </xdr:pic>
      <xdr:pic>
        <xdr:nvPicPr>
          <xdr:cNvPr id="109" name="OptionButton92"/>
          <xdr:cNvPicPr preferRelativeResize="1">
            <a:picLocks noChangeAspect="1"/>
          </xdr:cNvPicPr>
        </xdr:nvPicPr>
        <xdr:blipFill>
          <a:blip r:embed="rId92"/>
          <a:stretch>
            <a:fillRect/>
          </a:stretch>
        </xdr:blipFill>
        <xdr:spPr>
          <a:xfrm>
            <a:off x="295" y="2658"/>
            <a:ext cx="48" cy="27"/>
          </a:xfrm>
          <a:prstGeom prst="rect">
            <a:avLst/>
          </a:prstGeom>
          <a:noFill/>
          <a:ln w="9525" cmpd="sng">
            <a:noFill/>
          </a:ln>
        </xdr:spPr>
      </xdr:pic>
      <xdr:pic>
        <xdr:nvPicPr>
          <xdr:cNvPr id="110" name="OptionButton93"/>
          <xdr:cNvPicPr preferRelativeResize="1">
            <a:picLocks noChangeAspect="1"/>
          </xdr:cNvPicPr>
        </xdr:nvPicPr>
        <xdr:blipFill>
          <a:blip r:embed="rId93"/>
          <a:stretch>
            <a:fillRect/>
          </a:stretch>
        </xdr:blipFill>
        <xdr:spPr>
          <a:xfrm>
            <a:off x="360" y="2658"/>
            <a:ext cx="40" cy="27"/>
          </a:xfrm>
          <a:prstGeom prst="rect">
            <a:avLst/>
          </a:prstGeom>
          <a:noFill/>
          <a:ln w="9525" cmpd="sng">
            <a:noFill/>
          </a:ln>
        </xdr:spPr>
      </xdr:pic>
      <xdr:pic>
        <xdr:nvPicPr>
          <xdr:cNvPr id="111" name="OptionButton94"/>
          <xdr:cNvPicPr preferRelativeResize="1">
            <a:picLocks noChangeAspect="1"/>
          </xdr:cNvPicPr>
        </xdr:nvPicPr>
        <xdr:blipFill>
          <a:blip r:embed="rId94"/>
          <a:stretch>
            <a:fillRect/>
          </a:stretch>
        </xdr:blipFill>
        <xdr:spPr>
          <a:xfrm>
            <a:off x="426" y="2658"/>
            <a:ext cx="48" cy="27"/>
          </a:xfrm>
          <a:prstGeom prst="rect">
            <a:avLst/>
          </a:prstGeom>
          <a:noFill/>
          <a:ln w="9525" cmpd="sng">
            <a:noFill/>
          </a:ln>
        </xdr:spPr>
      </xdr:pic>
      <xdr:pic>
        <xdr:nvPicPr>
          <xdr:cNvPr id="112" name="OptionButton95"/>
          <xdr:cNvPicPr preferRelativeResize="1">
            <a:picLocks noChangeAspect="1"/>
          </xdr:cNvPicPr>
        </xdr:nvPicPr>
        <xdr:blipFill>
          <a:blip r:embed="rId95"/>
          <a:stretch>
            <a:fillRect/>
          </a:stretch>
        </xdr:blipFill>
        <xdr:spPr>
          <a:xfrm>
            <a:off x="490" y="2658"/>
            <a:ext cx="41" cy="27"/>
          </a:xfrm>
          <a:prstGeom prst="rect">
            <a:avLst/>
          </a:prstGeom>
          <a:noFill/>
          <a:ln w="9525" cmpd="sng">
            <a:noFill/>
          </a:ln>
        </xdr:spPr>
      </xdr:pic>
      <xdr:pic>
        <xdr:nvPicPr>
          <xdr:cNvPr id="113" name="OptionButton96"/>
          <xdr:cNvPicPr preferRelativeResize="1">
            <a:picLocks noChangeAspect="1"/>
          </xdr:cNvPicPr>
        </xdr:nvPicPr>
        <xdr:blipFill>
          <a:blip r:embed="rId96"/>
          <a:stretch>
            <a:fillRect/>
          </a:stretch>
        </xdr:blipFill>
        <xdr:spPr>
          <a:xfrm>
            <a:off x="167" y="2657"/>
            <a:ext cx="43" cy="26"/>
          </a:xfrm>
          <a:prstGeom prst="rect">
            <a:avLst/>
          </a:prstGeom>
          <a:noFill/>
          <a:ln w="9525" cmpd="sng">
            <a:noFill/>
          </a:ln>
        </xdr:spPr>
      </xdr:pic>
    </xdr:grpSp>
    <xdr:clientData/>
  </xdr:twoCellAnchor>
  <xdr:twoCellAnchor>
    <xdr:from>
      <xdr:col>2</xdr:col>
      <xdr:colOff>76200</xdr:colOff>
      <xdr:row>75</xdr:row>
      <xdr:rowOff>714375</xdr:rowOff>
    </xdr:from>
    <xdr:to>
      <xdr:col>7</xdr:col>
      <xdr:colOff>495300</xdr:colOff>
      <xdr:row>76</xdr:row>
      <xdr:rowOff>0</xdr:rowOff>
    </xdr:to>
    <xdr:grpSp>
      <xdr:nvGrpSpPr>
        <xdr:cNvPr id="114" name="Group 236"/>
        <xdr:cNvGrpSpPr>
          <a:grpSpLocks/>
        </xdr:cNvGrpSpPr>
      </xdr:nvGrpSpPr>
      <xdr:grpSpPr>
        <a:xfrm>
          <a:off x="1590675" y="26860500"/>
          <a:ext cx="3467100" cy="266700"/>
          <a:chOff x="167" y="2811"/>
          <a:chExt cx="364" cy="28"/>
        </a:xfrm>
        <a:solidFill>
          <a:srgbClr val="FFFFFF"/>
        </a:solidFill>
      </xdr:grpSpPr>
      <xdr:pic>
        <xdr:nvPicPr>
          <xdr:cNvPr id="115" name="OptionButton97"/>
          <xdr:cNvPicPr preferRelativeResize="1">
            <a:picLocks noChangeAspect="1"/>
          </xdr:cNvPicPr>
        </xdr:nvPicPr>
        <xdr:blipFill>
          <a:blip r:embed="rId97"/>
          <a:stretch>
            <a:fillRect/>
          </a:stretch>
        </xdr:blipFill>
        <xdr:spPr>
          <a:xfrm>
            <a:off x="232" y="2811"/>
            <a:ext cx="46" cy="26"/>
          </a:xfrm>
          <a:prstGeom prst="rect">
            <a:avLst/>
          </a:prstGeom>
          <a:noFill/>
          <a:ln w="9525" cmpd="sng">
            <a:noFill/>
          </a:ln>
        </xdr:spPr>
      </xdr:pic>
      <xdr:pic>
        <xdr:nvPicPr>
          <xdr:cNvPr id="116" name="OptionButton98"/>
          <xdr:cNvPicPr preferRelativeResize="1">
            <a:picLocks noChangeAspect="1"/>
          </xdr:cNvPicPr>
        </xdr:nvPicPr>
        <xdr:blipFill>
          <a:blip r:embed="rId98"/>
          <a:stretch>
            <a:fillRect/>
          </a:stretch>
        </xdr:blipFill>
        <xdr:spPr>
          <a:xfrm>
            <a:off x="295" y="2812"/>
            <a:ext cx="48" cy="27"/>
          </a:xfrm>
          <a:prstGeom prst="rect">
            <a:avLst/>
          </a:prstGeom>
          <a:noFill/>
          <a:ln w="9525" cmpd="sng">
            <a:noFill/>
          </a:ln>
        </xdr:spPr>
      </xdr:pic>
      <xdr:pic>
        <xdr:nvPicPr>
          <xdr:cNvPr id="117" name="OptionButton99"/>
          <xdr:cNvPicPr preferRelativeResize="1">
            <a:picLocks noChangeAspect="1"/>
          </xdr:cNvPicPr>
        </xdr:nvPicPr>
        <xdr:blipFill>
          <a:blip r:embed="rId99"/>
          <a:stretch>
            <a:fillRect/>
          </a:stretch>
        </xdr:blipFill>
        <xdr:spPr>
          <a:xfrm>
            <a:off x="360" y="2812"/>
            <a:ext cx="40" cy="27"/>
          </a:xfrm>
          <a:prstGeom prst="rect">
            <a:avLst/>
          </a:prstGeom>
          <a:noFill/>
          <a:ln w="9525" cmpd="sng">
            <a:noFill/>
          </a:ln>
        </xdr:spPr>
      </xdr:pic>
      <xdr:pic>
        <xdr:nvPicPr>
          <xdr:cNvPr id="118" name="OptionButton100"/>
          <xdr:cNvPicPr preferRelativeResize="1">
            <a:picLocks noChangeAspect="1"/>
          </xdr:cNvPicPr>
        </xdr:nvPicPr>
        <xdr:blipFill>
          <a:blip r:embed="rId100"/>
          <a:stretch>
            <a:fillRect/>
          </a:stretch>
        </xdr:blipFill>
        <xdr:spPr>
          <a:xfrm>
            <a:off x="426" y="2812"/>
            <a:ext cx="48" cy="27"/>
          </a:xfrm>
          <a:prstGeom prst="rect">
            <a:avLst/>
          </a:prstGeom>
          <a:noFill/>
          <a:ln w="9525" cmpd="sng">
            <a:noFill/>
          </a:ln>
        </xdr:spPr>
      </xdr:pic>
      <xdr:pic>
        <xdr:nvPicPr>
          <xdr:cNvPr id="119" name="OptionButton101"/>
          <xdr:cNvPicPr preferRelativeResize="1">
            <a:picLocks noChangeAspect="1"/>
          </xdr:cNvPicPr>
        </xdr:nvPicPr>
        <xdr:blipFill>
          <a:blip r:embed="rId101"/>
          <a:stretch>
            <a:fillRect/>
          </a:stretch>
        </xdr:blipFill>
        <xdr:spPr>
          <a:xfrm>
            <a:off x="490" y="2812"/>
            <a:ext cx="41" cy="27"/>
          </a:xfrm>
          <a:prstGeom prst="rect">
            <a:avLst/>
          </a:prstGeom>
          <a:noFill/>
          <a:ln w="9525" cmpd="sng">
            <a:noFill/>
          </a:ln>
        </xdr:spPr>
      </xdr:pic>
      <xdr:pic>
        <xdr:nvPicPr>
          <xdr:cNvPr id="120" name="OptionButton102"/>
          <xdr:cNvPicPr preferRelativeResize="1">
            <a:picLocks noChangeAspect="1"/>
          </xdr:cNvPicPr>
        </xdr:nvPicPr>
        <xdr:blipFill>
          <a:blip r:embed="rId102"/>
          <a:stretch>
            <a:fillRect/>
          </a:stretch>
        </xdr:blipFill>
        <xdr:spPr>
          <a:xfrm>
            <a:off x="167" y="2811"/>
            <a:ext cx="43" cy="26"/>
          </a:xfrm>
          <a:prstGeom prst="rect">
            <a:avLst/>
          </a:prstGeom>
          <a:noFill/>
          <a:ln w="9525" cmpd="sng">
            <a:noFill/>
          </a:ln>
        </xdr:spPr>
      </xdr:pic>
    </xdr:grpSp>
    <xdr:clientData/>
  </xdr:twoCellAnchor>
  <xdr:twoCellAnchor>
    <xdr:from>
      <xdr:col>2</xdr:col>
      <xdr:colOff>76200</xdr:colOff>
      <xdr:row>82</xdr:row>
      <xdr:rowOff>714375</xdr:rowOff>
    </xdr:from>
    <xdr:to>
      <xdr:col>7</xdr:col>
      <xdr:colOff>495300</xdr:colOff>
      <xdr:row>82</xdr:row>
      <xdr:rowOff>981075</xdr:rowOff>
    </xdr:to>
    <xdr:grpSp>
      <xdr:nvGrpSpPr>
        <xdr:cNvPr id="121" name="Group 237"/>
        <xdr:cNvGrpSpPr>
          <a:grpSpLocks/>
        </xdr:cNvGrpSpPr>
      </xdr:nvGrpSpPr>
      <xdr:grpSpPr>
        <a:xfrm>
          <a:off x="1590675" y="28870275"/>
          <a:ext cx="3467100" cy="266700"/>
          <a:chOff x="167" y="3022"/>
          <a:chExt cx="364" cy="28"/>
        </a:xfrm>
        <a:solidFill>
          <a:srgbClr val="FFFFFF"/>
        </a:solidFill>
      </xdr:grpSpPr>
      <xdr:pic>
        <xdr:nvPicPr>
          <xdr:cNvPr id="122" name="OptionButton103"/>
          <xdr:cNvPicPr preferRelativeResize="1">
            <a:picLocks noChangeAspect="1"/>
          </xdr:cNvPicPr>
        </xdr:nvPicPr>
        <xdr:blipFill>
          <a:blip r:embed="rId103"/>
          <a:stretch>
            <a:fillRect/>
          </a:stretch>
        </xdr:blipFill>
        <xdr:spPr>
          <a:xfrm>
            <a:off x="232" y="3022"/>
            <a:ext cx="46" cy="26"/>
          </a:xfrm>
          <a:prstGeom prst="rect">
            <a:avLst/>
          </a:prstGeom>
          <a:noFill/>
          <a:ln w="9525" cmpd="sng">
            <a:noFill/>
          </a:ln>
        </xdr:spPr>
      </xdr:pic>
      <xdr:pic>
        <xdr:nvPicPr>
          <xdr:cNvPr id="123" name="OptionButton104"/>
          <xdr:cNvPicPr preferRelativeResize="1">
            <a:picLocks noChangeAspect="1"/>
          </xdr:cNvPicPr>
        </xdr:nvPicPr>
        <xdr:blipFill>
          <a:blip r:embed="rId104"/>
          <a:stretch>
            <a:fillRect/>
          </a:stretch>
        </xdr:blipFill>
        <xdr:spPr>
          <a:xfrm>
            <a:off x="295" y="3023"/>
            <a:ext cx="48" cy="27"/>
          </a:xfrm>
          <a:prstGeom prst="rect">
            <a:avLst/>
          </a:prstGeom>
          <a:noFill/>
          <a:ln w="9525" cmpd="sng">
            <a:noFill/>
          </a:ln>
        </xdr:spPr>
      </xdr:pic>
      <xdr:pic>
        <xdr:nvPicPr>
          <xdr:cNvPr id="124" name="OptionButton105"/>
          <xdr:cNvPicPr preferRelativeResize="1">
            <a:picLocks noChangeAspect="1"/>
          </xdr:cNvPicPr>
        </xdr:nvPicPr>
        <xdr:blipFill>
          <a:blip r:embed="rId105"/>
          <a:stretch>
            <a:fillRect/>
          </a:stretch>
        </xdr:blipFill>
        <xdr:spPr>
          <a:xfrm>
            <a:off x="360" y="3023"/>
            <a:ext cx="40" cy="27"/>
          </a:xfrm>
          <a:prstGeom prst="rect">
            <a:avLst/>
          </a:prstGeom>
          <a:noFill/>
          <a:ln w="9525" cmpd="sng">
            <a:noFill/>
          </a:ln>
        </xdr:spPr>
      </xdr:pic>
      <xdr:pic>
        <xdr:nvPicPr>
          <xdr:cNvPr id="125" name="OptionButton106"/>
          <xdr:cNvPicPr preferRelativeResize="1">
            <a:picLocks noChangeAspect="1"/>
          </xdr:cNvPicPr>
        </xdr:nvPicPr>
        <xdr:blipFill>
          <a:blip r:embed="rId106"/>
          <a:stretch>
            <a:fillRect/>
          </a:stretch>
        </xdr:blipFill>
        <xdr:spPr>
          <a:xfrm>
            <a:off x="426" y="3023"/>
            <a:ext cx="48" cy="27"/>
          </a:xfrm>
          <a:prstGeom prst="rect">
            <a:avLst/>
          </a:prstGeom>
          <a:noFill/>
          <a:ln w="9525" cmpd="sng">
            <a:noFill/>
          </a:ln>
        </xdr:spPr>
      </xdr:pic>
      <xdr:pic>
        <xdr:nvPicPr>
          <xdr:cNvPr id="126" name="OptionButton107"/>
          <xdr:cNvPicPr preferRelativeResize="1">
            <a:picLocks noChangeAspect="1"/>
          </xdr:cNvPicPr>
        </xdr:nvPicPr>
        <xdr:blipFill>
          <a:blip r:embed="rId107"/>
          <a:stretch>
            <a:fillRect/>
          </a:stretch>
        </xdr:blipFill>
        <xdr:spPr>
          <a:xfrm>
            <a:off x="490" y="3023"/>
            <a:ext cx="41" cy="27"/>
          </a:xfrm>
          <a:prstGeom prst="rect">
            <a:avLst/>
          </a:prstGeom>
          <a:noFill/>
          <a:ln w="9525" cmpd="sng">
            <a:noFill/>
          </a:ln>
        </xdr:spPr>
      </xdr:pic>
      <xdr:pic>
        <xdr:nvPicPr>
          <xdr:cNvPr id="127" name="OptionButton108"/>
          <xdr:cNvPicPr preferRelativeResize="1">
            <a:picLocks noChangeAspect="1"/>
          </xdr:cNvPicPr>
        </xdr:nvPicPr>
        <xdr:blipFill>
          <a:blip r:embed="rId108"/>
          <a:stretch>
            <a:fillRect/>
          </a:stretch>
        </xdr:blipFill>
        <xdr:spPr>
          <a:xfrm>
            <a:off x="167" y="3022"/>
            <a:ext cx="43" cy="26"/>
          </a:xfrm>
          <a:prstGeom prst="rect">
            <a:avLst/>
          </a:prstGeom>
          <a:noFill/>
          <a:ln w="9525" cmpd="sng">
            <a:noFill/>
          </a:ln>
        </xdr:spPr>
      </xdr:pic>
    </xdr:grpSp>
    <xdr:clientData/>
  </xdr:twoCellAnchor>
  <xdr:twoCellAnchor>
    <xdr:from>
      <xdr:col>2</xdr:col>
      <xdr:colOff>76200</xdr:colOff>
      <xdr:row>86</xdr:row>
      <xdr:rowOff>714375</xdr:rowOff>
    </xdr:from>
    <xdr:to>
      <xdr:col>7</xdr:col>
      <xdr:colOff>495300</xdr:colOff>
      <xdr:row>87</xdr:row>
      <xdr:rowOff>0</xdr:rowOff>
    </xdr:to>
    <xdr:grpSp>
      <xdr:nvGrpSpPr>
        <xdr:cNvPr id="128" name="Group 238"/>
        <xdr:cNvGrpSpPr>
          <a:grpSpLocks/>
        </xdr:cNvGrpSpPr>
      </xdr:nvGrpSpPr>
      <xdr:grpSpPr>
        <a:xfrm>
          <a:off x="1590675" y="30699075"/>
          <a:ext cx="3467100" cy="266700"/>
          <a:chOff x="167" y="3214"/>
          <a:chExt cx="364" cy="28"/>
        </a:xfrm>
        <a:solidFill>
          <a:srgbClr val="FFFFFF"/>
        </a:solidFill>
      </xdr:grpSpPr>
      <xdr:pic>
        <xdr:nvPicPr>
          <xdr:cNvPr id="129" name="OptionButton109"/>
          <xdr:cNvPicPr preferRelativeResize="1">
            <a:picLocks noChangeAspect="1"/>
          </xdr:cNvPicPr>
        </xdr:nvPicPr>
        <xdr:blipFill>
          <a:blip r:embed="rId109"/>
          <a:stretch>
            <a:fillRect/>
          </a:stretch>
        </xdr:blipFill>
        <xdr:spPr>
          <a:xfrm>
            <a:off x="232" y="3214"/>
            <a:ext cx="46" cy="26"/>
          </a:xfrm>
          <a:prstGeom prst="rect">
            <a:avLst/>
          </a:prstGeom>
          <a:noFill/>
          <a:ln w="9525" cmpd="sng">
            <a:noFill/>
          </a:ln>
        </xdr:spPr>
      </xdr:pic>
      <xdr:pic>
        <xdr:nvPicPr>
          <xdr:cNvPr id="130" name="OptionButton110"/>
          <xdr:cNvPicPr preferRelativeResize="1">
            <a:picLocks noChangeAspect="1"/>
          </xdr:cNvPicPr>
        </xdr:nvPicPr>
        <xdr:blipFill>
          <a:blip r:embed="rId110"/>
          <a:stretch>
            <a:fillRect/>
          </a:stretch>
        </xdr:blipFill>
        <xdr:spPr>
          <a:xfrm>
            <a:off x="295" y="3215"/>
            <a:ext cx="48" cy="27"/>
          </a:xfrm>
          <a:prstGeom prst="rect">
            <a:avLst/>
          </a:prstGeom>
          <a:noFill/>
          <a:ln w="9525" cmpd="sng">
            <a:noFill/>
          </a:ln>
        </xdr:spPr>
      </xdr:pic>
      <xdr:pic>
        <xdr:nvPicPr>
          <xdr:cNvPr id="131" name="OptionButton111"/>
          <xdr:cNvPicPr preferRelativeResize="1">
            <a:picLocks noChangeAspect="1"/>
          </xdr:cNvPicPr>
        </xdr:nvPicPr>
        <xdr:blipFill>
          <a:blip r:embed="rId111"/>
          <a:stretch>
            <a:fillRect/>
          </a:stretch>
        </xdr:blipFill>
        <xdr:spPr>
          <a:xfrm>
            <a:off x="360" y="3215"/>
            <a:ext cx="40" cy="27"/>
          </a:xfrm>
          <a:prstGeom prst="rect">
            <a:avLst/>
          </a:prstGeom>
          <a:noFill/>
          <a:ln w="9525" cmpd="sng">
            <a:noFill/>
          </a:ln>
        </xdr:spPr>
      </xdr:pic>
      <xdr:pic>
        <xdr:nvPicPr>
          <xdr:cNvPr id="132" name="OptionButton112"/>
          <xdr:cNvPicPr preferRelativeResize="1">
            <a:picLocks noChangeAspect="1"/>
          </xdr:cNvPicPr>
        </xdr:nvPicPr>
        <xdr:blipFill>
          <a:blip r:embed="rId112"/>
          <a:stretch>
            <a:fillRect/>
          </a:stretch>
        </xdr:blipFill>
        <xdr:spPr>
          <a:xfrm>
            <a:off x="426" y="3215"/>
            <a:ext cx="48" cy="27"/>
          </a:xfrm>
          <a:prstGeom prst="rect">
            <a:avLst/>
          </a:prstGeom>
          <a:noFill/>
          <a:ln w="9525" cmpd="sng">
            <a:noFill/>
          </a:ln>
        </xdr:spPr>
      </xdr:pic>
      <xdr:pic>
        <xdr:nvPicPr>
          <xdr:cNvPr id="133" name="OptionButton113"/>
          <xdr:cNvPicPr preferRelativeResize="1">
            <a:picLocks noChangeAspect="1"/>
          </xdr:cNvPicPr>
        </xdr:nvPicPr>
        <xdr:blipFill>
          <a:blip r:embed="rId113"/>
          <a:stretch>
            <a:fillRect/>
          </a:stretch>
        </xdr:blipFill>
        <xdr:spPr>
          <a:xfrm>
            <a:off x="490" y="3215"/>
            <a:ext cx="41" cy="27"/>
          </a:xfrm>
          <a:prstGeom prst="rect">
            <a:avLst/>
          </a:prstGeom>
          <a:noFill/>
          <a:ln w="9525" cmpd="sng">
            <a:noFill/>
          </a:ln>
        </xdr:spPr>
      </xdr:pic>
      <xdr:pic>
        <xdr:nvPicPr>
          <xdr:cNvPr id="134" name="OptionButton114"/>
          <xdr:cNvPicPr preferRelativeResize="1">
            <a:picLocks noChangeAspect="1"/>
          </xdr:cNvPicPr>
        </xdr:nvPicPr>
        <xdr:blipFill>
          <a:blip r:embed="rId114"/>
          <a:stretch>
            <a:fillRect/>
          </a:stretch>
        </xdr:blipFill>
        <xdr:spPr>
          <a:xfrm>
            <a:off x="167" y="3214"/>
            <a:ext cx="43" cy="26"/>
          </a:xfrm>
          <a:prstGeom prst="rect">
            <a:avLst/>
          </a:prstGeom>
          <a:noFill/>
          <a:ln w="9525" cmpd="sng">
            <a:noFill/>
          </a:ln>
        </xdr:spPr>
      </xdr:pic>
    </xdr:grpSp>
    <xdr:clientData/>
  </xdr:twoCellAnchor>
  <xdr:twoCellAnchor>
    <xdr:from>
      <xdr:col>2</xdr:col>
      <xdr:colOff>66675</xdr:colOff>
      <xdr:row>90</xdr:row>
      <xdr:rowOff>371475</xdr:rowOff>
    </xdr:from>
    <xdr:to>
      <xdr:col>7</xdr:col>
      <xdr:colOff>485775</xdr:colOff>
      <xdr:row>90</xdr:row>
      <xdr:rowOff>666750</xdr:rowOff>
    </xdr:to>
    <xdr:grpSp>
      <xdr:nvGrpSpPr>
        <xdr:cNvPr id="135" name="Group 250"/>
        <xdr:cNvGrpSpPr>
          <a:grpSpLocks/>
        </xdr:cNvGrpSpPr>
      </xdr:nvGrpSpPr>
      <xdr:grpSpPr>
        <a:xfrm>
          <a:off x="1581150" y="31832550"/>
          <a:ext cx="3467100" cy="295275"/>
          <a:chOff x="166" y="3333"/>
          <a:chExt cx="364" cy="31"/>
        </a:xfrm>
        <a:solidFill>
          <a:srgbClr val="FFFFFF"/>
        </a:solidFill>
      </xdr:grpSpPr>
      <xdr:pic>
        <xdr:nvPicPr>
          <xdr:cNvPr id="136" name="OptionButton115"/>
          <xdr:cNvPicPr preferRelativeResize="1">
            <a:picLocks noChangeAspect="1"/>
          </xdr:cNvPicPr>
        </xdr:nvPicPr>
        <xdr:blipFill>
          <a:blip r:embed="rId115"/>
          <a:stretch>
            <a:fillRect/>
          </a:stretch>
        </xdr:blipFill>
        <xdr:spPr>
          <a:xfrm>
            <a:off x="221" y="3333"/>
            <a:ext cx="46" cy="26"/>
          </a:xfrm>
          <a:prstGeom prst="rect">
            <a:avLst/>
          </a:prstGeom>
          <a:noFill/>
          <a:ln w="9525" cmpd="sng">
            <a:noFill/>
          </a:ln>
        </xdr:spPr>
      </xdr:pic>
      <xdr:pic>
        <xdr:nvPicPr>
          <xdr:cNvPr id="137" name="OptionButton116"/>
          <xdr:cNvPicPr preferRelativeResize="1">
            <a:picLocks noChangeAspect="1"/>
          </xdr:cNvPicPr>
        </xdr:nvPicPr>
        <xdr:blipFill>
          <a:blip r:embed="rId116"/>
          <a:stretch>
            <a:fillRect/>
          </a:stretch>
        </xdr:blipFill>
        <xdr:spPr>
          <a:xfrm>
            <a:off x="284" y="3334"/>
            <a:ext cx="48" cy="27"/>
          </a:xfrm>
          <a:prstGeom prst="rect">
            <a:avLst/>
          </a:prstGeom>
          <a:noFill/>
          <a:ln w="9525" cmpd="sng">
            <a:noFill/>
          </a:ln>
        </xdr:spPr>
      </xdr:pic>
      <xdr:pic>
        <xdr:nvPicPr>
          <xdr:cNvPr id="138" name="OptionButton117"/>
          <xdr:cNvPicPr preferRelativeResize="1">
            <a:picLocks noChangeAspect="1"/>
          </xdr:cNvPicPr>
        </xdr:nvPicPr>
        <xdr:blipFill>
          <a:blip r:embed="rId117"/>
          <a:stretch>
            <a:fillRect/>
          </a:stretch>
        </xdr:blipFill>
        <xdr:spPr>
          <a:xfrm>
            <a:off x="353" y="3336"/>
            <a:ext cx="40" cy="27"/>
          </a:xfrm>
          <a:prstGeom prst="rect">
            <a:avLst/>
          </a:prstGeom>
          <a:noFill/>
          <a:ln w="9525" cmpd="sng">
            <a:noFill/>
          </a:ln>
        </xdr:spPr>
      </xdr:pic>
      <xdr:pic>
        <xdr:nvPicPr>
          <xdr:cNvPr id="139" name="OptionButton118"/>
          <xdr:cNvPicPr preferRelativeResize="1">
            <a:picLocks noChangeAspect="1"/>
          </xdr:cNvPicPr>
        </xdr:nvPicPr>
        <xdr:blipFill>
          <a:blip r:embed="rId118"/>
          <a:stretch>
            <a:fillRect/>
          </a:stretch>
        </xdr:blipFill>
        <xdr:spPr>
          <a:xfrm>
            <a:off x="421" y="3337"/>
            <a:ext cx="48" cy="27"/>
          </a:xfrm>
          <a:prstGeom prst="rect">
            <a:avLst/>
          </a:prstGeom>
          <a:noFill/>
          <a:ln w="9525" cmpd="sng">
            <a:noFill/>
          </a:ln>
        </xdr:spPr>
      </xdr:pic>
      <xdr:pic>
        <xdr:nvPicPr>
          <xdr:cNvPr id="140" name="OptionButton119"/>
          <xdr:cNvPicPr preferRelativeResize="1">
            <a:picLocks noChangeAspect="1"/>
          </xdr:cNvPicPr>
        </xdr:nvPicPr>
        <xdr:blipFill>
          <a:blip r:embed="rId119"/>
          <a:stretch>
            <a:fillRect/>
          </a:stretch>
        </xdr:blipFill>
        <xdr:spPr>
          <a:xfrm>
            <a:off x="489" y="3336"/>
            <a:ext cx="41" cy="27"/>
          </a:xfrm>
          <a:prstGeom prst="rect">
            <a:avLst/>
          </a:prstGeom>
          <a:noFill/>
          <a:ln w="9525" cmpd="sng">
            <a:noFill/>
          </a:ln>
        </xdr:spPr>
      </xdr:pic>
      <xdr:pic>
        <xdr:nvPicPr>
          <xdr:cNvPr id="141" name="OptionButton120"/>
          <xdr:cNvPicPr preferRelativeResize="1">
            <a:picLocks noChangeAspect="1"/>
          </xdr:cNvPicPr>
        </xdr:nvPicPr>
        <xdr:blipFill>
          <a:blip r:embed="rId120"/>
          <a:stretch>
            <a:fillRect/>
          </a:stretch>
        </xdr:blipFill>
        <xdr:spPr>
          <a:xfrm>
            <a:off x="166" y="3335"/>
            <a:ext cx="43" cy="26"/>
          </a:xfrm>
          <a:prstGeom prst="rect">
            <a:avLst/>
          </a:prstGeom>
          <a:noFill/>
          <a:ln w="9525" cmpd="sng">
            <a:noFill/>
          </a:ln>
        </xdr:spPr>
      </xdr:pic>
    </xdr:grpSp>
    <xdr:clientData/>
  </xdr:twoCellAnchor>
  <xdr:twoCellAnchor>
    <xdr:from>
      <xdr:col>2</xdr:col>
      <xdr:colOff>76200</xdr:colOff>
      <xdr:row>94</xdr:row>
      <xdr:rowOff>323850</xdr:rowOff>
    </xdr:from>
    <xdr:to>
      <xdr:col>7</xdr:col>
      <xdr:colOff>495300</xdr:colOff>
      <xdr:row>94</xdr:row>
      <xdr:rowOff>590550</xdr:rowOff>
    </xdr:to>
    <xdr:grpSp>
      <xdr:nvGrpSpPr>
        <xdr:cNvPr id="142" name="Group 239"/>
        <xdr:cNvGrpSpPr>
          <a:grpSpLocks/>
        </xdr:cNvGrpSpPr>
      </xdr:nvGrpSpPr>
      <xdr:grpSpPr>
        <a:xfrm>
          <a:off x="1590675" y="32966025"/>
          <a:ext cx="3467100" cy="266700"/>
          <a:chOff x="167" y="3452"/>
          <a:chExt cx="364" cy="28"/>
        </a:xfrm>
        <a:solidFill>
          <a:srgbClr val="FFFFFF"/>
        </a:solidFill>
      </xdr:grpSpPr>
      <xdr:pic>
        <xdr:nvPicPr>
          <xdr:cNvPr id="143" name="OptionButton121"/>
          <xdr:cNvPicPr preferRelativeResize="1">
            <a:picLocks noChangeAspect="1"/>
          </xdr:cNvPicPr>
        </xdr:nvPicPr>
        <xdr:blipFill>
          <a:blip r:embed="rId121"/>
          <a:stretch>
            <a:fillRect/>
          </a:stretch>
        </xdr:blipFill>
        <xdr:spPr>
          <a:xfrm>
            <a:off x="232" y="3453"/>
            <a:ext cx="46" cy="26"/>
          </a:xfrm>
          <a:prstGeom prst="rect">
            <a:avLst/>
          </a:prstGeom>
          <a:noFill/>
          <a:ln w="9525" cmpd="sng">
            <a:noFill/>
          </a:ln>
        </xdr:spPr>
      </xdr:pic>
      <xdr:pic>
        <xdr:nvPicPr>
          <xdr:cNvPr id="144" name="OptionButton122"/>
          <xdr:cNvPicPr preferRelativeResize="1">
            <a:picLocks noChangeAspect="1"/>
          </xdr:cNvPicPr>
        </xdr:nvPicPr>
        <xdr:blipFill>
          <a:blip r:embed="rId122"/>
          <a:stretch>
            <a:fillRect/>
          </a:stretch>
        </xdr:blipFill>
        <xdr:spPr>
          <a:xfrm>
            <a:off x="295" y="3452"/>
            <a:ext cx="48" cy="27"/>
          </a:xfrm>
          <a:prstGeom prst="rect">
            <a:avLst/>
          </a:prstGeom>
          <a:noFill/>
          <a:ln w="9525" cmpd="sng">
            <a:noFill/>
          </a:ln>
        </xdr:spPr>
      </xdr:pic>
      <xdr:pic>
        <xdr:nvPicPr>
          <xdr:cNvPr id="145" name="OptionButton123"/>
          <xdr:cNvPicPr preferRelativeResize="1">
            <a:picLocks noChangeAspect="1"/>
          </xdr:cNvPicPr>
        </xdr:nvPicPr>
        <xdr:blipFill>
          <a:blip r:embed="rId123"/>
          <a:stretch>
            <a:fillRect/>
          </a:stretch>
        </xdr:blipFill>
        <xdr:spPr>
          <a:xfrm>
            <a:off x="360" y="3453"/>
            <a:ext cx="40" cy="27"/>
          </a:xfrm>
          <a:prstGeom prst="rect">
            <a:avLst/>
          </a:prstGeom>
          <a:noFill/>
          <a:ln w="9525" cmpd="sng">
            <a:noFill/>
          </a:ln>
        </xdr:spPr>
      </xdr:pic>
      <xdr:pic>
        <xdr:nvPicPr>
          <xdr:cNvPr id="146" name="OptionButton124"/>
          <xdr:cNvPicPr preferRelativeResize="1">
            <a:picLocks noChangeAspect="1"/>
          </xdr:cNvPicPr>
        </xdr:nvPicPr>
        <xdr:blipFill>
          <a:blip r:embed="rId124"/>
          <a:stretch>
            <a:fillRect/>
          </a:stretch>
        </xdr:blipFill>
        <xdr:spPr>
          <a:xfrm>
            <a:off x="426" y="3453"/>
            <a:ext cx="48" cy="27"/>
          </a:xfrm>
          <a:prstGeom prst="rect">
            <a:avLst/>
          </a:prstGeom>
          <a:noFill/>
          <a:ln w="9525" cmpd="sng">
            <a:noFill/>
          </a:ln>
        </xdr:spPr>
      </xdr:pic>
      <xdr:pic>
        <xdr:nvPicPr>
          <xdr:cNvPr id="147" name="OptionButton125"/>
          <xdr:cNvPicPr preferRelativeResize="1">
            <a:picLocks noChangeAspect="1"/>
          </xdr:cNvPicPr>
        </xdr:nvPicPr>
        <xdr:blipFill>
          <a:blip r:embed="rId125"/>
          <a:stretch>
            <a:fillRect/>
          </a:stretch>
        </xdr:blipFill>
        <xdr:spPr>
          <a:xfrm>
            <a:off x="490" y="3452"/>
            <a:ext cx="41" cy="27"/>
          </a:xfrm>
          <a:prstGeom prst="rect">
            <a:avLst/>
          </a:prstGeom>
          <a:noFill/>
          <a:ln w="9525" cmpd="sng">
            <a:noFill/>
          </a:ln>
        </xdr:spPr>
      </xdr:pic>
      <xdr:pic>
        <xdr:nvPicPr>
          <xdr:cNvPr id="148" name="OptionButton126"/>
          <xdr:cNvPicPr preferRelativeResize="1">
            <a:picLocks noChangeAspect="1"/>
          </xdr:cNvPicPr>
        </xdr:nvPicPr>
        <xdr:blipFill>
          <a:blip r:embed="rId126"/>
          <a:stretch>
            <a:fillRect/>
          </a:stretch>
        </xdr:blipFill>
        <xdr:spPr>
          <a:xfrm>
            <a:off x="167" y="3453"/>
            <a:ext cx="43" cy="26"/>
          </a:xfrm>
          <a:prstGeom prst="rect">
            <a:avLst/>
          </a:prstGeom>
          <a:noFill/>
          <a:ln w="9525" cmpd="sng">
            <a:noFill/>
          </a:ln>
        </xdr:spPr>
      </xdr:pic>
    </xdr:grpSp>
    <xdr:clientData/>
  </xdr:twoCellAnchor>
  <xdr:twoCellAnchor>
    <xdr:from>
      <xdr:col>2</xdr:col>
      <xdr:colOff>76200</xdr:colOff>
      <xdr:row>98</xdr:row>
      <xdr:rowOff>714375</xdr:rowOff>
    </xdr:from>
    <xdr:to>
      <xdr:col>7</xdr:col>
      <xdr:colOff>495300</xdr:colOff>
      <xdr:row>99</xdr:row>
      <xdr:rowOff>0</xdr:rowOff>
    </xdr:to>
    <xdr:grpSp>
      <xdr:nvGrpSpPr>
        <xdr:cNvPr id="149" name="Group 240"/>
        <xdr:cNvGrpSpPr>
          <a:grpSpLocks/>
        </xdr:cNvGrpSpPr>
      </xdr:nvGrpSpPr>
      <xdr:grpSpPr>
        <a:xfrm>
          <a:off x="1590675" y="34451925"/>
          <a:ext cx="3467100" cy="266700"/>
          <a:chOff x="167" y="3608"/>
          <a:chExt cx="364" cy="28"/>
        </a:xfrm>
        <a:solidFill>
          <a:srgbClr val="FFFFFF"/>
        </a:solidFill>
      </xdr:grpSpPr>
      <xdr:pic>
        <xdr:nvPicPr>
          <xdr:cNvPr id="150" name="OptionButton127"/>
          <xdr:cNvPicPr preferRelativeResize="1">
            <a:picLocks noChangeAspect="1"/>
          </xdr:cNvPicPr>
        </xdr:nvPicPr>
        <xdr:blipFill>
          <a:blip r:embed="rId127"/>
          <a:stretch>
            <a:fillRect/>
          </a:stretch>
        </xdr:blipFill>
        <xdr:spPr>
          <a:xfrm>
            <a:off x="232" y="3608"/>
            <a:ext cx="46" cy="26"/>
          </a:xfrm>
          <a:prstGeom prst="rect">
            <a:avLst/>
          </a:prstGeom>
          <a:noFill/>
          <a:ln w="9525" cmpd="sng">
            <a:noFill/>
          </a:ln>
        </xdr:spPr>
      </xdr:pic>
      <xdr:pic>
        <xdr:nvPicPr>
          <xdr:cNvPr id="151" name="OptionButton128"/>
          <xdr:cNvPicPr preferRelativeResize="1">
            <a:picLocks noChangeAspect="1"/>
          </xdr:cNvPicPr>
        </xdr:nvPicPr>
        <xdr:blipFill>
          <a:blip r:embed="rId128"/>
          <a:stretch>
            <a:fillRect/>
          </a:stretch>
        </xdr:blipFill>
        <xdr:spPr>
          <a:xfrm>
            <a:off x="295" y="3609"/>
            <a:ext cx="48" cy="27"/>
          </a:xfrm>
          <a:prstGeom prst="rect">
            <a:avLst/>
          </a:prstGeom>
          <a:noFill/>
          <a:ln w="9525" cmpd="sng">
            <a:noFill/>
          </a:ln>
        </xdr:spPr>
      </xdr:pic>
      <xdr:pic>
        <xdr:nvPicPr>
          <xdr:cNvPr id="152" name="OptionButton129"/>
          <xdr:cNvPicPr preferRelativeResize="1">
            <a:picLocks noChangeAspect="1"/>
          </xdr:cNvPicPr>
        </xdr:nvPicPr>
        <xdr:blipFill>
          <a:blip r:embed="rId129"/>
          <a:stretch>
            <a:fillRect/>
          </a:stretch>
        </xdr:blipFill>
        <xdr:spPr>
          <a:xfrm>
            <a:off x="360" y="3609"/>
            <a:ext cx="40" cy="27"/>
          </a:xfrm>
          <a:prstGeom prst="rect">
            <a:avLst/>
          </a:prstGeom>
          <a:noFill/>
          <a:ln w="9525" cmpd="sng">
            <a:noFill/>
          </a:ln>
        </xdr:spPr>
      </xdr:pic>
      <xdr:pic>
        <xdr:nvPicPr>
          <xdr:cNvPr id="153" name="OptionButton130"/>
          <xdr:cNvPicPr preferRelativeResize="1">
            <a:picLocks noChangeAspect="1"/>
          </xdr:cNvPicPr>
        </xdr:nvPicPr>
        <xdr:blipFill>
          <a:blip r:embed="rId130"/>
          <a:stretch>
            <a:fillRect/>
          </a:stretch>
        </xdr:blipFill>
        <xdr:spPr>
          <a:xfrm>
            <a:off x="426" y="3609"/>
            <a:ext cx="48" cy="27"/>
          </a:xfrm>
          <a:prstGeom prst="rect">
            <a:avLst/>
          </a:prstGeom>
          <a:noFill/>
          <a:ln w="9525" cmpd="sng">
            <a:noFill/>
          </a:ln>
        </xdr:spPr>
      </xdr:pic>
      <xdr:pic>
        <xdr:nvPicPr>
          <xdr:cNvPr id="154" name="OptionButton131"/>
          <xdr:cNvPicPr preferRelativeResize="1">
            <a:picLocks noChangeAspect="1"/>
          </xdr:cNvPicPr>
        </xdr:nvPicPr>
        <xdr:blipFill>
          <a:blip r:embed="rId131"/>
          <a:stretch>
            <a:fillRect/>
          </a:stretch>
        </xdr:blipFill>
        <xdr:spPr>
          <a:xfrm>
            <a:off x="490" y="3609"/>
            <a:ext cx="41" cy="27"/>
          </a:xfrm>
          <a:prstGeom prst="rect">
            <a:avLst/>
          </a:prstGeom>
          <a:noFill/>
          <a:ln w="9525" cmpd="sng">
            <a:noFill/>
          </a:ln>
        </xdr:spPr>
      </xdr:pic>
      <xdr:pic>
        <xdr:nvPicPr>
          <xdr:cNvPr id="155" name="OptionButton132"/>
          <xdr:cNvPicPr preferRelativeResize="1">
            <a:picLocks noChangeAspect="1"/>
          </xdr:cNvPicPr>
        </xdr:nvPicPr>
        <xdr:blipFill>
          <a:blip r:embed="rId132"/>
          <a:stretch>
            <a:fillRect/>
          </a:stretch>
        </xdr:blipFill>
        <xdr:spPr>
          <a:xfrm>
            <a:off x="167" y="3608"/>
            <a:ext cx="43" cy="26"/>
          </a:xfrm>
          <a:prstGeom prst="rect">
            <a:avLst/>
          </a:prstGeom>
          <a:noFill/>
          <a:ln w="9525" cmpd="sng">
            <a:noFill/>
          </a:ln>
        </xdr:spPr>
      </xdr:pic>
    </xdr:grpSp>
    <xdr:clientData/>
  </xdr:twoCellAnchor>
  <xdr:twoCellAnchor>
    <xdr:from>
      <xdr:col>2</xdr:col>
      <xdr:colOff>76200</xdr:colOff>
      <xdr:row>102</xdr:row>
      <xdr:rowOff>714375</xdr:rowOff>
    </xdr:from>
    <xdr:to>
      <xdr:col>7</xdr:col>
      <xdr:colOff>495300</xdr:colOff>
      <xdr:row>103</xdr:row>
      <xdr:rowOff>0</xdr:rowOff>
    </xdr:to>
    <xdr:grpSp>
      <xdr:nvGrpSpPr>
        <xdr:cNvPr id="156" name="Group 241"/>
        <xdr:cNvGrpSpPr>
          <a:grpSpLocks/>
        </xdr:cNvGrpSpPr>
      </xdr:nvGrpSpPr>
      <xdr:grpSpPr>
        <a:xfrm>
          <a:off x="1590675" y="35918775"/>
          <a:ext cx="3467100" cy="266700"/>
          <a:chOff x="167" y="3762"/>
          <a:chExt cx="364" cy="28"/>
        </a:xfrm>
        <a:solidFill>
          <a:srgbClr val="FFFFFF"/>
        </a:solidFill>
      </xdr:grpSpPr>
      <xdr:pic>
        <xdr:nvPicPr>
          <xdr:cNvPr id="157" name="OptionButton133"/>
          <xdr:cNvPicPr preferRelativeResize="1">
            <a:picLocks noChangeAspect="1"/>
          </xdr:cNvPicPr>
        </xdr:nvPicPr>
        <xdr:blipFill>
          <a:blip r:embed="rId133"/>
          <a:stretch>
            <a:fillRect/>
          </a:stretch>
        </xdr:blipFill>
        <xdr:spPr>
          <a:xfrm>
            <a:off x="232" y="3762"/>
            <a:ext cx="46" cy="26"/>
          </a:xfrm>
          <a:prstGeom prst="rect">
            <a:avLst/>
          </a:prstGeom>
          <a:noFill/>
          <a:ln w="9525" cmpd="sng">
            <a:noFill/>
          </a:ln>
        </xdr:spPr>
      </xdr:pic>
      <xdr:pic>
        <xdr:nvPicPr>
          <xdr:cNvPr id="158" name="OptionButton134"/>
          <xdr:cNvPicPr preferRelativeResize="1">
            <a:picLocks noChangeAspect="1"/>
          </xdr:cNvPicPr>
        </xdr:nvPicPr>
        <xdr:blipFill>
          <a:blip r:embed="rId134"/>
          <a:stretch>
            <a:fillRect/>
          </a:stretch>
        </xdr:blipFill>
        <xdr:spPr>
          <a:xfrm>
            <a:off x="295" y="3763"/>
            <a:ext cx="48" cy="27"/>
          </a:xfrm>
          <a:prstGeom prst="rect">
            <a:avLst/>
          </a:prstGeom>
          <a:noFill/>
          <a:ln w="9525" cmpd="sng">
            <a:noFill/>
          </a:ln>
        </xdr:spPr>
      </xdr:pic>
      <xdr:pic>
        <xdr:nvPicPr>
          <xdr:cNvPr id="159" name="OptionButton135"/>
          <xdr:cNvPicPr preferRelativeResize="1">
            <a:picLocks noChangeAspect="1"/>
          </xdr:cNvPicPr>
        </xdr:nvPicPr>
        <xdr:blipFill>
          <a:blip r:embed="rId135"/>
          <a:stretch>
            <a:fillRect/>
          </a:stretch>
        </xdr:blipFill>
        <xdr:spPr>
          <a:xfrm>
            <a:off x="360" y="3763"/>
            <a:ext cx="40" cy="27"/>
          </a:xfrm>
          <a:prstGeom prst="rect">
            <a:avLst/>
          </a:prstGeom>
          <a:noFill/>
          <a:ln w="9525" cmpd="sng">
            <a:noFill/>
          </a:ln>
        </xdr:spPr>
      </xdr:pic>
      <xdr:pic>
        <xdr:nvPicPr>
          <xdr:cNvPr id="160" name="OptionButton136"/>
          <xdr:cNvPicPr preferRelativeResize="1">
            <a:picLocks noChangeAspect="1"/>
          </xdr:cNvPicPr>
        </xdr:nvPicPr>
        <xdr:blipFill>
          <a:blip r:embed="rId136"/>
          <a:stretch>
            <a:fillRect/>
          </a:stretch>
        </xdr:blipFill>
        <xdr:spPr>
          <a:xfrm>
            <a:off x="426" y="3763"/>
            <a:ext cx="48" cy="27"/>
          </a:xfrm>
          <a:prstGeom prst="rect">
            <a:avLst/>
          </a:prstGeom>
          <a:noFill/>
          <a:ln w="9525" cmpd="sng">
            <a:noFill/>
          </a:ln>
        </xdr:spPr>
      </xdr:pic>
      <xdr:pic>
        <xdr:nvPicPr>
          <xdr:cNvPr id="161" name="OptionButton137"/>
          <xdr:cNvPicPr preferRelativeResize="1">
            <a:picLocks noChangeAspect="1"/>
          </xdr:cNvPicPr>
        </xdr:nvPicPr>
        <xdr:blipFill>
          <a:blip r:embed="rId137"/>
          <a:stretch>
            <a:fillRect/>
          </a:stretch>
        </xdr:blipFill>
        <xdr:spPr>
          <a:xfrm>
            <a:off x="490" y="3763"/>
            <a:ext cx="41" cy="27"/>
          </a:xfrm>
          <a:prstGeom prst="rect">
            <a:avLst/>
          </a:prstGeom>
          <a:noFill/>
          <a:ln w="9525" cmpd="sng">
            <a:noFill/>
          </a:ln>
        </xdr:spPr>
      </xdr:pic>
      <xdr:pic>
        <xdr:nvPicPr>
          <xdr:cNvPr id="162" name="OptionButton138"/>
          <xdr:cNvPicPr preferRelativeResize="1">
            <a:picLocks noChangeAspect="1"/>
          </xdr:cNvPicPr>
        </xdr:nvPicPr>
        <xdr:blipFill>
          <a:blip r:embed="rId138"/>
          <a:stretch>
            <a:fillRect/>
          </a:stretch>
        </xdr:blipFill>
        <xdr:spPr>
          <a:xfrm>
            <a:off x="167" y="3762"/>
            <a:ext cx="43" cy="26"/>
          </a:xfrm>
          <a:prstGeom prst="rect">
            <a:avLst/>
          </a:prstGeom>
          <a:noFill/>
          <a:ln w="9525" cmpd="sng">
            <a:noFill/>
          </a:ln>
        </xdr:spPr>
      </xdr:pic>
    </xdr:grpSp>
    <xdr:clientData/>
  </xdr:twoCellAnchor>
  <xdr:twoCellAnchor>
    <xdr:from>
      <xdr:col>2</xdr:col>
      <xdr:colOff>76200</xdr:colOff>
      <xdr:row>106</xdr:row>
      <xdr:rowOff>714375</xdr:rowOff>
    </xdr:from>
    <xdr:to>
      <xdr:col>7</xdr:col>
      <xdr:colOff>495300</xdr:colOff>
      <xdr:row>107</xdr:row>
      <xdr:rowOff>0</xdr:rowOff>
    </xdr:to>
    <xdr:grpSp>
      <xdr:nvGrpSpPr>
        <xdr:cNvPr id="163" name="Group 242"/>
        <xdr:cNvGrpSpPr>
          <a:grpSpLocks/>
        </xdr:cNvGrpSpPr>
      </xdr:nvGrpSpPr>
      <xdr:grpSpPr>
        <a:xfrm>
          <a:off x="1590675" y="37385625"/>
          <a:ext cx="3467100" cy="266700"/>
          <a:chOff x="167" y="3916"/>
          <a:chExt cx="364" cy="28"/>
        </a:xfrm>
        <a:solidFill>
          <a:srgbClr val="FFFFFF"/>
        </a:solidFill>
      </xdr:grpSpPr>
      <xdr:pic>
        <xdr:nvPicPr>
          <xdr:cNvPr id="164" name="OptionButton139"/>
          <xdr:cNvPicPr preferRelativeResize="1">
            <a:picLocks noChangeAspect="1"/>
          </xdr:cNvPicPr>
        </xdr:nvPicPr>
        <xdr:blipFill>
          <a:blip r:embed="rId139"/>
          <a:stretch>
            <a:fillRect/>
          </a:stretch>
        </xdr:blipFill>
        <xdr:spPr>
          <a:xfrm>
            <a:off x="232" y="3916"/>
            <a:ext cx="46" cy="26"/>
          </a:xfrm>
          <a:prstGeom prst="rect">
            <a:avLst/>
          </a:prstGeom>
          <a:noFill/>
          <a:ln w="9525" cmpd="sng">
            <a:noFill/>
          </a:ln>
        </xdr:spPr>
      </xdr:pic>
      <xdr:pic>
        <xdr:nvPicPr>
          <xdr:cNvPr id="165" name="OptionButton140"/>
          <xdr:cNvPicPr preferRelativeResize="1">
            <a:picLocks noChangeAspect="1"/>
          </xdr:cNvPicPr>
        </xdr:nvPicPr>
        <xdr:blipFill>
          <a:blip r:embed="rId140"/>
          <a:stretch>
            <a:fillRect/>
          </a:stretch>
        </xdr:blipFill>
        <xdr:spPr>
          <a:xfrm>
            <a:off x="295" y="3917"/>
            <a:ext cx="48" cy="27"/>
          </a:xfrm>
          <a:prstGeom prst="rect">
            <a:avLst/>
          </a:prstGeom>
          <a:noFill/>
          <a:ln w="9525" cmpd="sng">
            <a:noFill/>
          </a:ln>
        </xdr:spPr>
      </xdr:pic>
      <xdr:pic>
        <xdr:nvPicPr>
          <xdr:cNvPr id="166" name="OptionButton141"/>
          <xdr:cNvPicPr preferRelativeResize="1">
            <a:picLocks noChangeAspect="1"/>
          </xdr:cNvPicPr>
        </xdr:nvPicPr>
        <xdr:blipFill>
          <a:blip r:embed="rId141"/>
          <a:stretch>
            <a:fillRect/>
          </a:stretch>
        </xdr:blipFill>
        <xdr:spPr>
          <a:xfrm>
            <a:off x="360" y="3917"/>
            <a:ext cx="40" cy="27"/>
          </a:xfrm>
          <a:prstGeom prst="rect">
            <a:avLst/>
          </a:prstGeom>
          <a:noFill/>
          <a:ln w="9525" cmpd="sng">
            <a:noFill/>
          </a:ln>
        </xdr:spPr>
      </xdr:pic>
      <xdr:pic>
        <xdr:nvPicPr>
          <xdr:cNvPr id="167" name="OptionButton142"/>
          <xdr:cNvPicPr preferRelativeResize="1">
            <a:picLocks noChangeAspect="1"/>
          </xdr:cNvPicPr>
        </xdr:nvPicPr>
        <xdr:blipFill>
          <a:blip r:embed="rId142"/>
          <a:stretch>
            <a:fillRect/>
          </a:stretch>
        </xdr:blipFill>
        <xdr:spPr>
          <a:xfrm>
            <a:off x="426" y="3917"/>
            <a:ext cx="48" cy="27"/>
          </a:xfrm>
          <a:prstGeom prst="rect">
            <a:avLst/>
          </a:prstGeom>
          <a:noFill/>
          <a:ln w="9525" cmpd="sng">
            <a:noFill/>
          </a:ln>
        </xdr:spPr>
      </xdr:pic>
      <xdr:pic>
        <xdr:nvPicPr>
          <xdr:cNvPr id="168" name="OptionButton143"/>
          <xdr:cNvPicPr preferRelativeResize="1">
            <a:picLocks noChangeAspect="1"/>
          </xdr:cNvPicPr>
        </xdr:nvPicPr>
        <xdr:blipFill>
          <a:blip r:embed="rId143"/>
          <a:stretch>
            <a:fillRect/>
          </a:stretch>
        </xdr:blipFill>
        <xdr:spPr>
          <a:xfrm>
            <a:off x="490" y="3917"/>
            <a:ext cx="41" cy="27"/>
          </a:xfrm>
          <a:prstGeom prst="rect">
            <a:avLst/>
          </a:prstGeom>
          <a:noFill/>
          <a:ln w="9525" cmpd="sng">
            <a:noFill/>
          </a:ln>
        </xdr:spPr>
      </xdr:pic>
      <xdr:pic>
        <xdr:nvPicPr>
          <xdr:cNvPr id="169" name="OptionButton144"/>
          <xdr:cNvPicPr preferRelativeResize="1">
            <a:picLocks noChangeAspect="1"/>
          </xdr:cNvPicPr>
        </xdr:nvPicPr>
        <xdr:blipFill>
          <a:blip r:embed="rId144"/>
          <a:stretch>
            <a:fillRect/>
          </a:stretch>
        </xdr:blipFill>
        <xdr:spPr>
          <a:xfrm>
            <a:off x="167" y="3916"/>
            <a:ext cx="43" cy="26"/>
          </a:xfrm>
          <a:prstGeom prst="rect">
            <a:avLst/>
          </a:prstGeom>
          <a:noFill/>
          <a:ln w="9525" cmpd="sng">
            <a:noFill/>
          </a:ln>
        </xdr:spPr>
      </xdr:pic>
    </xdr:grpSp>
    <xdr:clientData/>
  </xdr:twoCellAnchor>
  <xdr:twoCellAnchor>
    <xdr:from>
      <xdr:col>2</xdr:col>
      <xdr:colOff>76200</xdr:colOff>
      <xdr:row>110</xdr:row>
      <xdr:rowOff>714375</xdr:rowOff>
    </xdr:from>
    <xdr:to>
      <xdr:col>7</xdr:col>
      <xdr:colOff>495300</xdr:colOff>
      <xdr:row>111</xdr:row>
      <xdr:rowOff>0</xdr:rowOff>
    </xdr:to>
    <xdr:grpSp>
      <xdr:nvGrpSpPr>
        <xdr:cNvPr id="170" name="Group 243"/>
        <xdr:cNvGrpSpPr>
          <a:grpSpLocks/>
        </xdr:cNvGrpSpPr>
      </xdr:nvGrpSpPr>
      <xdr:grpSpPr>
        <a:xfrm>
          <a:off x="1590675" y="38852475"/>
          <a:ext cx="3467100" cy="266700"/>
          <a:chOff x="167" y="4070"/>
          <a:chExt cx="364" cy="28"/>
        </a:xfrm>
        <a:solidFill>
          <a:srgbClr val="FFFFFF"/>
        </a:solidFill>
      </xdr:grpSpPr>
      <xdr:pic>
        <xdr:nvPicPr>
          <xdr:cNvPr id="171" name="OptionButton145"/>
          <xdr:cNvPicPr preferRelativeResize="1">
            <a:picLocks noChangeAspect="1"/>
          </xdr:cNvPicPr>
        </xdr:nvPicPr>
        <xdr:blipFill>
          <a:blip r:embed="rId145"/>
          <a:stretch>
            <a:fillRect/>
          </a:stretch>
        </xdr:blipFill>
        <xdr:spPr>
          <a:xfrm>
            <a:off x="232" y="4070"/>
            <a:ext cx="46" cy="26"/>
          </a:xfrm>
          <a:prstGeom prst="rect">
            <a:avLst/>
          </a:prstGeom>
          <a:noFill/>
          <a:ln w="9525" cmpd="sng">
            <a:noFill/>
          </a:ln>
        </xdr:spPr>
      </xdr:pic>
      <xdr:pic>
        <xdr:nvPicPr>
          <xdr:cNvPr id="172" name="OptionButton146"/>
          <xdr:cNvPicPr preferRelativeResize="1">
            <a:picLocks noChangeAspect="1"/>
          </xdr:cNvPicPr>
        </xdr:nvPicPr>
        <xdr:blipFill>
          <a:blip r:embed="rId146"/>
          <a:stretch>
            <a:fillRect/>
          </a:stretch>
        </xdr:blipFill>
        <xdr:spPr>
          <a:xfrm>
            <a:off x="295" y="4071"/>
            <a:ext cx="48" cy="27"/>
          </a:xfrm>
          <a:prstGeom prst="rect">
            <a:avLst/>
          </a:prstGeom>
          <a:noFill/>
          <a:ln w="9525" cmpd="sng">
            <a:noFill/>
          </a:ln>
        </xdr:spPr>
      </xdr:pic>
      <xdr:pic>
        <xdr:nvPicPr>
          <xdr:cNvPr id="173" name="OptionButton147"/>
          <xdr:cNvPicPr preferRelativeResize="1">
            <a:picLocks noChangeAspect="1"/>
          </xdr:cNvPicPr>
        </xdr:nvPicPr>
        <xdr:blipFill>
          <a:blip r:embed="rId147"/>
          <a:stretch>
            <a:fillRect/>
          </a:stretch>
        </xdr:blipFill>
        <xdr:spPr>
          <a:xfrm>
            <a:off x="360" y="4071"/>
            <a:ext cx="40" cy="27"/>
          </a:xfrm>
          <a:prstGeom prst="rect">
            <a:avLst/>
          </a:prstGeom>
          <a:noFill/>
          <a:ln w="9525" cmpd="sng">
            <a:noFill/>
          </a:ln>
        </xdr:spPr>
      </xdr:pic>
      <xdr:pic>
        <xdr:nvPicPr>
          <xdr:cNvPr id="174" name="OptionButton148"/>
          <xdr:cNvPicPr preferRelativeResize="1">
            <a:picLocks noChangeAspect="1"/>
          </xdr:cNvPicPr>
        </xdr:nvPicPr>
        <xdr:blipFill>
          <a:blip r:embed="rId148"/>
          <a:stretch>
            <a:fillRect/>
          </a:stretch>
        </xdr:blipFill>
        <xdr:spPr>
          <a:xfrm>
            <a:off x="426" y="4071"/>
            <a:ext cx="48" cy="27"/>
          </a:xfrm>
          <a:prstGeom prst="rect">
            <a:avLst/>
          </a:prstGeom>
          <a:noFill/>
          <a:ln w="9525" cmpd="sng">
            <a:noFill/>
          </a:ln>
        </xdr:spPr>
      </xdr:pic>
      <xdr:pic>
        <xdr:nvPicPr>
          <xdr:cNvPr id="175" name="OptionButton149"/>
          <xdr:cNvPicPr preferRelativeResize="1">
            <a:picLocks noChangeAspect="1"/>
          </xdr:cNvPicPr>
        </xdr:nvPicPr>
        <xdr:blipFill>
          <a:blip r:embed="rId149"/>
          <a:stretch>
            <a:fillRect/>
          </a:stretch>
        </xdr:blipFill>
        <xdr:spPr>
          <a:xfrm>
            <a:off x="490" y="4071"/>
            <a:ext cx="41" cy="27"/>
          </a:xfrm>
          <a:prstGeom prst="rect">
            <a:avLst/>
          </a:prstGeom>
          <a:noFill/>
          <a:ln w="9525" cmpd="sng">
            <a:noFill/>
          </a:ln>
        </xdr:spPr>
      </xdr:pic>
      <xdr:pic>
        <xdr:nvPicPr>
          <xdr:cNvPr id="176" name="OptionButton150"/>
          <xdr:cNvPicPr preferRelativeResize="1">
            <a:picLocks noChangeAspect="1"/>
          </xdr:cNvPicPr>
        </xdr:nvPicPr>
        <xdr:blipFill>
          <a:blip r:embed="rId150"/>
          <a:stretch>
            <a:fillRect/>
          </a:stretch>
        </xdr:blipFill>
        <xdr:spPr>
          <a:xfrm>
            <a:off x="167" y="4070"/>
            <a:ext cx="43" cy="26"/>
          </a:xfrm>
          <a:prstGeom prst="rect">
            <a:avLst/>
          </a:prstGeom>
          <a:noFill/>
          <a:ln w="9525" cmpd="sng">
            <a:noFill/>
          </a:ln>
        </xdr:spPr>
      </xdr:pic>
    </xdr:grpSp>
    <xdr:clientData/>
  </xdr:twoCellAnchor>
  <xdr:twoCellAnchor>
    <xdr:from>
      <xdr:col>2</xdr:col>
      <xdr:colOff>76200</xdr:colOff>
      <xdr:row>114</xdr:row>
      <xdr:rowOff>714375</xdr:rowOff>
    </xdr:from>
    <xdr:to>
      <xdr:col>7</xdr:col>
      <xdr:colOff>495300</xdr:colOff>
      <xdr:row>115</xdr:row>
      <xdr:rowOff>0</xdr:rowOff>
    </xdr:to>
    <xdr:grpSp>
      <xdr:nvGrpSpPr>
        <xdr:cNvPr id="177" name="Group 244"/>
        <xdr:cNvGrpSpPr>
          <a:grpSpLocks/>
        </xdr:cNvGrpSpPr>
      </xdr:nvGrpSpPr>
      <xdr:grpSpPr>
        <a:xfrm>
          <a:off x="1590675" y="40319325"/>
          <a:ext cx="3467100" cy="266700"/>
          <a:chOff x="167" y="4224"/>
          <a:chExt cx="364" cy="28"/>
        </a:xfrm>
        <a:solidFill>
          <a:srgbClr val="FFFFFF"/>
        </a:solidFill>
      </xdr:grpSpPr>
      <xdr:pic>
        <xdr:nvPicPr>
          <xdr:cNvPr id="178" name="OptionButton151"/>
          <xdr:cNvPicPr preferRelativeResize="1">
            <a:picLocks noChangeAspect="1"/>
          </xdr:cNvPicPr>
        </xdr:nvPicPr>
        <xdr:blipFill>
          <a:blip r:embed="rId151"/>
          <a:stretch>
            <a:fillRect/>
          </a:stretch>
        </xdr:blipFill>
        <xdr:spPr>
          <a:xfrm>
            <a:off x="232" y="4224"/>
            <a:ext cx="46" cy="26"/>
          </a:xfrm>
          <a:prstGeom prst="rect">
            <a:avLst/>
          </a:prstGeom>
          <a:noFill/>
          <a:ln w="9525" cmpd="sng">
            <a:noFill/>
          </a:ln>
        </xdr:spPr>
      </xdr:pic>
      <xdr:pic>
        <xdr:nvPicPr>
          <xdr:cNvPr id="179" name="OptionButton152"/>
          <xdr:cNvPicPr preferRelativeResize="1">
            <a:picLocks noChangeAspect="1"/>
          </xdr:cNvPicPr>
        </xdr:nvPicPr>
        <xdr:blipFill>
          <a:blip r:embed="rId152"/>
          <a:stretch>
            <a:fillRect/>
          </a:stretch>
        </xdr:blipFill>
        <xdr:spPr>
          <a:xfrm>
            <a:off x="295" y="4225"/>
            <a:ext cx="48" cy="27"/>
          </a:xfrm>
          <a:prstGeom prst="rect">
            <a:avLst/>
          </a:prstGeom>
          <a:noFill/>
          <a:ln w="9525" cmpd="sng">
            <a:noFill/>
          </a:ln>
        </xdr:spPr>
      </xdr:pic>
      <xdr:pic>
        <xdr:nvPicPr>
          <xdr:cNvPr id="180" name="OptionButton153"/>
          <xdr:cNvPicPr preferRelativeResize="1">
            <a:picLocks noChangeAspect="1"/>
          </xdr:cNvPicPr>
        </xdr:nvPicPr>
        <xdr:blipFill>
          <a:blip r:embed="rId153"/>
          <a:stretch>
            <a:fillRect/>
          </a:stretch>
        </xdr:blipFill>
        <xdr:spPr>
          <a:xfrm>
            <a:off x="360" y="4225"/>
            <a:ext cx="40" cy="27"/>
          </a:xfrm>
          <a:prstGeom prst="rect">
            <a:avLst/>
          </a:prstGeom>
          <a:noFill/>
          <a:ln w="9525" cmpd="sng">
            <a:noFill/>
          </a:ln>
        </xdr:spPr>
      </xdr:pic>
      <xdr:pic>
        <xdr:nvPicPr>
          <xdr:cNvPr id="181" name="OptionButton154"/>
          <xdr:cNvPicPr preferRelativeResize="1">
            <a:picLocks noChangeAspect="1"/>
          </xdr:cNvPicPr>
        </xdr:nvPicPr>
        <xdr:blipFill>
          <a:blip r:embed="rId154"/>
          <a:stretch>
            <a:fillRect/>
          </a:stretch>
        </xdr:blipFill>
        <xdr:spPr>
          <a:xfrm>
            <a:off x="426" y="4225"/>
            <a:ext cx="48" cy="27"/>
          </a:xfrm>
          <a:prstGeom prst="rect">
            <a:avLst/>
          </a:prstGeom>
          <a:noFill/>
          <a:ln w="9525" cmpd="sng">
            <a:noFill/>
          </a:ln>
        </xdr:spPr>
      </xdr:pic>
      <xdr:pic>
        <xdr:nvPicPr>
          <xdr:cNvPr id="182" name="OptionButton155"/>
          <xdr:cNvPicPr preferRelativeResize="1">
            <a:picLocks noChangeAspect="1"/>
          </xdr:cNvPicPr>
        </xdr:nvPicPr>
        <xdr:blipFill>
          <a:blip r:embed="rId155"/>
          <a:stretch>
            <a:fillRect/>
          </a:stretch>
        </xdr:blipFill>
        <xdr:spPr>
          <a:xfrm>
            <a:off x="490" y="4225"/>
            <a:ext cx="41" cy="27"/>
          </a:xfrm>
          <a:prstGeom prst="rect">
            <a:avLst/>
          </a:prstGeom>
          <a:noFill/>
          <a:ln w="9525" cmpd="sng">
            <a:noFill/>
          </a:ln>
        </xdr:spPr>
      </xdr:pic>
      <xdr:pic>
        <xdr:nvPicPr>
          <xdr:cNvPr id="183" name="OptionButton156"/>
          <xdr:cNvPicPr preferRelativeResize="1">
            <a:picLocks noChangeAspect="1"/>
          </xdr:cNvPicPr>
        </xdr:nvPicPr>
        <xdr:blipFill>
          <a:blip r:embed="rId156"/>
          <a:stretch>
            <a:fillRect/>
          </a:stretch>
        </xdr:blipFill>
        <xdr:spPr>
          <a:xfrm>
            <a:off x="167" y="4224"/>
            <a:ext cx="43" cy="26"/>
          </a:xfrm>
          <a:prstGeom prst="rect">
            <a:avLst/>
          </a:prstGeom>
          <a:noFill/>
          <a:ln w="9525" cmpd="sng">
            <a:noFill/>
          </a:ln>
        </xdr:spPr>
      </xdr:pic>
    </xdr:grpSp>
    <xdr:clientData/>
  </xdr:twoCellAnchor>
  <xdr:twoCellAnchor>
    <xdr:from>
      <xdr:col>2</xdr:col>
      <xdr:colOff>76200</xdr:colOff>
      <xdr:row>121</xdr:row>
      <xdr:rowOff>714375</xdr:rowOff>
    </xdr:from>
    <xdr:to>
      <xdr:col>7</xdr:col>
      <xdr:colOff>495300</xdr:colOff>
      <xdr:row>122</xdr:row>
      <xdr:rowOff>0</xdr:rowOff>
    </xdr:to>
    <xdr:grpSp>
      <xdr:nvGrpSpPr>
        <xdr:cNvPr id="184" name="Group 245"/>
        <xdr:cNvGrpSpPr>
          <a:grpSpLocks/>
        </xdr:cNvGrpSpPr>
      </xdr:nvGrpSpPr>
      <xdr:grpSpPr>
        <a:xfrm>
          <a:off x="1590675" y="42329100"/>
          <a:ext cx="3467100" cy="266700"/>
          <a:chOff x="167" y="4435"/>
          <a:chExt cx="364" cy="28"/>
        </a:xfrm>
        <a:solidFill>
          <a:srgbClr val="FFFFFF"/>
        </a:solidFill>
      </xdr:grpSpPr>
      <xdr:pic>
        <xdr:nvPicPr>
          <xdr:cNvPr id="185" name="OptionButton157"/>
          <xdr:cNvPicPr preferRelativeResize="1">
            <a:picLocks noChangeAspect="1"/>
          </xdr:cNvPicPr>
        </xdr:nvPicPr>
        <xdr:blipFill>
          <a:blip r:embed="rId157"/>
          <a:stretch>
            <a:fillRect/>
          </a:stretch>
        </xdr:blipFill>
        <xdr:spPr>
          <a:xfrm>
            <a:off x="232" y="4435"/>
            <a:ext cx="46" cy="26"/>
          </a:xfrm>
          <a:prstGeom prst="rect">
            <a:avLst/>
          </a:prstGeom>
          <a:noFill/>
          <a:ln w="9525" cmpd="sng">
            <a:noFill/>
          </a:ln>
        </xdr:spPr>
      </xdr:pic>
      <xdr:pic>
        <xdr:nvPicPr>
          <xdr:cNvPr id="186" name="OptionButton158"/>
          <xdr:cNvPicPr preferRelativeResize="1">
            <a:picLocks noChangeAspect="1"/>
          </xdr:cNvPicPr>
        </xdr:nvPicPr>
        <xdr:blipFill>
          <a:blip r:embed="rId158"/>
          <a:stretch>
            <a:fillRect/>
          </a:stretch>
        </xdr:blipFill>
        <xdr:spPr>
          <a:xfrm>
            <a:off x="295" y="4436"/>
            <a:ext cx="48" cy="27"/>
          </a:xfrm>
          <a:prstGeom prst="rect">
            <a:avLst/>
          </a:prstGeom>
          <a:noFill/>
          <a:ln w="9525" cmpd="sng">
            <a:noFill/>
          </a:ln>
        </xdr:spPr>
      </xdr:pic>
      <xdr:pic>
        <xdr:nvPicPr>
          <xdr:cNvPr id="187" name="OptionButton159"/>
          <xdr:cNvPicPr preferRelativeResize="1">
            <a:picLocks noChangeAspect="1"/>
          </xdr:cNvPicPr>
        </xdr:nvPicPr>
        <xdr:blipFill>
          <a:blip r:embed="rId159"/>
          <a:stretch>
            <a:fillRect/>
          </a:stretch>
        </xdr:blipFill>
        <xdr:spPr>
          <a:xfrm>
            <a:off x="360" y="4436"/>
            <a:ext cx="40" cy="27"/>
          </a:xfrm>
          <a:prstGeom prst="rect">
            <a:avLst/>
          </a:prstGeom>
          <a:noFill/>
          <a:ln w="9525" cmpd="sng">
            <a:noFill/>
          </a:ln>
        </xdr:spPr>
      </xdr:pic>
      <xdr:pic>
        <xdr:nvPicPr>
          <xdr:cNvPr id="188" name="OptionButton160"/>
          <xdr:cNvPicPr preferRelativeResize="1">
            <a:picLocks noChangeAspect="1"/>
          </xdr:cNvPicPr>
        </xdr:nvPicPr>
        <xdr:blipFill>
          <a:blip r:embed="rId160"/>
          <a:stretch>
            <a:fillRect/>
          </a:stretch>
        </xdr:blipFill>
        <xdr:spPr>
          <a:xfrm>
            <a:off x="426" y="4436"/>
            <a:ext cx="48" cy="27"/>
          </a:xfrm>
          <a:prstGeom prst="rect">
            <a:avLst/>
          </a:prstGeom>
          <a:noFill/>
          <a:ln w="9525" cmpd="sng">
            <a:noFill/>
          </a:ln>
        </xdr:spPr>
      </xdr:pic>
      <xdr:pic>
        <xdr:nvPicPr>
          <xdr:cNvPr id="189" name="OptionButton161"/>
          <xdr:cNvPicPr preferRelativeResize="1">
            <a:picLocks noChangeAspect="1"/>
          </xdr:cNvPicPr>
        </xdr:nvPicPr>
        <xdr:blipFill>
          <a:blip r:embed="rId161"/>
          <a:stretch>
            <a:fillRect/>
          </a:stretch>
        </xdr:blipFill>
        <xdr:spPr>
          <a:xfrm>
            <a:off x="490" y="4436"/>
            <a:ext cx="41" cy="27"/>
          </a:xfrm>
          <a:prstGeom prst="rect">
            <a:avLst/>
          </a:prstGeom>
          <a:noFill/>
          <a:ln w="9525" cmpd="sng">
            <a:noFill/>
          </a:ln>
        </xdr:spPr>
      </xdr:pic>
      <xdr:pic>
        <xdr:nvPicPr>
          <xdr:cNvPr id="190" name="OptionButton162"/>
          <xdr:cNvPicPr preferRelativeResize="1">
            <a:picLocks noChangeAspect="1"/>
          </xdr:cNvPicPr>
        </xdr:nvPicPr>
        <xdr:blipFill>
          <a:blip r:embed="rId162"/>
          <a:stretch>
            <a:fillRect/>
          </a:stretch>
        </xdr:blipFill>
        <xdr:spPr>
          <a:xfrm>
            <a:off x="167" y="4435"/>
            <a:ext cx="43" cy="26"/>
          </a:xfrm>
          <a:prstGeom prst="rect">
            <a:avLst/>
          </a:prstGeom>
          <a:noFill/>
          <a:ln w="9525" cmpd="sng">
            <a:noFill/>
          </a:ln>
        </xdr:spPr>
      </xdr:pic>
    </xdr:grpSp>
    <xdr:clientData/>
  </xdr:twoCellAnchor>
  <xdr:twoCellAnchor>
    <xdr:from>
      <xdr:col>2</xdr:col>
      <xdr:colOff>76200</xdr:colOff>
      <xdr:row>125</xdr:row>
      <xdr:rowOff>714375</xdr:rowOff>
    </xdr:from>
    <xdr:to>
      <xdr:col>7</xdr:col>
      <xdr:colOff>495300</xdr:colOff>
      <xdr:row>126</xdr:row>
      <xdr:rowOff>0</xdr:rowOff>
    </xdr:to>
    <xdr:grpSp>
      <xdr:nvGrpSpPr>
        <xdr:cNvPr id="191" name="Group 246"/>
        <xdr:cNvGrpSpPr>
          <a:grpSpLocks/>
        </xdr:cNvGrpSpPr>
      </xdr:nvGrpSpPr>
      <xdr:grpSpPr>
        <a:xfrm>
          <a:off x="1590675" y="43795950"/>
          <a:ext cx="3467100" cy="266700"/>
          <a:chOff x="167" y="4589"/>
          <a:chExt cx="364" cy="28"/>
        </a:xfrm>
        <a:solidFill>
          <a:srgbClr val="FFFFFF"/>
        </a:solidFill>
      </xdr:grpSpPr>
      <xdr:pic>
        <xdr:nvPicPr>
          <xdr:cNvPr id="192" name="OptionButton163"/>
          <xdr:cNvPicPr preferRelativeResize="1">
            <a:picLocks noChangeAspect="1"/>
          </xdr:cNvPicPr>
        </xdr:nvPicPr>
        <xdr:blipFill>
          <a:blip r:embed="rId163"/>
          <a:stretch>
            <a:fillRect/>
          </a:stretch>
        </xdr:blipFill>
        <xdr:spPr>
          <a:xfrm>
            <a:off x="232" y="4589"/>
            <a:ext cx="46" cy="26"/>
          </a:xfrm>
          <a:prstGeom prst="rect">
            <a:avLst/>
          </a:prstGeom>
          <a:noFill/>
          <a:ln w="9525" cmpd="sng">
            <a:noFill/>
          </a:ln>
        </xdr:spPr>
      </xdr:pic>
      <xdr:pic>
        <xdr:nvPicPr>
          <xdr:cNvPr id="193" name="OptionButton164"/>
          <xdr:cNvPicPr preferRelativeResize="1">
            <a:picLocks noChangeAspect="1"/>
          </xdr:cNvPicPr>
        </xdr:nvPicPr>
        <xdr:blipFill>
          <a:blip r:embed="rId164"/>
          <a:stretch>
            <a:fillRect/>
          </a:stretch>
        </xdr:blipFill>
        <xdr:spPr>
          <a:xfrm>
            <a:off x="295" y="4590"/>
            <a:ext cx="48" cy="27"/>
          </a:xfrm>
          <a:prstGeom prst="rect">
            <a:avLst/>
          </a:prstGeom>
          <a:noFill/>
          <a:ln w="9525" cmpd="sng">
            <a:noFill/>
          </a:ln>
        </xdr:spPr>
      </xdr:pic>
      <xdr:pic>
        <xdr:nvPicPr>
          <xdr:cNvPr id="194" name="OptionButton165"/>
          <xdr:cNvPicPr preferRelativeResize="1">
            <a:picLocks noChangeAspect="1"/>
          </xdr:cNvPicPr>
        </xdr:nvPicPr>
        <xdr:blipFill>
          <a:blip r:embed="rId165"/>
          <a:stretch>
            <a:fillRect/>
          </a:stretch>
        </xdr:blipFill>
        <xdr:spPr>
          <a:xfrm>
            <a:off x="360" y="4590"/>
            <a:ext cx="40" cy="27"/>
          </a:xfrm>
          <a:prstGeom prst="rect">
            <a:avLst/>
          </a:prstGeom>
          <a:noFill/>
          <a:ln w="9525" cmpd="sng">
            <a:noFill/>
          </a:ln>
        </xdr:spPr>
      </xdr:pic>
      <xdr:pic>
        <xdr:nvPicPr>
          <xdr:cNvPr id="195" name="OptionButton166"/>
          <xdr:cNvPicPr preferRelativeResize="1">
            <a:picLocks noChangeAspect="1"/>
          </xdr:cNvPicPr>
        </xdr:nvPicPr>
        <xdr:blipFill>
          <a:blip r:embed="rId166"/>
          <a:stretch>
            <a:fillRect/>
          </a:stretch>
        </xdr:blipFill>
        <xdr:spPr>
          <a:xfrm>
            <a:off x="426" y="4590"/>
            <a:ext cx="48" cy="27"/>
          </a:xfrm>
          <a:prstGeom prst="rect">
            <a:avLst/>
          </a:prstGeom>
          <a:noFill/>
          <a:ln w="9525" cmpd="sng">
            <a:noFill/>
          </a:ln>
        </xdr:spPr>
      </xdr:pic>
      <xdr:pic>
        <xdr:nvPicPr>
          <xdr:cNvPr id="196" name="OptionButton167"/>
          <xdr:cNvPicPr preferRelativeResize="1">
            <a:picLocks noChangeAspect="1"/>
          </xdr:cNvPicPr>
        </xdr:nvPicPr>
        <xdr:blipFill>
          <a:blip r:embed="rId167"/>
          <a:stretch>
            <a:fillRect/>
          </a:stretch>
        </xdr:blipFill>
        <xdr:spPr>
          <a:xfrm>
            <a:off x="490" y="4590"/>
            <a:ext cx="41" cy="27"/>
          </a:xfrm>
          <a:prstGeom prst="rect">
            <a:avLst/>
          </a:prstGeom>
          <a:noFill/>
          <a:ln w="9525" cmpd="sng">
            <a:noFill/>
          </a:ln>
        </xdr:spPr>
      </xdr:pic>
      <xdr:pic>
        <xdr:nvPicPr>
          <xdr:cNvPr id="197" name="OptionButton168"/>
          <xdr:cNvPicPr preferRelativeResize="1">
            <a:picLocks noChangeAspect="1"/>
          </xdr:cNvPicPr>
        </xdr:nvPicPr>
        <xdr:blipFill>
          <a:blip r:embed="rId168"/>
          <a:stretch>
            <a:fillRect/>
          </a:stretch>
        </xdr:blipFill>
        <xdr:spPr>
          <a:xfrm>
            <a:off x="167" y="4589"/>
            <a:ext cx="43" cy="26"/>
          </a:xfrm>
          <a:prstGeom prst="rect">
            <a:avLst/>
          </a:prstGeom>
          <a:noFill/>
          <a:ln w="9525" cmpd="sng">
            <a:noFill/>
          </a:ln>
        </xdr:spPr>
      </xdr:pic>
    </xdr:grpSp>
    <xdr:clientData/>
  </xdr:twoCellAnchor>
  <xdr:twoCellAnchor>
    <xdr:from>
      <xdr:col>2</xdr:col>
      <xdr:colOff>76200</xdr:colOff>
      <xdr:row>129</xdr:row>
      <xdr:rowOff>714375</xdr:rowOff>
    </xdr:from>
    <xdr:to>
      <xdr:col>7</xdr:col>
      <xdr:colOff>495300</xdr:colOff>
      <xdr:row>130</xdr:row>
      <xdr:rowOff>0</xdr:rowOff>
    </xdr:to>
    <xdr:grpSp>
      <xdr:nvGrpSpPr>
        <xdr:cNvPr id="198" name="Group 247"/>
        <xdr:cNvGrpSpPr>
          <a:grpSpLocks/>
        </xdr:cNvGrpSpPr>
      </xdr:nvGrpSpPr>
      <xdr:grpSpPr>
        <a:xfrm>
          <a:off x="1590675" y="45262800"/>
          <a:ext cx="3467100" cy="266700"/>
          <a:chOff x="167" y="4743"/>
          <a:chExt cx="364" cy="28"/>
        </a:xfrm>
        <a:solidFill>
          <a:srgbClr val="FFFFFF"/>
        </a:solidFill>
      </xdr:grpSpPr>
      <xdr:pic>
        <xdr:nvPicPr>
          <xdr:cNvPr id="199" name="OptionButton169"/>
          <xdr:cNvPicPr preferRelativeResize="1">
            <a:picLocks noChangeAspect="1"/>
          </xdr:cNvPicPr>
        </xdr:nvPicPr>
        <xdr:blipFill>
          <a:blip r:embed="rId169"/>
          <a:stretch>
            <a:fillRect/>
          </a:stretch>
        </xdr:blipFill>
        <xdr:spPr>
          <a:xfrm>
            <a:off x="232" y="4743"/>
            <a:ext cx="46" cy="26"/>
          </a:xfrm>
          <a:prstGeom prst="rect">
            <a:avLst/>
          </a:prstGeom>
          <a:noFill/>
          <a:ln w="9525" cmpd="sng">
            <a:noFill/>
          </a:ln>
        </xdr:spPr>
      </xdr:pic>
      <xdr:pic>
        <xdr:nvPicPr>
          <xdr:cNvPr id="200" name="OptionButton170"/>
          <xdr:cNvPicPr preferRelativeResize="1">
            <a:picLocks noChangeAspect="1"/>
          </xdr:cNvPicPr>
        </xdr:nvPicPr>
        <xdr:blipFill>
          <a:blip r:embed="rId170"/>
          <a:stretch>
            <a:fillRect/>
          </a:stretch>
        </xdr:blipFill>
        <xdr:spPr>
          <a:xfrm>
            <a:off x="295" y="4744"/>
            <a:ext cx="48" cy="27"/>
          </a:xfrm>
          <a:prstGeom prst="rect">
            <a:avLst/>
          </a:prstGeom>
          <a:noFill/>
          <a:ln w="9525" cmpd="sng">
            <a:noFill/>
          </a:ln>
        </xdr:spPr>
      </xdr:pic>
      <xdr:pic>
        <xdr:nvPicPr>
          <xdr:cNvPr id="201" name="OptionButton171"/>
          <xdr:cNvPicPr preferRelativeResize="1">
            <a:picLocks noChangeAspect="1"/>
          </xdr:cNvPicPr>
        </xdr:nvPicPr>
        <xdr:blipFill>
          <a:blip r:embed="rId171"/>
          <a:stretch>
            <a:fillRect/>
          </a:stretch>
        </xdr:blipFill>
        <xdr:spPr>
          <a:xfrm>
            <a:off x="360" y="4744"/>
            <a:ext cx="40" cy="27"/>
          </a:xfrm>
          <a:prstGeom prst="rect">
            <a:avLst/>
          </a:prstGeom>
          <a:noFill/>
          <a:ln w="9525" cmpd="sng">
            <a:noFill/>
          </a:ln>
        </xdr:spPr>
      </xdr:pic>
      <xdr:pic>
        <xdr:nvPicPr>
          <xdr:cNvPr id="202" name="OptionButton172"/>
          <xdr:cNvPicPr preferRelativeResize="1">
            <a:picLocks noChangeAspect="1"/>
          </xdr:cNvPicPr>
        </xdr:nvPicPr>
        <xdr:blipFill>
          <a:blip r:embed="rId172"/>
          <a:stretch>
            <a:fillRect/>
          </a:stretch>
        </xdr:blipFill>
        <xdr:spPr>
          <a:xfrm>
            <a:off x="426" y="4744"/>
            <a:ext cx="48" cy="27"/>
          </a:xfrm>
          <a:prstGeom prst="rect">
            <a:avLst/>
          </a:prstGeom>
          <a:noFill/>
          <a:ln w="9525" cmpd="sng">
            <a:noFill/>
          </a:ln>
        </xdr:spPr>
      </xdr:pic>
      <xdr:pic>
        <xdr:nvPicPr>
          <xdr:cNvPr id="203" name="OptionButton173"/>
          <xdr:cNvPicPr preferRelativeResize="1">
            <a:picLocks noChangeAspect="1"/>
          </xdr:cNvPicPr>
        </xdr:nvPicPr>
        <xdr:blipFill>
          <a:blip r:embed="rId173"/>
          <a:stretch>
            <a:fillRect/>
          </a:stretch>
        </xdr:blipFill>
        <xdr:spPr>
          <a:xfrm>
            <a:off x="490" y="4744"/>
            <a:ext cx="41" cy="27"/>
          </a:xfrm>
          <a:prstGeom prst="rect">
            <a:avLst/>
          </a:prstGeom>
          <a:noFill/>
          <a:ln w="9525" cmpd="sng">
            <a:noFill/>
          </a:ln>
        </xdr:spPr>
      </xdr:pic>
      <xdr:pic>
        <xdr:nvPicPr>
          <xdr:cNvPr id="204" name="OptionButton174"/>
          <xdr:cNvPicPr preferRelativeResize="1">
            <a:picLocks noChangeAspect="1"/>
          </xdr:cNvPicPr>
        </xdr:nvPicPr>
        <xdr:blipFill>
          <a:blip r:embed="rId174"/>
          <a:stretch>
            <a:fillRect/>
          </a:stretch>
        </xdr:blipFill>
        <xdr:spPr>
          <a:xfrm>
            <a:off x="167" y="4743"/>
            <a:ext cx="43" cy="26"/>
          </a:xfrm>
          <a:prstGeom prst="rect">
            <a:avLst/>
          </a:prstGeom>
          <a:noFill/>
          <a:ln w="9525" cmpd="sng">
            <a:noFill/>
          </a:ln>
        </xdr:spPr>
      </xdr:pic>
    </xdr:grpSp>
    <xdr:clientData/>
  </xdr:twoCellAnchor>
  <xdr:twoCellAnchor>
    <xdr:from>
      <xdr:col>2</xdr:col>
      <xdr:colOff>76200</xdr:colOff>
      <xdr:row>133</xdr:row>
      <xdr:rowOff>714375</xdr:rowOff>
    </xdr:from>
    <xdr:to>
      <xdr:col>7</xdr:col>
      <xdr:colOff>495300</xdr:colOff>
      <xdr:row>134</xdr:row>
      <xdr:rowOff>0</xdr:rowOff>
    </xdr:to>
    <xdr:grpSp>
      <xdr:nvGrpSpPr>
        <xdr:cNvPr id="205" name="Group 248"/>
        <xdr:cNvGrpSpPr>
          <a:grpSpLocks/>
        </xdr:cNvGrpSpPr>
      </xdr:nvGrpSpPr>
      <xdr:grpSpPr>
        <a:xfrm>
          <a:off x="1590675" y="46729650"/>
          <a:ext cx="3467100" cy="266700"/>
          <a:chOff x="167" y="4897"/>
          <a:chExt cx="364" cy="28"/>
        </a:xfrm>
        <a:solidFill>
          <a:srgbClr val="FFFFFF"/>
        </a:solidFill>
      </xdr:grpSpPr>
      <xdr:pic>
        <xdr:nvPicPr>
          <xdr:cNvPr id="206" name="OptionButton175"/>
          <xdr:cNvPicPr preferRelativeResize="1">
            <a:picLocks noChangeAspect="1"/>
          </xdr:cNvPicPr>
        </xdr:nvPicPr>
        <xdr:blipFill>
          <a:blip r:embed="rId175"/>
          <a:stretch>
            <a:fillRect/>
          </a:stretch>
        </xdr:blipFill>
        <xdr:spPr>
          <a:xfrm>
            <a:off x="232" y="4897"/>
            <a:ext cx="46" cy="26"/>
          </a:xfrm>
          <a:prstGeom prst="rect">
            <a:avLst/>
          </a:prstGeom>
          <a:noFill/>
          <a:ln w="9525" cmpd="sng">
            <a:noFill/>
          </a:ln>
        </xdr:spPr>
      </xdr:pic>
      <xdr:pic>
        <xdr:nvPicPr>
          <xdr:cNvPr id="207" name="OptionButton176"/>
          <xdr:cNvPicPr preferRelativeResize="1">
            <a:picLocks noChangeAspect="1"/>
          </xdr:cNvPicPr>
        </xdr:nvPicPr>
        <xdr:blipFill>
          <a:blip r:embed="rId176"/>
          <a:stretch>
            <a:fillRect/>
          </a:stretch>
        </xdr:blipFill>
        <xdr:spPr>
          <a:xfrm>
            <a:off x="295" y="4898"/>
            <a:ext cx="48" cy="27"/>
          </a:xfrm>
          <a:prstGeom prst="rect">
            <a:avLst/>
          </a:prstGeom>
          <a:noFill/>
          <a:ln w="9525" cmpd="sng">
            <a:noFill/>
          </a:ln>
        </xdr:spPr>
      </xdr:pic>
      <xdr:pic>
        <xdr:nvPicPr>
          <xdr:cNvPr id="208" name="OptionButton177"/>
          <xdr:cNvPicPr preferRelativeResize="1">
            <a:picLocks noChangeAspect="1"/>
          </xdr:cNvPicPr>
        </xdr:nvPicPr>
        <xdr:blipFill>
          <a:blip r:embed="rId177"/>
          <a:stretch>
            <a:fillRect/>
          </a:stretch>
        </xdr:blipFill>
        <xdr:spPr>
          <a:xfrm>
            <a:off x="360" y="4898"/>
            <a:ext cx="40" cy="27"/>
          </a:xfrm>
          <a:prstGeom prst="rect">
            <a:avLst/>
          </a:prstGeom>
          <a:noFill/>
          <a:ln w="9525" cmpd="sng">
            <a:noFill/>
          </a:ln>
        </xdr:spPr>
      </xdr:pic>
      <xdr:pic>
        <xdr:nvPicPr>
          <xdr:cNvPr id="209" name="OptionButton178"/>
          <xdr:cNvPicPr preferRelativeResize="1">
            <a:picLocks noChangeAspect="1"/>
          </xdr:cNvPicPr>
        </xdr:nvPicPr>
        <xdr:blipFill>
          <a:blip r:embed="rId178"/>
          <a:stretch>
            <a:fillRect/>
          </a:stretch>
        </xdr:blipFill>
        <xdr:spPr>
          <a:xfrm>
            <a:off x="426" y="4898"/>
            <a:ext cx="48" cy="27"/>
          </a:xfrm>
          <a:prstGeom prst="rect">
            <a:avLst/>
          </a:prstGeom>
          <a:noFill/>
          <a:ln w="9525" cmpd="sng">
            <a:noFill/>
          </a:ln>
        </xdr:spPr>
      </xdr:pic>
      <xdr:pic>
        <xdr:nvPicPr>
          <xdr:cNvPr id="210" name="OptionButton179"/>
          <xdr:cNvPicPr preferRelativeResize="1">
            <a:picLocks noChangeAspect="1"/>
          </xdr:cNvPicPr>
        </xdr:nvPicPr>
        <xdr:blipFill>
          <a:blip r:embed="rId179"/>
          <a:stretch>
            <a:fillRect/>
          </a:stretch>
        </xdr:blipFill>
        <xdr:spPr>
          <a:xfrm>
            <a:off x="490" y="4898"/>
            <a:ext cx="41" cy="27"/>
          </a:xfrm>
          <a:prstGeom prst="rect">
            <a:avLst/>
          </a:prstGeom>
          <a:noFill/>
          <a:ln w="9525" cmpd="sng">
            <a:noFill/>
          </a:ln>
        </xdr:spPr>
      </xdr:pic>
      <xdr:pic>
        <xdr:nvPicPr>
          <xdr:cNvPr id="211" name="OptionButton180"/>
          <xdr:cNvPicPr preferRelativeResize="1">
            <a:picLocks noChangeAspect="1"/>
          </xdr:cNvPicPr>
        </xdr:nvPicPr>
        <xdr:blipFill>
          <a:blip r:embed="rId180"/>
          <a:stretch>
            <a:fillRect/>
          </a:stretch>
        </xdr:blipFill>
        <xdr:spPr>
          <a:xfrm>
            <a:off x="167" y="4897"/>
            <a:ext cx="43" cy="26"/>
          </a:xfrm>
          <a:prstGeom prst="rect">
            <a:avLst/>
          </a:prstGeom>
          <a:noFill/>
          <a:ln w="9525" cmpd="sng">
            <a:noFill/>
          </a:ln>
        </xdr:spPr>
      </xdr:pic>
    </xdr:grpSp>
    <xdr:clientData/>
  </xdr:twoCellAnchor>
  <xdr:twoCellAnchor>
    <xdr:from>
      <xdr:col>2</xdr:col>
      <xdr:colOff>76200</xdr:colOff>
      <xdr:row>137</xdr:row>
      <xdr:rowOff>714375</xdr:rowOff>
    </xdr:from>
    <xdr:to>
      <xdr:col>7</xdr:col>
      <xdr:colOff>495300</xdr:colOff>
      <xdr:row>138</xdr:row>
      <xdr:rowOff>0</xdr:rowOff>
    </xdr:to>
    <xdr:grpSp>
      <xdr:nvGrpSpPr>
        <xdr:cNvPr id="212" name="Group 249"/>
        <xdr:cNvGrpSpPr>
          <a:grpSpLocks/>
        </xdr:cNvGrpSpPr>
      </xdr:nvGrpSpPr>
      <xdr:grpSpPr>
        <a:xfrm>
          <a:off x="1590675" y="48196500"/>
          <a:ext cx="3467100" cy="266700"/>
          <a:chOff x="167" y="5051"/>
          <a:chExt cx="364" cy="28"/>
        </a:xfrm>
        <a:solidFill>
          <a:srgbClr val="FFFFFF"/>
        </a:solidFill>
      </xdr:grpSpPr>
      <xdr:pic>
        <xdr:nvPicPr>
          <xdr:cNvPr id="213" name="OptionButton181"/>
          <xdr:cNvPicPr preferRelativeResize="1">
            <a:picLocks noChangeAspect="1"/>
          </xdr:cNvPicPr>
        </xdr:nvPicPr>
        <xdr:blipFill>
          <a:blip r:embed="rId181"/>
          <a:stretch>
            <a:fillRect/>
          </a:stretch>
        </xdr:blipFill>
        <xdr:spPr>
          <a:xfrm>
            <a:off x="232" y="5051"/>
            <a:ext cx="46" cy="26"/>
          </a:xfrm>
          <a:prstGeom prst="rect">
            <a:avLst/>
          </a:prstGeom>
          <a:noFill/>
          <a:ln w="9525" cmpd="sng">
            <a:noFill/>
          </a:ln>
        </xdr:spPr>
      </xdr:pic>
      <xdr:pic>
        <xdr:nvPicPr>
          <xdr:cNvPr id="214" name="OptionButton182"/>
          <xdr:cNvPicPr preferRelativeResize="1">
            <a:picLocks noChangeAspect="1"/>
          </xdr:cNvPicPr>
        </xdr:nvPicPr>
        <xdr:blipFill>
          <a:blip r:embed="rId182"/>
          <a:stretch>
            <a:fillRect/>
          </a:stretch>
        </xdr:blipFill>
        <xdr:spPr>
          <a:xfrm>
            <a:off x="295" y="5052"/>
            <a:ext cx="48" cy="27"/>
          </a:xfrm>
          <a:prstGeom prst="rect">
            <a:avLst/>
          </a:prstGeom>
          <a:noFill/>
          <a:ln w="9525" cmpd="sng">
            <a:noFill/>
          </a:ln>
        </xdr:spPr>
      </xdr:pic>
      <xdr:pic>
        <xdr:nvPicPr>
          <xdr:cNvPr id="215" name="OptionButton183"/>
          <xdr:cNvPicPr preferRelativeResize="1">
            <a:picLocks noChangeAspect="1"/>
          </xdr:cNvPicPr>
        </xdr:nvPicPr>
        <xdr:blipFill>
          <a:blip r:embed="rId183"/>
          <a:stretch>
            <a:fillRect/>
          </a:stretch>
        </xdr:blipFill>
        <xdr:spPr>
          <a:xfrm>
            <a:off x="360" y="5052"/>
            <a:ext cx="40" cy="27"/>
          </a:xfrm>
          <a:prstGeom prst="rect">
            <a:avLst/>
          </a:prstGeom>
          <a:noFill/>
          <a:ln w="9525" cmpd="sng">
            <a:noFill/>
          </a:ln>
        </xdr:spPr>
      </xdr:pic>
      <xdr:pic>
        <xdr:nvPicPr>
          <xdr:cNvPr id="216" name="OptionButton184"/>
          <xdr:cNvPicPr preferRelativeResize="1">
            <a:picLocks noChangeAspect="1"/>
          </xdr:cNvPicPr>
        </xdr:nvPicPr>
        <xdr:blipFill>
          <a:blip r:embed="rId184"/>
          <a:stretch>
            <a:fillRect/>
          </a:stretch>
        </xdr:blipFill>
        <xdr:spPr>
          <a:xfrm>
            <a:off x="426" y="5052"/>
            <a:ext cx="48" cy="27"/>
          </a:xfrm>
          <a:prstGeom prst="rect">
            <a:avLst/>
          </a:prstGeom>
          <a:noFill/>
          <a:ln w="9525" cmpd="sng">
            <a:noFill/>
          </a:ln>
        </xdr:spPr>
      </xdr:pic>
      <xdr:pic>
        <xdr:nvPicPr>
          <xdr:cNvPr id="217" name="OptionButton185"/>
          <xdr:cNvPicPr preferRelativeResize="1">
            <a:picLocks noChangeAspect="1"/>
          </xdr:cNvPicPr>
        </xdr:nvPicPr>
        <xdr:blipFill>
          <a:blip r:embed="rId185"/>
          <a:stretch>
            <a:fillRect/>
          </a:stretch>
        </xdr:blipFill>
        <xdr:spPr>
          <a:xfrm>
            <a:off x="490" y="5052"/>
            <a:ext cx="41" cy="27"/>
          </a:xfrm>
          <a:prstGeom prst="rect">
            <a:avLst/>
          </a:prstGeom>
          <a:noFill/>
          <a:ln w="9525" cmpd="sng">
            <a:noFill/>
          </a:ln>
        </xdr:spPr>
      </xdr:pic>
      <xdr:pic>
        <xdr:nvPicPr>
          <xdr:cNvPr id="218" name="OptionButton186"/>
          <xdr:cNvPicPr preferRelativeResize="1">
            <a:picLocks noChangeAspect="1"/>
          </xdr:cNvPicPr>
        </xdr:nvPicPr>
        <xdr:blipFill>
          <a:blip r:embed="rId186"/>
          <a:stretch>
            <a:fillRect/>
          </a:stretch>
        </xdr:blipFill>
        <xdr:spPr>
          <a:xfrm>
            <a:off x="167" y="5051"/>
            <a:ext cx="43" cy="26"/>
          </a:xfrm>
          <a:prstGeom prst="rect">
            <a:avLst/>
          </a:prstGeom>
          <a:noFill/>
          <a:ln w="9525" cmpd="sng">
            <a:noFill/>
          </a:ln>
        </xdr:spPr>
      </xdr:pic>
    </xdr:grpSp>
    <xdr:clientData/>
  </xdr:twoCellAnchor>
  <xdr:oneCellAnchor>
    <xdr:from>
      <xdr:col>0</xdr:col>
      <xdr:colOff>581025</xdr:colOff>
      <xdr:row>160</xdr:row>
      <xdr:rowOff>9525</xdr:rowOff>
    </xdr:from>
    <xdr:ext cx="5400675" cy="3181350"/>
    <xdr:sp>
      <xdr:nvSpPr>
        <xdr:cNvPr id="219" name="TextBox 219"/>
        <xdr:cNvSpPr txBox="1">
          <a:spLocks noChangeArrowheads="1"/>
        </xdr:cNvSpPr>
      </xdr:nvSpPr>
      <xdr:spPr>
        <a:xfrm>
          <a:off x="581025" y="52539900"/>
          <a:ext cx="5400675" cy="3181350"/>
        </a:xfrm>
        <a:prstGeom prst="rect">
          <a:avLst/>
        </a:prstGeom>
        <a:noFill/>
        <a:ln w="9525" cmpd="sng">
          <a:noFill/>
        </a:ln>
      </xdr:spPr>
      <xdr:txBody>
        <a:bodyPr vertOverflow="clip" wrap="square"/>
        <a:p>
          <a:pPr algn="l">
            <a:defRPr/>
          </a:pPr>
          <a:r>
            <a:rPr lang="en-US" cap="none" sz="1400" b="1" i="0" u="none" baseline="0">
              <a:latin typeface="Arial"/>
              <a:ea typeface="Arial"/>
              <a:cs typeface="Arial"/>
            </a:rPr>
            <a:t>Overall score</a:t>
          </a:r>
          <a:r>
            <a:rPr lang="en-US" cap="none" sz="1000" b="0" i="0" u="none" baseline="0">
              <a:latin typeface="Arial"/>
              <a:ea typeface="Arial"/>
              <a:cs typeface="Arial"/>
            </a:rPr>
            <a:t> 
</a:t>
          </a:r>
          <a:r>
            <a:rPr lang="en-US" cap="none" sz="1000" b="1" i="0" u="none" baseline="0">
              <a:latin typeface="Arial"/>
              <a:ea typeface="Arial"/>
              <a:cs typeface="Arial"/>
            </a:rPr>
            <a:t>Low risk</a:t>
          </a:r>
          <a:r>
            <a:rPr lang="en-US" cap="none" sz="1000" b="0" i="0" u="none" baseline="0">
              <a:latin typeface="Arial"/>
              <a:ea typeface="Arial"/>
              <a:cs typeface="Arial"/>
            </a:rPr>
            <a:t>
The fire safety and fire protection survey and risk assessment indicates your school is at a low level of risk.  Sprinklers may be beneficial. 
</a:t>
          </a:r>
          <a:r>
            <a:rPr lang="en-US" cap="none" sz="1000" b="1" i="0" u="none" baseline="0">
              <a:latin typeface="Arial"/>
              <a:ea typeface="Arial"/>
              <a:cs typeface="Arial"/>
            </a:rPr>
            <a:t>Average risk</a:t>
          </a:r>
          <a:r>
            <a:rPr lang="en-US" cap="none" sz="1000" b="0" i="0" u="none" baseline="0">
              <a:latin typeface="Arial"/>
              <a:ea typeface="Arial"/>
              <a:cs typeface="Arial"/>
            </a:rPr>
            <a:t>
The fire safety and fire protection survey and risk assessment indicates your school is at an average level of risk.  A sprinkler system is recommended.
</a:t>
          </a:r>
          <a:r>
            <a:rPr lang="en-US" cap="none" sz="1000" b="1" i="0" u="none" baseline="0">
              <a:latin typeface="Arial"/>
              <a:ea typeface="Arial"/>
              <a:cs typeface="Arial"/>
            </a:rPr>
            <a:t>High Risk</a:t>
          </a:r>
          <a:r>
            <a:rPr lang="en-US" cap="none" sz="1000" b="0" i="0" u="none" baseline="0">
              <a:latin typeface="Arial"/>
              <a:ea typeface="Arial"/>
              <a:cs typeface="Arial"/>
            </a:rPr>
            <a:t>
The fire safety and fire protection survey and risk assessment indicates your school is at a high level of risk.  Sprinklers should be provided.
The tables below list the type of fire safety and fire protection measures that might be appropriate for your school. 
 </a:t>
          </a:r>
        </a:p>
      </xdr:txBody>
    </xdr:sp>
    <xdr:clientData/>
  </xdr:oneCellAnchor>
  <xdr:oneCellAnchor>
    <xdr:from>
      <xdr:col>0</xdr:col>
      <xdr:colOff>600075</xdr:colOff>
      <xdr:row>180</xdr:row>
      <xdr:rowOff>123825</xdr:rowOff>
    </xdr:from>
    <xdr:ext cx="5400675" cy="5248275"/>
    <xdr:sp>
      <xdr:nvSpPr>
        <xdr:cNvPr id="220" name="TextBox 251"/>
        <xdr:cNvSpPr txBox="1">
          <a:spLocks noChangeArrowheads="1"/>
        </xdr:cNvSpPr>
      </xdr:nvSpPr>
      <xdr:spPr>
        <a:xfrm>
          <a:off x="600075" y="55892700"/>
          <a:ext cx="5400675" cy="52482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r>
            <a:rPr lang="en-US" cap="none" sz="1200" b="1" i="0" u="none" baseline="0">
              <a:latin typeface="Arial"/>
              <a:ea typeface="Arial"/>
              <a:cs typeface="Arial"/>
            </a:rPr>
            <a:t>Fire safety or fire protection measures for consideration to reduce risk of fire (Parts 1 and 2)</a:t>
          </a:r>
          <a:r>
            <a:rPr lang="en-US" cap="none" sz="1000" b="1" i="0" u="none" baseline="0">
              <a:latin typeface="Arial"/>
              <a:ea typeface="Arial"/>
              <a:cs typeface="Arial"/>
            </a:rPr>
            <a:t> </a:t>
          </a:r>
          <a:r>
            <a:rPr lang="en-US" cap="none" sz="1000" b="0" i="0" u="none" baseline="0">
              <a:latin typeface="Arial"/>
              <a:ea typeface="Arial"/>
              <a:cs typeface="Arial"/>
            </a:rPr>
            <a:t>
</a:t>
          </a:r>
          <a:r>
            <a:rPr lang="en-US" cap="none" sz="1000" b="1" i="0" u="none" baseline="0">
              <a:latin typeface="Arial"/>
              <a:ea typeface="Arial"/>
              <a:cs typeface="Arial"/>
            </a:rPr>
            <a:t>Low risk</a:t>
          </a:r>
          <a:r>
            <a:rPr lang="en-US" cap="none" sz="1000" b="0" i="0" u="none" baseline="0">
              <a:latin typeface="Arial"/>
              <a:ea typeface="Arial"/>
              <a:cs typeface="Arial"/>
            </a:rPr>
            <a:t>
The fire safety and fire protection survey and risk assessment indicates your school is at a low level of risk with regard to the incidence of fire and environment and buildings.  
Sprinklers may be beneficial.  You may also wish to consider:
• Improved building security measures
• Improved site security measures
• Better building and equipment maintenance
• Further control of activities likely to cause a fire
</a:t>
          </a:r>
          <a:r>
            <a:rPr lang="en-US" cap="none" sz="1000" b="1" i="0" u="none" baseline="0">
              <a:latin typeface="Arial"/>
              <a:ea typeface="Arial"/>
              <a:cs typeface="Arial"/>
            </a:rPr>
            <a:t>
Average risk</a:t>
          </a:r>
          <a:r>
            <a:rPr lang="en-US" cap="none" sz="1000" b="0" i="0" u="none" baseline="0">
              <a:latin typeface="Arial"/>
              <a:ea typeface="Arial"/>
              <a:cs typeface="Arial"/>
            </a:rPr>
            <a:t>
The fire safety and fire protection survey and risk assessment indicates your school is at an average level of risk with regard to the incidence of fire and environment and buildings.  
A sprinkler system is recommended.  You may also wish to consider:
• Improved building security measures
• Improved site security measures
• Better building and equipment maintenance
• Improved control of activities likely to cause a fire
• Improved procedures to ensure that buildings are cleared of materials that can be used for arson
(Note: a sprinkler system may act as a deterrent to arsonists, but primarily acts to prevent a small fire growing)
The fire safety and fire protection survey and risk assessment indicates your school is at a high level of risk with regard to the incidence of fire and environment and buildings.  
Sprinklers should be provided.  You may also wish to consider:
• More building security measures
• More site security measures
• Security measures include;
• good window locks, 
• intruder detection
• CCTV
• Security staff / guards
• good perimeter fencing
• Car parks well lit and overlooked etc
• Doors secure against all but the most determined intruders 
• Windows and roof-lights protected against intruders etc
• Better building and equipment maintenance
• Control of activities likely to cause a fire
• Buildings cleared of materials that can be used for arson
(Note: a sprinkler system may act as a deterrent, but primarily acts to prevent a small fire growing)
</a:t>
          </a:r>
          <a:r>
            <a:rPr lang="en-US" cap="none" sz="1200" b="1" i="0" u="none" baseline="0">
              <a:latin typeface="Arial"/>
              <a:ea typeface="Arial"/>
              <a:cs typeface="Arial"/>
            </a:rPr>
            <a:t>Fire safety or fire protection measures for consideration to reduce risk of injury, damage, and consequences (if a fire does occur) (Part 3 and 4)</a:t>
          </a:r>
          <a:r>
            <a:rPr lang="en-US" cap="none" sz="1000" b="0" i="0" u="none" baseline="0">
              <a:latin typeface="Arial"/>
              <a:ea typeface="Arial"/>
              <a:cs typeface="Arial"/>
            </a:rPr>
            <a:t>  
</a:t>
          </a:r>
          <a:r>
            <a:rPr lang="en-US" cap="none" sz="1000" b="1" i="0" u="none" baseline="0">
              <a:latin typeface="Arial"/>
              <a:ea typeface="Arial"/>
              <a:cs typeface="Arial"/>
            </a:rPr>
            <a:t>Low risk</a:t>
          </a:r>
          <a:r>
            <a:rPr lang="en-US" cap="none" sz="1000" b="0" i="0" u="none" baseline="0">
              <a:latin typeface="Arial"/>
              <a:ea typeface="Arial"/>
              <a:cs typeface="Arial"/>
            </a:rPr>
            <a:t>
The fire safety and fire protection survey and risk assessment indicates your school is at a low level of risk with regard to the risk of injury, damage, and consequences (if a fire does occur). 
Sprinklers may be beneficial.  You may also wish to consider:
• An improved automatic fire detection and alarm system 
• Improved procedures to ensure doors are shut at night 
• Secure storage (fire cupboards) for documents and coursework
• Better communications with local fire brigade
• Contingency plans, for example for use of alternative buildings
• Better planning, training and more frequent drills
</a:t>
          </a:r>
          <a:r>
            <a:rPr lang="en-US" cap="none" sz="1000" b="1" i="0" u="none" baseline="0">
              <a:latin typeface="Arial"/>
              <a:ea typeface="Arial"/>
              <a:cs typeface="Arial"/>
            </a:rPr>
            <a:t>Average risk</a:t>
          </a:r>
          <a:r>
            <a:rPr lang="en-US" cap="none" sz="1000" b="0" i="0" u="none" baseline="0">
              <a:latin typeface="Arial"/>
              <a:ea typeface="Arial"/>
              <a:cs typeface="Arial"/>
            </a:rPr>
            <a:t>
The fire safety and fire protection survey and risk assessment indicates your school is at an average level of risk with regard to the risk of injury, damage, and consequences (if a fire does occur).  
A sprinkler system is desirable.  You may also wish to consider:
• An improved automatic fire detection and alarm system 
• Additional fire compartmentalization
• Procedures to ensure doors are shut at night 
• Secure storage (fire cupboards) for documents and coursework
• Better communications with local fire brigade
• Contingency plans put in place for use of alternative buildings
• Better planning, training and more frequent drills
</a:t>
          </a:r>
          <a:r>
            <a:rPr lang="en-US" cap="none" sz="1000" b="1" i="0" u="none" baseline="0">
              <a:latin typeface="Arial"/>
              <a:ea typeface="Arial"/>
              <a:cs typeface="Arial"/>
            </a:rPr>
            <a:t>High Risk</a:t>
          </a:r>
          <a:r>
            <a:rPr lang="en-US" cap="none" sz="1000" b="0" i="0" u="none" baseline="0">
              <a:latin typeface="Arial"/>
              <a:ea typeface="Arial"/>
              <a:cs typeface="Arial"/>
            </a:rPr>
            <a:t>
The fire safety and fire protection survey and risk assessment indicates your school is at a high level of risk with regard to the risk of injury, damage, and consequences (if a fire does occur).   
Sprinklers should be provided.  You should also consider:
• An automatic fire detection and alarm system 
• Additional fire compartmentalization
• Procedures to ensure doors are shut at night 
• Secure storage (fire cupboards) for documents and coursework
• Better communications with local fire brigade
• Contingency plans put in place for use of alternative buildings
• Better planning, training and more frequent drills
• Controls on the number of people using the building
For more information on types of fire safety and fire protection measures refer to BB100: “Designing and managing against the risk of fire in schools” 
(http://www.dfes.gov.uk/consultations/downloadableDocs/BB100%20July%2005%20-%20Complete.pdf#search=%22bb100%20schools%22)
</a:t>
          </a:r>
        </a:p>
      </xdr:txBody>
    </xdr:sp>
    <xdr:clientData/>
  </xdr:oneCellAnchor>
  <xdr:oneCellAnchor>
    <xdr:from>
      <xdr:col>1</xdr:col>
      <xdr:colOff>28575</xdr:colOff>
      <xdr:row>214</xdr:row>
      <xdr:rowOff>123825</xdr:rowOff>
    </xdr:from>
    <xdr:ext cx="5400675" cy="4105275"/>
    <xdr:sp>
      <xdr:nvSpPr>
        <xdr:cNvPr id="221" name="TextBox 252"/>
        <xdr:cNvSpPr txBox="1">
          <a:spLocks noChangeArrowheads="1"/>
        </xdr:cNvSpPr>
      </xdr:nvSpPr>
      <xdr:spPr>
        <a:xfrm>
          <a:off x="638175" y="61398150"/>
          <a:ext cx="5400675" cy="41052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High Risk</a:t>
          </a:r>
          <a:r>
            <a:rPr lang="en-US" cap="none" sz="1000" b="0" i="0" u="none" baseline="0">
              <a:latin typeface="Arial"/>
              <a:ea typeface="Arial"/>
              <a:cs typeface="Arial"/>
            </a:rPr>
            <a:t>
The fire safety and fire protection survey and risk assessment indicates your school is at a high level of risk with regard to the incidence of fire and environment and buildings.  
Sprinklers should be provided.  You may also wish to consider:
• More building security measures
• More site security measures
• Security measures include;
• good window locks, 
• intruder detection
• CCTV
• Security staff / guards
• good perimeter fencing
• Car parks well lit and overlooked etc
• Doors secure against all but the most determined intruders 
• Windows and roof-lights protected against intruders etc
• Better building and equipment maintenance
• Control of activities likely to cause a fire
• Buildings cleared of materials that can be used for arson
(Note: a sprinkler system may act as a deterrent to arsonists, but primarily acts to prevent a small fire growing)
</a:t>
          </a:r>
          <a:r>
            <a:rPr lang="en-US" cap="none" sz="1200" b="1" i="0" u="none" baseline="0">
              <a:latin typeface="Arial"/>
              <a:ea typeface="Arial"/>
              <a:cs typeface="Arial"/>
            </a:rPr>
            <a:t>Fire safety or fire protection measures for consideration to reduce risk of injury, damage, and consequences (if a fire does occur) (Part 3 and 4)</a:t>
          </a:r>
          <a:r>
            <a:rPr lang="en-US" cap="none" sz="1000" b="0" i="0" u="none" baseline="0">
              <a:latin typeface="Arial"/>
              <a:ea typeface="Arial"/>
              <a:cs typeface="Arial"/>
            </a:rPr>
            <a:t>  
</a:t>
          </a:r>
          <a:r>
            <a:rPr lang="en-US" cap="none" sz="1000" b="1" i="0" u="none" baseline="0">
              <a:latin typeface="Arial"/>
              <a:ea typeface="Arial"/>
              <a:cs typeface="Arial"/>
            </a:rPr>
            <a:t>Low risk</a:t>
          </a:r>
          <a:r>
            <a:rPr lang="en-US" cap="none" sz="1000" b="0" i="0" u="none" baseline="0">
              <a:latin typeface="Arial"/>
              <a:ea typeface="Arial"/>
              <a:cs typeface="Arial"/>
            </a:rPr>
            <a:t>
The fire safety and fire protection survey and risk assessment indicates your school is at a low level of risk with regard to the risk of injury, damage, and consequences (if a fire does occur). 
Sprinklers may be beneficial.  You may also wish to consider:
• An improved automatic fire detection and alarm system 
• Improved procedures to ensure doors are shut at night 
• Secure storage (fire cupboards) for documents and coursework
• Better communications with local fire brigade
• Contingency plans, for example for use of alternative buildings
• Better planning, training and more frequent drills
</a:t>
          </a:r>
          <a:r>
            <a:rPr lang="en-US" cap="none" sz="1000" b="1" i="0" u="none" baseline="0">
              <a:latin typeface="Arial"/>
              <a:ea typeface="Arial"/>
              <a:cs typeface="Arial"/>
            </a:rPr>
            <a:t>Average risk</a:t>
          </a:r>
          <a:r>
            <a:rPr lang="en-US" cap="none" sz="1000" b="0" i="0" u="none" baseline="0">
              <a:latin typeface="Arial"/>
              <a:ea typeface="Arial"/>
              <a:cs typeface="Arial"/>
            </a:rPr>
            <a:t>
The fire safety and fire protection survey and risk assessment indicates your school is at an average level of risk with regard to the risk of injury, damage, and consequences (if a fire does occur).  
A sprinkler system is desirable.  You may also wish to consider:
• An improved automatic fire detection and alarm system 
• Additional fire compartmentalization
• Procedures to ensure doors are shut at night 
• Secure storage (fire cupboards) for documents and coursework
• Better communications with local fire brigade
• Contingency plans put in place for use of alternative buildings
• Better planning, training and more frequent drills
</a:t>
          </a:r>
          <a:r>
            <a:rPr lang="en-US" cap="none" sz="1000" b="1" i="0" u="none" baseline="0">
              <a:latin typeface="Arial"/>
              <a:ea typeface="Arial"/>
              <a:cs typeface="Arial"/>
            </a:rPr>
            <a:t>High Risk</a:t>
          </a:r>
          <a:r>
            <a:rPr lang="en-US" cap="none" sz="1000" b="0" i="0" u="none" baseline="0">
              <a:latin typeface="Arial"/>
              <a:ea typeface="Arial"/>
              <a:cs typeface="Arial"/>
            </a:rPr>
            <a:t>
The fire safety and fire protection survey and risk assessment indicates your school is at a high level of risk with regard to the risk of injury, damage, and consequences (if a fire does occur).   
Sprinklers should be provided.  You should also consider:
• An automatic fire detection and alarm system 
• Additional fire compartmentalization
• Procedures to ensure doors are shut at night 
• Secure storage (fire cupboards) for documents and coursework
• Better communications with local fire brigade
• Contingency plans put in place for use of alternative buildings
• Better planning, training and more frequent drills
• Controls on the number of people using the building
For more information on types of fire safety and fire protection measures refer to BB100: “Designing and managing against the risk of fire in schools” 
(http://www.dfes.gov.uk/consultations/downloadableDocs/BB100%20July%2005%20-%20Complete.pdf#search=%22bb100%20schools%22)
</a:t>
          </a:r>
        </a:p>
      </xdr:txBody>
    </xdr:sp>
    <xdr:clientData/>
  </xdr:oneCellAnchor>
  <xdr:oneCellAnchor>
    <xdr:from>
      <xdr:col>1</xdr:col>
      <xdr:colOff>19050</xdr:colOff>
      <xdr:row>242</xdr:row>
      <xdr:rowOff>28575</xdr:rowOff>
    </xdr:from>
    <xdr:ext cx="5400675" cy="5657850"/>
    <xdr:sp>
      <xdr:nvSpPr>
        <xdr:cNvPr id="222" name="TextBox 253"/>
        <xdr:cNvSpPr txBox="1">
          <a:spLocks noChangeArrowheads="1"/>
        </xdr:cNvSpPr>
      </xdr:nvSpPr>
      <xdr:spPr>
        <a:xfrm>
          <a:off x="628650" y="65836800"/>
          <a:ext cx="5400675" cy="56578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r>
            <a:rPr lang="en-US" cap="none" sz="1200" b="1" i="0" u="none" baseline="0">
              <a:latin typeface="Arial"/>
              <a:ea typeface="Arial"/>
              <a:cs typeface="Arial"/>
            </a:rPr>
            <a:t>Fire safety or fire protection measures for consideration to reduce risk of injury, damage, and consequences (if a fire does occur) (Part 3 and 4)</a:t>
          </a:r>
          <a:r>
            <a:rPr lang="en-US" cap="none" sz="1000" b="0" i="0" u="none" baseline="0">
              <a:latin typeface="Arial"/>
              <a:ea typeface="Arial"/>
              <a:cs typeface="Arial"/>
            </a:rPr>
            <a:t>  
</a:t>
          </a:r>
          <a:r>
            <a:rPr lang="en-US" cap="none" sz="1000" b="1" i="0" u="none" baseline="0">
              <a:latin typeface="Arial"/>
              <a:ea typeface="Arial"/>
              <a:cs typeface="Arial"/>
            </a:rPr>
            <a:t>Low risk</a:t>
          </a:r>
          <a:r>
            <a:rPr lang="en-US" cap="none" sz="1000" b="0" i="0" u="none" baseline="0">
              <a:latin typeface="Arial"/>
              <a:ea typeface="Arial"/>
              <a:cs typeface="Arial"/>
            </a:rPr>
            <a:t>
The fire safety and fire protection survey and risk assessment indicates your school is at a low level of risk with regard to the risk of injury, damage, and consequences (if a fire does occur). 
Sprinklers may be beneficial.  You may also wish to consider:
• An improved automatic fire detection and alarm system 
• Improved procedures to ensure doors are shut at night 
• Secure storage (fire cupboards) for documents and coursework
• Better communications with local fire brigade
• Contingency plans, for example for use of alternative buildings
• Better planning, training and more frequent drills
</a:t>
          </a:r>
          <a:r>
            <a:rPr lang="en-US" cap="none" sz="1000" b="1" i="0" u="none" baseline="0">
              <a:latin typeface="Arial"/>
              <a:ea typeface="Arial"/>
              <a:cs typeface="Arial"/>
            </a:rPr>
            <a:t>Average risk</a:t>
          </a:r>
          <a:r>
            <a:rPr lang="en-US" cap="none" sz="1000" b="0" i="0" u="none" baseline="0">
              <a:latin typeface="Arial"/>
              <a:ea typeface="Arial"/>
              <a:cs typeface="Arial"/>
            </a:rPr>
            <a:t>
The fire safety and fire protection survey and risk assessment indicates your school is at an average level of risk with regard to the risk of injury, damage, and consequences (if a fire does occur).  
A sprinkler system is recommended.  You may also wish to consider:
• An improved automatic fire detection and alarm system 
• Additional fire compartmentalization
• Procedures to ensure doors are shut at night 
• Secure storage (fire cupboards) for documents and coursework
• Better communications with local fire brigade
• Contingency plans put in place for use of alternative buildings
• Better planning, training and more frequent drills
The fire safety and fire protection survey and risk assessment indicates your school is at a high level of risk with regard to the risk of injury, damage, and consequences (if a fire does occur).   
Sprinklers should be provided.  You should also consider:
• An automatic fire detection and alarm system 
• Additional fire compartmentalization
• Procedures to ensure doors are shut at night 
• Secure storage (fire cupboards) for documents and coursework
• Better communications with local fire brigade
• Contingency plans put in place for use of alternative buildings
• Better planning, training and more frequent drills
• Controls on the number of people using the building
For more information on types of fire safety and fire protection measures refer to BB100: “Designing and managing against the risk of fire in schools” 
(http://www.dfes.gov.uk/consultations/downloadableDocs/BB100%20July%2005%20-%20Complete.pdf#search=%22bb100%20schools%22)
</a:t>
          </a:r>
        </a:p>
      </xdr:txBody>
    </xdr:sp>
    <xdr:clientData/>
  </xdr:oneCellAnchor>
  <xdr:oneCellAnchor>
    <xdr:from>
      <xdr:col>1</xdr:col>
      <xdr:colOff>19050</xdr:colOff>
      <xdr:row>279</xdr:row>
      <xdr:rowOff>123825</xdr:rowOff>
    </xdr:from>
    <xdr:ext cx="5400675" cy="3724275"/>
    <xdr:sp>
      <xdr:nvSpPr>
        <xdr:cNvPr id="223" name="TextBox 254"/>
        <xdr:cNvSpPr txBox="1">
          <a:spLocks noChangeArrowheads="1"/>
        </xdr:cNvSpPr>
      </xdr:nvSpPr>
      <xdr:spPr>
        <a:xfrm>
          <a:off x="628650" y="71923275"/>
          <a:ext cx="5400675" cy="37242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High Risk</a:t>
          </a:r>
          <a:r>
            <a:rPr lang="en-US" cap="none" sz="1000" b="0" i="0" u="none" baseline="0">
              <a:latin typeface="Arial"/>
              <a:ea typeface="Arial"/>
              <a:cs typeface="Arial"/>
            </a:rPr>
            <a:t>
The fire safety and fire protection survey and risk assessment indicates your school is at a high level of risk with regard to the risk of injury, damage, and consequences (if a fire does occur).   
Sprinklers should be provided.  You should also consider:
• An automatic fire detection and alarm system 
• Additional fire compartmentalization
• Procedures to ensure doors are shut at night 
• Secure storage (fire cupboards) for documents and coursework
• Better communications with local fire brigade
• Contingency plans put in place for use of alternative buildings
• Better planning, training and more frequent drills
• Controls on the number of people using the building
For more information on types of fire safety and fire protection measures refer to BB100: “Designing against the risk of fire in schools”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8"/>
  <sheetViews>
    <sheetView workbookViewId="0" topLeftCell="A1">
      <selection activeCell="E8" sqref="E8"/>
    </sheetView>
  </sheetViews>
  <sheetFormatPr defaultColWidth="9.140625" defaultRowHeight="12.75"/>
  <cols>
    <col min="1" max="1" width="38.57421875" style="0" customWidth="1"/>
    <col min="2" max="2" width="12.00390625" style="0" customWidth="1"/>
    <col min="4" max="4" width="18.421875" style="0" customWidth="1"/>
    <col min="5" max="5" width="82.28125" style="0" customWidth="1"/>
  </cols>
  <sheetData>
    <row r="1" ht="18">
      <c r="A1" s="67" t="s">
        <v>193</v>
      </c>
    </row>
    <row r="3" spans="1:5" ht="12.75">
      <c r="A3" s="9" t="s">
        <v>194</v>
      </c>
      <c r="B3" s="9" t="s">
        <v>195</v>
      </c>
      <c r="C3" s="9" t="s">
        <v>196</v>
      </c>
      <c r="D3" s="9" t="s">
        <v>197</v>
      </c>
      <c r="E3" s="9" t="s">
        <v>198</v>
      </c>
    </row>
    <row r="4" spans="1:5" ht="15">
      <c r="A4" t="s">
        <v>200</v>
      </c>
      <c r="B4" s="68">
        <v>39134</v>
      </c>
      <c r="C4" t="s">
        <v>201</v>
      </c>
      <c r="D4" s="69" t="s">
        <v>202</v>
      </c>
      <c r="E4" t="s">
        <v>203</v>
      </c>
    </row>
    <row r="5" spans="1:5" ht="15">
      <c r="A5" t="s">
        <v>204</v>
      </c>
      <c r="B5" s="68">
        <v>39279</v>
      </c>
      <c r="C5" t="s">
        <v>199</v>
      </c>
      <c r="D5" t="s">
        <v>205</v>
      </c>
      <c r="E5" t="s">
        <v>206</v>
      </c>
    </row>
    <row r="6" spans="1:5" ht="25.5">
      <c r="A6" t="s">
        <v>204</v>
      </c>
      <c r="B6" s="68">
        <v>39279</v>
      </c>
      <c r="C6" t="s">
        <v>199</v>
      </c>
      <c r="D6" t="s">
        <v>207</v>
      </c>
      <c r="E6" s="16" t="s">
        <v>209</v>
      </c>
    </row>
    <row r="7" spans="1:5" ht="25.5">
      <c r="A7" t="s">
        <v>204</v>
      </c>
      <c r="B7" s="68">
        <v>39279</v>
      </c>
      <c r="C7" t="s">
        <v>199</v>
      </c>
      <c r="D7" t="s">
        <v>208</v>
      </c>
      <c r="E7" s="16" t="s">
        <v>209</v>
      </c>
    </row>
    <row r="8" spans="1:5" ht="15">
      <c r="A8" t="s">
        <v>204</v>
      </c>
      <c r="B8" s="68">
        <v>39279</v>
      </c>
      <c r="C8" t="s">
        <v>199</v>
      </c>
      <c r="D8" t="s">
        <v>210</v>
      </c>
      <c r="E8" s="16" t="s">
        <v>211</v>
      </c>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Sheet2"/>
  <dimension ref="A1:E70"/>
  <sheetViews>
    <sheetView showGridLines="0" tabSelected="1" workbookViewId="0" topLeftCell="A1">
      <selection activeCell="C7" sqref="C7"/>
    </sheetView>
  </sheetViews>
  <sheetFormatPr defaultColWidth="9.140625" defaultRowHeight="12.75"/>
  <cols>
    <col min="2" max="2" width="3.140625" style="17" customWidth="1"/>
    <col min="3" max="3" width="100.7109375" style="0" customWidth="1"/>
    <col min="4" max="4" width="3.57421875" style="17" customWidth="1"/>
  </cols>
  <sheetData>
    <row r="1" spans="1:5" ht="12.75">
      <c r="A1" s="22"/>
      <c r="B1" s="22"/>
      <c r="C1" s="22"/>
      <c r="D1" s="22"/>
      <c r="E1" s="22"/>
    </row>
    <row r="2" spans="1:5" ht="12.75">
      <c r="A2" s="33"/>
      <c r="B2" s="33"/>
      <c r="C2" s="33"/>
      <c r="D2" s="33"/>
      <c r="E2" s="33"/>
    </row>
    <row r="3" spans="1:5" ht="24.75" customHeight="1">
      <c r="A3" s="33"/>
      <c r="B3" s="33"/>
      <c r="C3" s="65" t="s">
        <v>177</v>
      </c>
      <c r="D3" s="33"/>
      <c r="E3" s="33"/>
    </row>
    <row r="4" spans="1:5" ht="12.75">
      <c r="A4" s="22"/>
      <c r="E4" s="22"/>
    </row>
    <row r="5" spans="1:5" ht="12.75">
      <c r="A5" s="22"/>
      <c r="C5" s="56" t="s">
        <v>212</v>
      </c>
      <c r="E5" s="22"/>
    </row>
    <row r="6" spans="1:5" ht="12.75">
      <c r="A6" s="22"/>
      <c r="C6" s="56"/>
      <c r="E6" s="22"/>
    </row>
    <row r="7" spans="1:5" ht="142.5" customHeight="1">
      <c r="A7" s="22"/>
      <c r="C7" s="70" t="s">
        <v>213</v>
      </c>
      <c r="E7" s="22"/>
    </row>
    <row r="8" spans="1:5" ht="167.25" customHeight="1">
      <c r="A8" s="22"/>
      <c r="C8" s="70" t="s">
        <v>214</v>
      </c>
      <c r="E8" s="22"/>
    </row>
    <row r="9" spans="1:5" s="9" customFormat="1" ht="27" customHeight="1">
      <c r="A9" s="23"/>
      <c r="B9" s="25"/>
      <c r="C9" s="9" t="s">
        <v>0</v>
      </c>
      <c r="D9" s="25"/>
      <c r="E9" s="23"/>
    </row>
    <row r="10" spans="1:5" ht="12.75">
      <c r="A10" s="22"/>
      <c r="E10" s="22"/>
    </row>
    <row r="11" spans="1:5" ht="12.75">
      <c r="A11" s="22"/>
      <c r="C11" t="s">
        <v>1</v>
      </c>
      <c r="E11" s="22"/>
    </row>
    <row r="12" spans="1:5" ht="12.75">
      <c r="A12" s="22"/>
      <c r="C12" t="s">
        <v>65</v>
      </c>
      <c r="E12" s="22"/>
    </row>
    <row r="13" spans="1:5" ht="12.75">
      <c r="A13" s="22"/>
      <c r="C13" t="s">
        <v>66</v>
      </c>
      <c r="E13" s="22"/>
    </row>
    <row r="14" spans="1:5" ht="12.75">
      <c r="A14" s="22"/>
      <c r="C14" t="s">
        <v>67</v>
      </c>
      <c r="E14" s="22"/>
    </row>
    <row r="15" spans="1:5" ht="12.75">
      <c r="A15" s="22"/>
      <c r="C15" t="s">
        <v>68</v>
      </c>
      <c r="E15" s="22"/>
    </row>
    <row r="16" spans="1:5" ht="12.75">
      <c r="A16" s="22"/>
      <c r="E16" s="22"/>
    </row>
    <row r="17" spans="1:5" ht="12.75">
      <c r="A17" s="22"/>
      <c r="C17" t="s">
        <v>2</v>
      </c>
      <c r="E17" s="22"/>
    </row>
    <row r="18" spans="1:5" ht="12.75">
      <c r="A18" s="22"/>
      <c r="C18" t="s">
        <v>69</v>
      </c>
      <c r="E18" s="22"/>
    </row>
    <row r="19" spans="1:5" ht="12.75">
      <c r="A19" s="22"/>
      <c r="C19" t="s">
        <v>70</v>
      </c>
      <c r="E19" s="22"/>
    </row>
    <row r="20" spans="1:5" ht="12.75">
      <c r="A20" s="22"/>
      <c r="C20" t="s">
        <v>71</v>
      </c>
      <c r="E20" s="22"/>
    </row>
    <row r="21" spans="1:5" ht="12.75">
      <c r="A21" s="22"/>
      <c r="C21" t="s">
        <v>72</v>
      </c>
      <c r="E21" s="22"/>
    </row>
    <row r="22" spans="1:5" ht="12.75">
      <c r="A22" s="22"/>
      <c r="E22" s="22"/>
    </row>
    <row r="23" spans="1:5" ht="25.5">
      <c r="A23" s="22"/>
      <c r="C23" s="16" t="s">
        <v>86</v>
      </c>
      <c r="D23" s="26"/>
      <c r="E23" s="22"/>
    </row>
    <row r="24" spans="1:5" ht="12.75">
      <c r="A24" s="22"/>
      <c r="C24" t="s">
        <v>84</v>
      </c>
      <c r="E24" s="22"/>
    </row>
    <row r="25" spans="1:5" ht="38.25">
      <c r="A25" s="22"/>
      <c r="C25" s="16" t="s">
        <v>184</v>
      </c>
      <c r="D25" s="26"/>
      <c r="E25" s="22"/>
    </row>
    <row r="26" spans="1:5" ht="12.75">
      <c r="A26" s="22"/>
      <c r="C26" t="s">
        <v>84</v>
      </c>
      <c r="E26" s="22"/>
    </row>
    <row r="27" spans="1:5" ht="11.25" customHeight="1">
      <c r="A27" s="22"/>
      <c r="C27" s="56" t="s">
        <v>176</v>
      </c>
      <c r="E27" s="22"/>
    </row>
    <row r="28" spans="1:5" ht="11.25" customHeight="1">
      <c r="A28" s="22"/>
      <c r="B28" s="17" t="s">
        <v>84</v>
      </c>
      <c r="C28" s="56" t="s">
        <v>169</v>
      </c>
      <c r="E28" s="22"/>
    </row>
    <row r="29" spans="1:5" ht="13.5" customHeight="1">
      <c r="A29" s="22"/>
      <c r="C29" s="56"/>
      <c r="E29" s="22"/>
    </row>
    <row r="30" spans="1:5" ht="14.25" customHeight="1">
      <c r="A30" s="22"/>
      <c r="C30" s="56" t="s">
        <v>166</v>
      </c>
      <c r="E30" s="22"/>
    </row>
    <row r="31" spans="1:5" ht="14.25" customHeight="1">
      <c r="A31" s="22"/>
      <c r="C31" s="56" t="s">
        <v>167</v>
      </c>
      <c r="E31" s="22"/>
    </row>
    <row r="32" spans="1:5" ht="14.25" customHeight="1">
      <c r="A32" s="22"/>
      <c r="C32" s="56" t="s">
        <v>170</v>
      </c>
      <c r="E32" s="22"/>
    </row>
    <row r="33" spans="1:5" ht="14.25" customHeight="1">
      <c r="A33" s="22"/>
      <c r="C33" s="56" t="s">
        <v>168</v>
      </c>
      <c r="E33" s="22"/>
    </row>
    <row r="34" spans="1:5" s="9" customFormat="1" ht="29.25" customHeight="1">
      <c r="A34" s="23"/>
      <c r="B34" s="25"/>
      <c r="C34" s="9" t="s">
        <v>73</v>
      </c>
      <c r="D34" s="25"/>
      <c r="E34" s="23"/>
    </row>
    <row r="35" spans="1:5" ht="12.75">
      <c r="A35" s="22"/>
      <c r="E35" s="22"/>
    </row>
    <row r="36" spans="1:5" ht="12.75">
      <c r="A36" s="22"/>
      <c r="C36" t="s">
        <v>74</v>
      </c>
      <c r="E36" s="22"/>
    </row>
    <row r="37" spans="1:5" ht="12.75">
      <c r="A37" s="22"/>
      <c r="C37" t="s">
        <v>84</v>
      </c>
      <c r="E37" s="22"/>
    </row>
    <row r="38" spans="1:5" ht="38.25">
      <c r="A38" s="22"/>
      <c r="C38" s="16" t="s">
        <v>85</v>
      </c>
      <c r="D38" s="26"/>
      <c r="E38" s="22"/>
    </row>
    <row r="39" spans="1:5" ht="12.75">
      <c r="A39" s="22"/>
      <c r="C39" t="s">
        <v>84</v>
      </c>
      <c r="E39" s="22"/>
    </row>
    <row r="40" spans="1:5" ht="12.75">
      <c r="A40" s="22"/>
      <c r="E40" s="22"/>
    </row>
    <row r="41" spans="1:5" s="9" customFormat="1" ht="12.75">
      <c r="A41" s="23"/>
      <c r="B41" s="25"/>
      <c r="C41" s="9" t="s">
        <v>75</v>
      </c>
      <c r="D41" s="25"/>
      <c r="E41" s="23"/>
    </row>
    <row r="42" spans="1:5" ht="12.75">
      <c r="A42" s="22"/>
      <c r="E42" s="22"/>
    </row>
    <row r="43" spans="1:5" ht="12.75">
      <c r="A43" s="22"/>
      <c r="C43" t="s">
        <v>76</v>
      </c>
      <c r="E43" s="22"/>
    </row>
    <row r="44" spans="1:5" ht="12.75">
      <c r="A44" s="22"/>
      <c r="C44" t="s">
        <v>77</v>
      </c>
      <c r="E44" s="22"/>
    </row>
    <row r="45" spans="1:5" ht="12.75">
      <c r="A45" s="22"/>
      <c r="E45" s="22"/>
    </row>
    <row r="46" spans="1:5" s="9" customFormat="1" ht="12.75">
      <c r="A46" s="23"/>
      <c r="B46" s="25"/>
      <c r="C46" s="9" t="s">
        <v>15</v>
      </c>
      <c r="D46" s="25"/>
      <c r="E46" s="23"/>
    </row>
    <row r="47" spans="1:5" ht="12.75">
      <c r="A47" s="22"/>
      <c r="E47" s="22"/>
    </row>
    <row r="48" spans="1:5" ht="12.75">
      <c r="A48" s="22"/>
      <c r="B48" s="28"/>
      <c r="C48" s="5" t="s">
        <v>78</v>
      </c>
      <c r="D48" s="28"/>
      <c r="E48" s="22"/>
    </row>
    <row r="49" spans="1:5" ht="12.75">
      <c r="A49" s="22"/>
      <c r="B49" s="28"/>
      <c r="C49" s="5"/>
      <c r="D49" s="28"/>
      <c r="E49" s="22"/>
    </row>
    <row r="50" spans="1:5" s="9" customFormat="1" ht="12.75">
      <c r="A50" s="23"/>
      <c r="B50" s="29"/>
      <c r="C50" s="30" t="s">
        <v>16</v>
      </c>
      <c r="D50" s="29"/>
      <c r="E50" s="23"/>
    </row>
    <row r="51" spans="1:5" ht="12.75">
      <c r="A51" s="22"/>
      <c r="B51" s="28"/>
      <c r="C51" s="5"/>
      <c r="D51" s="28"/>
      <c r="E51" s="22"/>
    </row>
    <row r="52" spans="1:5" ht="12.75">
      <c r="A52" s="22"/>
      <c r="B52" s="28"/>
      <c r="C52" s="5" t="s">
        <v>79</v>
      </c>
      <c r="D52" s="28"/>
      <c r="E52" s="22"/>
    </row>
    <row r="53" spans="1:5" ht="12.75">
      <c r="A53" s="22"/>
      <c r="B53" s="28"/>
      <c r="C53" s="5" t="s">
        <v>80</v>
      </c>
      <c r="D53" s="28"/>
      <c r="E53" s="22"/>
    </row>
    <row r="54" spans="1:5" ht="12.75">
      <c r="A54" s="22"/>
      <c r="B54" s="28"/>
      <c r="C54" s="5" t="s">
        <v>81</v>
      </c>
      <c r="D54" s="28"/>
      <c r="E54" s="22"/>
    </row>
    <row r="55" spans="1:5" ht="12.75">
      <c r="A55" s="22"/>
      <c r="B55" s="28"/>
      <c r="C55" s="5"/>
      <c r="D55" s="28"/>
      <c r="E55" s="22"/>
    </row>
    <row r="56" spans="1:5" ht="12.75">
      <c r="A56" s="22"/>
      <c r="B56" s="28"/>
      <c r="C56" s="30" t="s">
        <v>106</v>
      </c>
      <c r="D56" s="28"/>
      <c r="E56" s="22"/>
    </row>
    <row r="57" spans="1:5" ht="12.75">
      <c r="A57" s="22"/>
      <c r="B57" s="28"/>
      <c r="C57" s="30"/>
      <c r="D57" s="28"/>
      <c r="E57" s="22"/>
    </row>
    <row r="58" spans="1:5" ht="12.75">
      <c r="A58" s="22"/>
      <c r="B58" s="28"/>
      <c r="C58" s="29" t="s">
        <v>104</v>
      </c>
      <c r="D58" s="28"/>
      <c r="E58" s="22"/>
    </row>
    <row r="59" spans="1:5" ht="12.75">
      <c r="A59" s="22"/>
      <c r="B59" s="28"/>
      <c r="C59" s="30"/>
      <c r="D59" s="28"/>
      <c r="E59" s="22"/>
    </row>
    <row r="60" spans="1:5" ht="12.75">
      <c r="A60" s="22"/>
      <c r="B60" s="28"/>
      <c r="C60" s="30" t="s">
        <v>105</v>
      </c>
      <c r="D60" s="28"/>
      <c r="E60" s="22"/>
    </row>
    <row r="61" spans="1:5" ht="12.75">
      <c r="A61" s="22"/>
      <c r="B61" s="28"/>
      <c r="C61" s="30"/>
      <c r="D61" s="28"/>
      <c r="E61" s="22"/>
    </row>
    <row r="62" spans="1:5" ht="12.75">
      <c r="A62" s="22"/>
      <c r="B62" s="28"/>
      <c r="C62" s="30" t="s">
        <v>186</v>
      </c>
      <c r="D62" s="28"/>
      <c r="E62" s="22"/>
    </row>
    <row r="63" spans="1:5" ht="12.75">
      <c r="A63" s="22"/>
      <c r="B63" s="58"/>
      <c r="C63" s="59"/>
      <c r="D63" s="58"/>
      <c r="E63" s="22"/>
    </row>
    <row r="64" spans="1:5" ht="76.5">
      <c r="A64" s="22"/>
      <c r="B64" s="58"/>
      <c r="C64" s="60" t="s">
        <v>182</v>
      </c>
      <c r="D64" s="58"/>
      <c r="E64" s="22"/>
    </row>
    <row r="65" spans="1:5" ht="12.75">
      <c r="A65" s="22"/>
      <c r="B65" s="58"/>
      <c r="C65" s="59"/>
      <c r="D65" s="58"/>
      <c r="E65" s="22"/>
    </row>
    <row r="66" spans="1:5" ht="89.25">
      <c r="A66" s="22"/>
      <c r="B66" s="58"/>
      <c r="C66" s="61" t="s">
        <v>183</v>
      </c>
      <c r="D66" s="58"/>
      <c r="E66" s="22"/>
    </row>
    <row r="67" spans="1:5" ht="12.75">
      <c r="A67" s="22"/>
      <c r="B67" s="58"/>
      <c r="C67" s="58"/>
      <c r="D67" s="58"/>
      <c r="E67" s="22"/>
    </row>
    <row r="68" spans="1:5" ht="17.25">
      <c r="A68" s="22"/>
      <c r="B68" s="22"/>
      <c r="C68" s="24"/>
      <c r="D68" s="24"/>
      <c r="E68" s="22"/>
    </row>
    <row r="70" spans="3:4" ht="12.75">
      <c r="C70" s="15"/>
      <c r="D70" s="27"/>
    </row>
  </sheetData>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1"/>
  <dimension ref="A1:L19"/>
  <sheetViews>
    <sheetView showGridLines="0" workbookViewId="0" topLeftCell="A1">
      <selection activeCell="A7" sqref="A7"/>
    </sheetView>
  </sheetViews>
  <sheetFormatPr defaultColWidth="9.140625" defaultRowHeight="12.75"/>
  <cols>
    <col min="3" max="3" width="18.140625" style="0" customWidth="1"/>
    <col min="10" max="10" width="16.00390625" style="0" customWidth="1"/>
  </cols>
  <sheetData>
    <row r="1" spans="1:12" ht="12.75">
      <c r="A1" s="22"/>
      <c r="B1" s="22"/>
      <c r="C1" s="22"/>
      <c r="D1" s="22"/>
      <c r="E1" s="22"/>
      <c r="F1" s="22"/>
      <c r="G1" s="22"/>
      <c r="H1" s="22"/>
      <c r="I1" s="22"/>
      <c r="J1" s="22"/>
      <c r="K1" s="22"/>
      <c r="L1" s="22"/>
    </row>
    <row r="2" spans="1:12" ht="12.75">
      <c r="A2" s="33"/>
      <c r="B2" s="33"/>
      <c r="C2" s="33"/>
      <c r="D2" s="33"/>
      <c r="E2" s="33"/>
      <c r="F2" s="33"/>
      <c r="G2" s="33"/>
      <c r="H2" s="33"/>
      <c r="I2" s="33"/>
      <c r="J2" s="33"/>
      <c r="K2" s="33"/>
      <c r="L2" s="33"/>
    </row>
    <row r="3" spans="1:12" ht="17.25">
      <c r="A3" s="33"/>
      <c r="B3" s="33"/>
      <c r="C3" s="66" t="s">
        <v>82</v>
      </c>
      <c r="D3" s="58"/>
      <c r="E3" s="58"/>
      <c r="F3" s="58"/>
      <c r="G3" s="58"/>
      <c r="H3" s="58"/>
      <c r="I3" s="58"/>
      <c r="J3" s="58"/>
      <c r="K3" s="33"/>
      <c r="L3" s="33"/>
    </row>
    <row r="4" spans="1:12" ht="12.75">
      <c r="A4" s="22"/>
      <c r="C4" s="5"/>
      <c r="D4" s="5"/>
      <c r="E4" s="5"/>
      <c r="F4" s="5"/>
      <c r="G4" s="5"/>
      <c r="H4" s="5"/>
      <c r="I4" s="5"/>
      <c r="J4" s="5"/>
      <c r="L4" s="22"/>
    </row>
    <row r="5" spans="1:12" ht="36" customHeight="1">
      <c r="A5" s="22"/>
      <c r="C5" s="71" t="s">
        <v>83</v>
      </c>
      <c r="D5" s="71"/>
      <c r="E5" s="71"/>
      <c r="F5" s="71"/>
      <c r="G5" s="71"/>
      <c r="H5" s="71"/>
      <c r="I5" s="71"/>
      <c r="J5" s="71"/>
      <c r="L5" s="22"/>
    </row>
    <row r="6" spans="1:12" ht="13.5" customHeight="1">
      <c r="A6" s="22"/>
      <c r="C6" s="21"/>
      <c r="D6" s="21"/>
      <c r="E6" s="21"/>
      <c r="F6" s="21"/>
      <c r="G6" s="21"/>
      <c r="H6" s="21"/>
      <c r="I6" s="21"/>
      <c r="J6" s="21"/>
      <c r="L6" s="22"/>
    </row>
    <row r="7" spans="1:12" ht="12.75">
      <c r="A7" s="22"/>
      <c r="C7" s="19" t="s">
        <v>88</v>
      </c>
      <c r="D7" s="18">
        <v>0</v>
      </c>
      <c r="E7" s="18">
        <v>1</v>
      </c>
      <c r="F7" s="18">
        <v>2</v>
      </c>
      <c r="G7" s="18">
        <v>3</v>
      </c>
      <c r="H7" s="18">
        <v>4</v>
      </c>
      <c r="I7" s="18">
        <v>5</v>
      </c>
      <c r="J7" s="20" t="s">
        <v>87</v>
      </c>
      <c r="L7" s="22"/>
    </row>
    <row r="8" spans="1:12" ht="12.75">
      <c r="A8" s="22"/>
      <c r="C8" s="9" t="s">
        <v>107</v>
      </c>
      <c r="L8" s="22"/>
    </row>
    <row r="9" spans="1:12" ht="77.25" customHeight="1">
      <c r="A9" s="22"/>
      <c r="C9" s="6" t="s">
        <v>108</v>
      </c>
      <c r="D9" s="8"/>
      <c r="E9" s="3"/>
      <c r="F9" s="3"/>
      <c r="G9" s="3"/>
      <c r="H9" s="3"/>
      <c r="I9" s="4"/>
      <c r="J9" s="7" t="s">
        <v>109</v>
      </c>
      <c r="L9" s="22"/>
    </row>
    <row r="10" spans="1:12" ht="12.75">
      <c r="A10" s="22"/>
      <c r="L10" s="22"/>
    </row>
    <row r="11" spans="1:12" ht="12.75">
      <c r="A11" s="22"/>
      <c r="L11" s="22"/>
    </row>
    <row r="12" spans="1:12" ht="24.75" customHeight="1">
      <c r="A12" s="22"/>
      <c r="C12" s="72" t="s">
        <v>89</v>
      </c>
      <c r="D12" s="72"/>
      <c r="E12" s="72"/>
      <c r="F12" s="72"/>
      <c r="G12" s="72"/>
      <c r="H12" s="72"/>
      <c r="I12" s="72"/>
      <c r="J12" s="72"/>
      <c r="L12" s="22"/>
    </row>
    <row r="13" spans="1:12" ht="12.75">
      <c r="A13" s="22"/>
      <c r="L13" s="22"/>
    </row>
    <row r="14" spans="1:12" ht="12.75">
      <c r="A14" s="22"/>
      <c r="C14" s="19" t="s">
        <v>88</v>
      </c>
      <c r="D14" s="18">
        <v>0</v>
      </c>
      <c r="E14" s="18">
        <v>1</v>
      </c>
      <c r="F14" s="18">
        <v>2</v>
      </c>
      <c r="G14" s="18">
        <v>3</v>
      </c>
      <c r="H14" s="18">
        <v>4</v>
      </c>
      <c r="I14" s="18">
        <v>5</v>
      </c>
      <c r="J14" s="20" t="s">
        <v>87</v>
      </c>
      <c r="L14" s="22"/>
    </row>
    <row r="15" spans="1:12" ht="12.75">
      <c r="A15" s="22"/>
      <c r="C15" s="9" t="s">
        <v>107</v>
      </c>
      <c r="L15" s="22"/>
    </row>
    <row r="16" spans="1:12" ht="89.25" customHeight="1">
      <c r="A16" s="22"/>
      <c r="C16" s="6" t="s">
        <v>108</v>
      </c>
      <c r="D16" s="8"/>
      <c r="E16" s="3"/>
      <c r="F16" s="3"/>
      <c r="G16" s="3"/>
      <c r="H16" s="3"/>
      <c r="I16" s="4"/>
      <c r="J16" s="7" t="s">
        <v>109</v>
      </c>
      <c r="L16" s="22"/>
    </row>
    <row r="17" spans="1:12" ht="12.75">
      <c r="A17" s="22"/>
      <c r="L17" s="22"/>
    </row>
    <row r="18" spans="1:12" ht="12.75">
      <c r="A18" s="22"/>
      <c r="B18" s="22"/>
      <c r="C18" s="22"/>
      <c r="D18" s="22"/>
      <c r="E18" s="22"/>
      <c r="F18" s="22"/>
      <c r="G18" s="22"/>
      <c r="H18" s="22"/>
      <c r="I18" s="22"/>
      <c r="J18" s="22"/>
      <c r="K18" s="22"/>
      <c r="L18" s="22"/>
    </row>
    <row r="19" spans="1:12" ht="12.75">
      <c r="A19" s="22"/>
      <c r="B19" s="22"/>
      <c r="C19" s="22"/>
      <c r="D19" s="22"/>
      <c r="E19" s="22"/>
      <c r="F19" s="22"/>
      <c r="G19" s="22"/>
      <c r="H19" s="22"/>
      <c r="I19" s="22"/>
      <c r="J19" s="22"/>
      <c r="K19" s="22"/>
      <c r="L19" s="22"/>
    </row>
  </sheetData>
  <mergeCells count="2">
    <mergeCell ref="C5:J5"/>
    <mergeCell ref="C12:J12"/>
  </mergeCells>
  <printOptions/>
  <pageMargins left="0.75" right="0.75" top="1" bottom="1" header="0.5" footer="0.5"/>
  <pageSetup horizontalDpi="600" verticalDpi="6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7"/>
  <dimension ref="A1:U272"/>
  <sheetViews>
    <sheetView showGridLines="0" zoomScaleSheetLayoutView="100" workbookViewId="0" topLeftCell="A112">
      <selection activeCell="J266" sqref="J266"/>
    </sheetView>
  </sheetViews>
  <sheetFormatPr defaultColWidth="9.140625" defaultRowHeight="12.75"/>
  <cols>
    <col min="1" max="1" width="9.140625" style="14" customWidth="1"/>
    <col min="2" max="2" width="13.57421875" style="0" customWidth="1"/>
    <col min="9" max="9" width="13.28125" style="0" customWidth="1"/>
    <col min="10" max="10" width="36.8515625" style="14" customWidth="1"/>
    <col min="11" max="11" width="9.140625" style="1" customWidth="1"/>
    <col min="12" max="21" width="9.140625" style="0" hidden="1" customWidth="1"/>
  </cols>
  <sheetData>
    <row r="1" spans="2:11" s="33" customFormat="1" ht="27.75" customHeight="1">
      <c r="B1" s="34" t="s">
        <v>102</v>
      </c>
      <c r="K1" s="1"/>
    </row>
    <row r="2" s="14" customFormat="1" ht="10.5" customHeight="1">
      <c r="K2" s="1"/>
    </row>
    <row r="3" s="14" customFormat="1" ht="9.75" customHeight="1">
      <c r="K3" s="1"/>
    </row>
    <row r="4" spans="2:12" s="11" customFormat="1" ht="15.75">
      <c r="B4" s="10" t="s">
        <v>14</v>
      </c>
      <c r="K4" s="1"/>
      <c r="L4" s="54" t="s">
        <v>171</v>
      </c>
    </row>
    <row r="5" spans="1:11" s="11" customFormat="1" ht="15.75">
      <c r="A5" s="14"/>
      <c r="B5" s="43"/>
      <c r="C5" s="14"/>
      <c r="D5" s="14"/>
      <c r="E5" s="14"/>
      <c r="F5" s="14"/>
      <c r="G5" s="14"/>
      <c r="H5" s="14"/>
      <c r="I5" s="14"/>
      <c r="J5" s="14"/>
      <c r="K5" s="1"/>
    </row>
    <row r="6" spans="2:11" s="14" customFormat="1" ht="12.75">
      <c r="B6" s="19" t="s">
        <v>88</v>
      </c>
      <c r="C6" s="18">
        <v>0</v>
      </c>
      <c r="D6" s="18">
        <v>1</v>
      </c>
      <c r="E6" s="18">
        <v>2</v>
      </c>
      <c r="F6" s="18">
        <v>3</v>
      </c>
      <c r="G6" s="18">
        <v>4</v>
      </c>
      <c r="H6" s="18">
        <v>5</v>
      </c>
      <c r="I6" s="20" t="s">
        <v>87</v>
      </c>
      <c r="K6" s="1"/>
    </row>
    <row r="7" spans="2:11" s="14" customFormat="1" ht="12.75">
      <c r="B7" s="44"/>
      <c r="C7" s="45"/>
      <c r="D7" s="45"/>
      <c r="E7" s="45"/>
      <c r="F7" s="45"/>
      <c r="G7" s="45"/>
      <c r="H7" s="45"/>
      <c r="I7" s="46"/>
      <c r="K7" s="1"/>
    </row>
    <row r="8" ht="12.75">
      <c r="B8" s="2" t="s">
        <v>189</v>
      </c>
    </row>
    <row r="9" spans="2:21" ht="77.25" customHeight="1">
      <c r="B9" s="6" t="s">
        <v>187</v>
      </c>
      <c r="C9" s="8"/>
      <c r="D9" s="3"/>
      <c r="E9" s="3"/>
      <c r="F9" s="3"/>
      <c r="G9" s="3"/>
      <c r="H9" s="4"/>
      <c r="I9" s="7" t="s">
        <v>188</v>
      </c>
      <c r="M9" t="b">
        <v>1</v>
      </c>
      <c r="N9" t="b">
        <v>0</v>
      </c>
      <c r="O9" t="b">
        <v>0</v>
      </c>
      <c r="P9" t="b">
        <v>0</v>
      </c>
      <c r="Q9" t="b">
        <v>0</v>
      </c>
      <c r="R9" t="b">
        <v>0</v>
      </c>
      <c r="S9" t="s">
        <v>64</v>
      </c>
      <c r="T9" t="s">
        <v>63</v>
      </c>
      <c r="U9" t="s">
        <v>7</v>
      </c>
    </row>
    <row r="10" spans="11:21" s="14" customFormat="1" ht="12.75">
      <c r="K10" s="1"/>
      <c r="M10" s="14">
        <v>0</v>
      </c>
      <c r="N10" s="14">
        <f>IF(N9=TRUE,1,0)</f>
        <v>0</v>
      </c>
      <c r="O10" s="14">
        <f>IF(O9=TRUE,2,0)</f>
        <v>0</v>
      </c>
      <c r="P10" s="14">
        <f>IF(P9=TRUE,3,0)</f>
        <v>0</v>
      </c>
      <c r="Q10" s="14">
        <f>IF(Q9=TRUE,4,0)</f>
        <v>0</v>
      </c>
      <c r="R10" s="14">
        <f>IF(R9=TRUE,5,0)</f>
        <v>0</v>
      </c>
      <c r="S10" s="14">
        <f>SUM(M10:R10)</f>
        <v>0</v>
      </c>
      <c r="T10" s="14">
        <v>1</v>
      </c>
      <c r="U10" s="14">
        <f>S10*T10</f>
        <v>0</v>
      </c>
    </row>
    <row r="11" s="14" customFormat="1" ht="12.75">
      <c r="K11" s="1"/>
    </row>
    <row r="12" ht="12.75">
      <c r="B12" s="2" t="s">
        <v>125</v>
      </c>
    </row>
    <row r="13" spans="2:21" ht="82.5" customHeight="1">
      <c r="B13" s="6" t="s">
        <v>12</v>
      </c>
      <c r="C13" s="8"/>
      <c r="D13" s="3"/>
      <c r="E13" s="3"/>
      <c r="F13" s="3"/>
      <c r="G13" s="3"/>
      <c r="H13" s="4"/>
      <c r="I13" s="7" t="s">
        <v>13</v>
      </c>
      <c r="M13" t="b">
        <v>1</v>
      </c>
      <c r="N13" t="b">
        <v>0</v>
      </c>
      <c r="O13" t="b">
        <v>0</v>
      </c>
      <c r="P13" t="b">
        <v>0</v>
      </c>
      <c r="Q13" t="b">
        <v>0</v>
      </c>
      <c r="R13" t="b">
        <v>0</v>
      </c>
      <c r="S13" t="s">
        <v>64</v>
      </c>
      <c r="T13" t="s">
        <v>63</v>
      </c>
      <c r="U13" t="s">
        <v>7</v>
      </c>
    </row>
    <row r="14" spans="11:21" s="14" customFormat="1" ht="12.75">
      <c r="K14" s="1"/>
      <c r="M14" s="14">
        <v>0</v>
      </c>
      <c r="N14" s="14">
        <f>IF(N13=TRUE,1,0)</f>
        <v>0</v>
      </c>
      <c r="O14" s="14">
        <f>IF(O13=TRUE,2,0)</f>
        <v>0</v>
      </c>
      <c r="P14" s="14">
        <f>IF(P13=TRUE,3,0)</f>
        <v>0</v>
      </c>
      <c r="Q14" s="14">
        <f>IF(Q13=TRUE,4,0)</f>
        <v>0</v>
      </c>
      <c r="R14" s="14">
        <f>IF(R13=TRUE,5,0)</f>
        <v>0</v>
      </c>
      <c r="S14" s="14">
        <f>SUM(M14:R14)</f>
        <v>0</v>
      </c>
      <c r="T14" s="14">
        <v>1</v>
      </c>
      <c r="U14" s="14">
        <f>S14*T14</f>
        <v>0</v>
      </c>
    </row>
    <row r="15" spans="2:11" s="11" customFormat="1" ht="15.75">
      <c r="B15" s="10" t="s">
        <v>17</v>
      </c>
      <c r="K15" s="1"/>
    </row>
    <row r="16" s="14" customFormat="1" ht="12.75">
      <c r="K16" s="1"/>
    </row>
    <row r="17" spans="2:11" s="14" customFormat="1" ht="12.75">
      <c r="B17" s="19" t="s">
        <v>88</v>
      </c>
      <c r="C17" s="18">
        <v>0</v>
      </c>
      <c r="D17" s="18">
        <v>1</v>
      </c>
      <c r="E17" s="18">
        <v>2</v>
      </c>
      <c r="F17" s="18">
        <v>3</v>
      </c>
      <c r="G17" s="18">
        <v>4</v>
      </c>
      <c r="H17" s="18">
        <v>5</v>
      </c>
      <c r="I17" s="20" t="s">
        <v>87</v>
      </c>
      <c r="K17" s="1"/>
    </row>
    <row r="18" s="14" customFormat="1" ht="12.75">
      <c r="K18" s="1"/>
    </row>
    <row r="19" ht="12.75">
      <c r="B19" s="2" t="s">
        <v>126</v>
      </c>
    </row>
    <row r="20" spans="2:21" ht="77.25" customHeight="1">
      <c r="B20" s="6" t="s">
        <v>3</v>
      </c>
      <c r="C20" s="8"/>
      <c r="D20" s="3"/>
      <c r="E20" s="3"/>
      <c r="F20" s="3"/>
      <c r="G20" s="3"/>
      <c r="H20" s="4"/>
      <c r="I20" s="7" t="s">
        <v>4</v>
      </c>
      <c r="M20" t="b">
        <v>1</v>
      </c>
      <c r="N20" t="b">
        <v>0</v>
      </c>
      <c r="O20" t="b">
        <v>0</v>
      </c>
      <c r="P20" t="b">
        <v>0</v>
      </c>
      <c r="Q20" t="b">
        <v>0</v>
      </c>
      <c r="R20" t="b">
        <v>0</v>
      </c>
      <c r="S20" t="s">
        <v>64</v>
      </c>
      <c r="T20" t="s">
        <v>63</v>
      </c>
      <c r="U20" t="s">
        <v>7</v>
      </c>
    </row>
    <row r="21" spans="11:21" s="14" customFormat="1" ht="12.75">
      <c r="K21" s="1"/>
      <c r="M21" s="14">
        <v>0</v>
      </c>
      <c r="N21" s="14">
        <f>IF(N20=TRUE,1,0)</f>
        <v>0</v>
      </c>
      <c r="O21" s="14">
        <f>IF(O20=TRUE,2,0)</f>
        <v>0</v>
      </c>
      <c r="P21" s="14">
        <f>IF(P20=TRUE,3,0)</f>
        <v>0</v>
      </c>
      <c r="Q21" s="14">
        <f>IF(Q20=TRUE,4,0)</f>
        <v>0</v>
      </c>
      <c r="R21" s="14">
        <f>IF(R20=TRUE,5,0)</f>
        <v>0</v>
      </c>
      <c r="S21" s="14">
        <f>SUM(M21:R21)</f>
        <v>0</v>
      </c>
      <c r="T21" s="14">
        <v>1</v>
      </c>
      <c r="U21" s="14">
        <f>S21*T21</f>
        <v>0</v>
      </c>
    </row>
    <row r="22" s="14" customFormat="1" ht="12.75">
      <c r="K22" s="1"/>
    </row>
    <row r="23" ht="12.75">
      <c r="B23" s="2" t="s">
        <v>127</v>
      </c>
    </row>
    <row r="24" spans="2:21" ht="77.25" customHeight="1">
      <c r="B24" s="6" t="s">
        <v>5</v>
      </c>
      <c r="C24" s="8"/>
      <c r="D24" s="3"/>
      <c r="E24" s="3"/>
      <c r="F24" s="3"/>
      <c r="G24" s="3"/>
      <c r="H24" s="4"/>
      <c r="I24" s="7" t="s">
        <v>6</v>
      </c>
      <c r="M24" t="b">
        <v>1</v>
      </c>
      <c r="N24" t="b">
        <v>0</v>
      </c>
      <c r="O24" t="b">
        <v>0</v>
      </c>
      <c r="P24" t="b">
        <v>0</v>
      </c>
      <c r="Q24" t="b">
        <v>0</v>
      </c>
      <c r="R24" t="b">
        <v>0</v>
      </c>
      <c r="S24" t="s">
        <v>64</v>
      </c>
      <c r="T24" t="s">
        <v>63</v>
      </c>
      <c r="U24" t="s">
        <v>7</v>
      </c>
    </row>
    <row r="25" spans="11:21" s="14" customFormat="1" ht="12.75">
      <c r="K25" s="1"/>
      <c r="M25" s="14">
        <v>0</v>
      </c>
      <c r="N25" s="14">
        <f>IF(N24=TRUE,1,0)</f>
        <v>0</v>
      </c>
      <c r="O25" s="14">
        <f>IF(O24=TRUE,2,0)</f>
        <v>0</v>
      </c>
      <c r="P25" s="14">
        <f>IF(P24=TRUE,3,0)</f>
        <v>0</v>
      </c>
      <c r="Q25" s="14">
        <f>IF(Q24=TRUE,4,0)</f>
        <v>0</v>
      </c>
      <c r="R25" s="14">
        <f>IF(R24=TRUE,5,0)</f>
        <v>0</v>
      </c>
      <c r="S25" s="14">
        <f>SUM(M25:R25)</f>
        <v>0</v>
      </c>
      <c r="T25" s="14">
        <v>1</v>
      </c>
      <c r="U25" s="14">
        <f>S25*T25</f>
        <v>0</v>
      </c>
    </row>
    <row r="26" s="14" customFormat="1" ht="12.75">
      <c r="K26" s="1"/>
    </row>
    <row r="27" ht="12.75">
      <c r="B27" s="2" t="s">
        <v>128</v>
      </c>
    </row>
    <row r="28" spans="2:21" ht="83.25" customHeight="1">
      <c r="B28" s="6" t="s">
        <v>18</v>
      </c>
      <c r="C28" s="8"/>
      <c r="D28" s="3"/>
      <c r="E28" s="3"/>
      <c r="F28" s="3"/>
      <c r="G28" s="3"/>
      <c r="H28" s="4"/>
      <c r="I28" s="7" t="s">
        <v>121</v>
      </c>
      <c r="M28" t="b">
        <v>1</v>
      </c>
      <c r="N28" t="b">
        <v>0</v>
      </c>
      <c r="O28" t="b">
        <v>0</v>
      </c>
      <c r="P28" t="b">
        <v>0</v>
      </c>
      <c r="Q28" t="b">
        <v>0</v>
      </c>
      <c r="R28" t="b">
        <v>0</v>
      </c>
      <c r="S28" t="s">
        <v>64</v>
      </c>
      <c r="T28" t="s">
        <v>63</v>
      </c>
      <c r="U28" t="s">
        <v>7</v>
      </c>
    </row>
    <row r="29" spans="11:21" s="14" customFormat="1" ht="12.75">
      <c r="K29" s="1"/>
      <c r="M29" s="14">
        <v>0</v>
      </c>
      <c r="N29" s="14">
        <f>IF(N28=TRUE,1,0)</f>
        <v>0</v>
      </c>
      <c r="O29" s="14">
        <f>IF(O28=TRUE,2,0)</f>
        <v>0</v>
      </c>
      <c r="P29" s="14">
        <f>IF(P28=TRUE,3,0)</f>
        <v>0</v>
      </c>
      <c r="Q29" s="14">
        <f>IF(Q28=TRUE,4,0)</f>
        <v>0</v>
      </c>
      <c r="R29" s="14">
        <f>IF(R28=TRUE,5,0)</f>
        <v>0</v>
      </c>
      <c r="S29" s="14">
        <f>SUM(M29:R29)</f>
        <v>0</v>
      </c>
      <c r="T29" s="14">
        <v>1</v>
      </c>
      <c r="U29" s="14">
        <f>S29*T29</f>
        <v>0</v>
      </c>
    </row>
    <row r="30" ht="12.75">
      <c r="B30" s="2" t="s">
        <v>129</v>
      </c>
    </row>
    <row r="31" spans="2:21" ht="77.25" customHeight="1">
      <c r="B31" s="6" t="s">
        <v>21</v>
      </c>
      <c r="C31" s="8"/>
      <c r="D31" s="3"/>
      <c r="E31" s="3"/>
      <c r="F31" s="3"/>
      <c r="G31" s="3"/>
      <c r="H31" s="4"/>
      <c r="I31" s="7" t="s">
        <v>22</v>
      </c>
      <c r="M31" t="b">
        <v>1</v>
      </c>
      <c r="N31" t="b">
        <v>0</v>
      </c>
      <c r="O31" t="b">
        <v>0</v>
      </c>
      <c r="P31" t="b">
        <v>0</v>
      </c>
      <c r="Q31" t="b">
        <v>0</v>
      </c>
      <c r="R31" t="b">
        <v>0</v>
      </c>
      <c r="S31" t="s">
        <v>64</v>
      </c>
      <c r="T31" t="s">
        <v>63</v>
      </c>
      <c r="U31" t="s">
        <v>7</v>
      </c>
    </row>
    <row r="32" spans="11:21" s="14" customFormat="1" ht="12.75">
      <c r="K32" s="1"/>
      <c r="M32" s="14">
        <v>0</v>
      </c>
      <c r="N32" s="14">
        <f>IF(N31=TRUE,1,0)</f>
        <v>0</v>
      </c>
      <c r="O32" s="14">
        <f>IF(O31=TRUE,2,0)</f>
        <v>0</v>
      </c>
      <c r="P32" s="14">
        <f>IF(P31=TRUE,3,0)</f>
        <v>0</v>
      </c>
      <c r="Q32" s="14">
        <f>IF(Q31=TRUE,4,0)</f>
        <v>0</v>
      </c>
      <c r="R32" s="14">
        <f>IF(R31=TRUE,5,0)</f>
        <v>0</v>
      </c>
      <c r="S32" s="14">
        <f>SUM(M32:R32)</f>
        <v>0</v>
      </c>
      <c r="T32" s="14">
        <v>1</v>
      </c>
      <c r="U32" s="14">
        <f>S32*T32</f>
        <v>0</v>
      </c>
    </row>
    <row r="33" s="14" customFormat="1" ht="12.75">
      <c r="K33" s="1"/>
    </row>
    <row r="34" ht="12.75">
      <c r="B34" s="2" t="s">
        <v>130</v>
      </c>
    </row>
    <row r="35" spans="2:21" ht="77.25" customHeight="1">
      <c r="B35" s="6" t="s">
        <v>23</v>
      </c>
      <c r="C35" s="8"/>
      <c r="D35" s="3"/>
      <c r="E35" s="3"/>
      <c r="F35" s="3"/>
      <c r="G35" s="3"/>
      <c r="H35" s="4"/>
      <c r="I35" s="7" t="s">
        <v>24</v>
      </c>
      <c r="M35" t="b">
        <v>1</v>
      </c>
      <c r="N35" t="b">
        <v>0</v>
      </c>
      <c r="O35" t="b">
        <v>0</v>
      </c>
      <c r="P35" t="b">
        <v>0</v>
      </c>
      <c r="Q35" t="b">
        <v>0</v>
      </c>
      <c r="R35" t="b">
        <v>0</v>
      </c>
      <c r="S35" t="s">
        <v>64</v>
      </c>
      <c r="T35" t="s">
        <v>63</v>
      </c>
      <c r="U35" t="s">
        <v>7</v>
      </c>
    </row>
    <row r="36" spans="11:21" s="14" customFormat="1" ht="12.75">
      <c r="K36" s="1"/>
      <c r="M36" s="14">
        <v>0</v>
      </c>
      <c r="N36" s="14">
        <f>IF(N35=TRUE,1,0)</f>
        <v>0</v>
      </c>
      <c r="O36" s="14">
        <f>IF(O35=TRUE,2,0)</f>
        <v>0</v>
      </c>
      <c r="P36" s="14">
        <f>IF(P35=TRUE,3,0)</f>
        <v>0</v>
      </c>
      <c r="Q36" s="14">
        <f>IF(Q35=TRUE,4,0)</f>
        <v>0</v>
      </c>
      <c r="R36" s="14">
        <f>IF(R35=TRUE,5,0)</f>
        <v>0</v>
      </c>
      <c r="S36" s="14">
        <f>SUM(M36:R36)</f>
        <v>0</v>
      </c>
      <c r="T36" s="14">
        <v>1</v>
      </c>
      <c r="U36" s="14">
        <f>S36*T36</f>
        <v>0</v>
      </c>
    </row>
    <row r="37" s="14" customFormat="1" ht="12.75">
      <c r="K37" s="1"/>
    </row>
    <row r="38" ht="12.75">
      <c r="B38" s="2" t="s">
        <v>131</v>
      </c>
    </row>
    <row r="39" spans="2:21" ht="77.25" customHeight="1">
      <c r="B39" s="6" t="s">
        <v>25</v>
      </c>
      <c r="C39" s="8"/>
      <c r="D39" s="3"/>
      <c r="E39" s="3"/>
      <c r="F39" s="3"/>
      <c r="G39" s="3"/>
      <c r="H39" s="4"/>
      <c r="I39" s="7" t="s">
        <v>26</v>
      </c>
      <c r="M39" t="b">
        <v>1</v>
      </c>
      <c r="N39" t="b">
        <v>0</v>
      </c>
      <c r="O39" t="b">
        <v>0</v>
      </c>
      <c r="P39" t="b">
        <v>0</v>
      </c>
      <c r="Q39" t="b">
        <v>0</v>
      </c>
      <c r="R39" t="b">
        <v>0</v>
      </c>
      <c r="S39" t="s">
        <v>64</v>
      </c>
      <c r="T39" t="s">
        <v>63</v>
      </c>
      <c r="U39" t="s">
        <v>7</v>
      </c>
    </row>
    <row r="40" spans="11:21" s="14" customFormat="1" ht="12.75">
      <c r="K40" s="1"/>
      <c r="M40" s="14">
        <v>0</v>
      </c>
      <c r="N40" s="14">
        <f>IF(N39=TRUE,1,0)</f>
        <v>0</v>
      </c>
      <c r="O40" s="14">
        <f>IF(O39=TRUE,2,0)</f>
        <v>0</v>
      </c>
      <c r="P40" s="14">
        <f>IF(P39=TRUE,3,0)</f>
        <v>0</v>
      </c>
      <c r="Q40" s="14">
        <f>IF(Q39=TRUE,4,0)</f>
        <v>0</v>
      </c>
      <c r="R40" s="14">
        <f>IF(R39=TRUE,5,0)</f>
        <v>0</v>
      </c>
      <c r="S40" s="14">
        <f>SUM(M40:R40)</f>
        <v>0</v>
      </c>
      <c r="T40" s="14">
        <v>1</v>
      </c>
      <c r="U40" s="14">
        <f>S40*T40</f>
        <v>0</v>
      </c>
    </row>
    <row r="41" s="14" customFormat="1" ht="12.75">
      <c r="K41" s="1"/>
    </row>
    <row r="42" ht="12.75">
      <c r="B42" s="2" t="s">
        <v>181</v>
      </c>
    </row>
    <row r="43" spans="2:21" ht="77.25" customHeight="1">
      <c r="B43" s="6" t="s">
        <v>27</v>
      </c>
      <c r="C43" s="8"/>
      <c r="D43" s="3"/>
      <c r="E43" s="3"/>
      <c r="F43" s="3"/>
      <c r="G43" s="3"/>
      <c r="H43" s="4"/>
      <c r="I43" s="7" t="s">
        <v>28</v>
      </c>
      <c r="M43" t="b">
        <v>1</v>
      </c>
      <c r="N43" t="b">
        <v>0</v>
      </c>
      <c r="O43" t="b">
        <v>0</v>
      </c>
      <c r="P43" t="b">
        <v>0</v>
      </c>
      <c r="Q43" t="b">
        <v>0</v>
      </c>
      <c r="R43" t="b">
        <v>0</v>
      </c>
      <c r="S43" t="s">
        <v>64</v>
      </c>
      <c r="T43" t="s">
        <v>63</v>
      </c>
      <c r="U43" t="s">
        <v>7</v>
      </c>
    </row>
    <row r="44" spans="11:21" s="14" customFormat="1" ht="12.75">
      <c r="K44" s="1"/>
      <c r="M44" s="14">
        <v>0</v>
      </c>
      <c r="N44" s="14">
        <f>IF(N43=TRUE,1,0)</f>
        <v>0</v>
      </c>
      <c r="O44" s="14">
        <f>IF(O43=TRUE,2,0)</f>
        <v>0</v>
      </c>
      <c r="P44" s="14">
        <f>IF(P43=TRUE,3,0)</f>
        <v>0</v>
      </c>
      <c r="Q44" s="14">
        <f>IF(Q43=TRUE,4,0)</f>
        <v>0</v>
      </c>
      <c r="R44" s="14">
        <f>IF(R43=TRUE,5,0)</f>
        <v>0</v>
      </c>
      <c r="S44" s="14">
        <f>SUM(M44:R44)</f>
        <v>0</v>
      </c>
      <c r="T44" s="14">
        <v>1</v>
      </c>
      <c r="U44" s="14">
        <f>S44*T44</f>
        <v>0</v>
      </c>
    </row>
    <row r="45" s="14" customFormat="1" ht="12.75">
      <c r="K45" s="1"/>
    </row>
    <row r="46" ht="12.75">
      <c r="B46" s="2" t="s">
        <v>132</v>
      </c>
    </row>
    <row r="47" spans="2:21" ht="77.25" customHeight="1">
      <c r="B47" s="6" t="s">
        <v>29</v>
      </c>
      <c r="C47" s="8"/>
      <c r="D47" s="3"/>
      <c r="E47" s="3"/>
      <c r="F47" s="3"/>
      <c r="G47" s="3"/>
      <c r="H47" s="4"/>
      <c r="I47" s="7" t="s">
        <v>30</v>
      </c>
      <c r="M47" t="b">
        <v>1</v>
      </c>
      <c r="N47" t="b">
        <v>0</v>
      </c>
      <c r="O47" t="b">
        <v>0</v>
      </c>
      <c r="P47" t="b">
        <v>0</v>
      </c>
      <c r="Q47" t="b">
        <v>0</v>
      </c>
      <c r="R47" t="b">
        <v>0</v>
      </c>
      <c r="S47" t="s">
        <v>64</v>
      </c>
      <c r="T47" t="s">
        <v>63</v>
      </c>
      <c r="U47" t="s">
        <v>7</v>
      </c>
    </row>
    <row r="48" spans="11:21" s="14" customFormat="1" ht="12.75">
      <c r="K48" s="1"/>
      <c r="M48" s="14">
        <v>0</v>
      </c>
      <c r="N48" s="14">
        <f>IF(N47=TRUE,1,0)</f>
        <v>0</v>
      </c>
      <c r="O48" s="14">
        <f>IF(O47=TRUE,2,0)</f>
        <v>0</v>
      </c>
      <c r="P48" s="14">
        <f>IF(P47=TRUE,3,0)</f>
        <v>0</v>
      </c>
      <c r="Q48" s="14">
        <f>IF(Q47=TRUE,4,0)</f>
        <v>0</v>
      </c>
      <c r="R48" s="14">
        <f>IF(R47=TRUE,5,0)</f>
        <v>0</v>
      </c>
      <c r="S48" s="14">
        <f>SUM(M48:R48)</f>
        <v>0</v>
      </c>
      <c r="T48" s="14">
        <v>1</v>
      </c>
      <c r="U48" s="14">
        <f>S48*T48</f>
        <v>0</v>
      </c>
    </row>
    <row r="49" s="14" customFormat="1" ht="12.75">
      <c r="K49" s="1"/>
    </row>
    <row r="50" ht="12.75">
      <c r="B50" s="2" t="s">
        <v>133</v>
      </c>
    </row>
    <row r="51" spans="2:21" ht="77.25" customHeight="1">
      <c r="B51" s="6" t="s">
        <v>31</v>
      </c>
      <c r="C51" s="8"/>
      <c r="D51" s="3"/>
      <c r="E51" s="3"/>
      <c r="F51" s="3"/>
      <c r="G51" s="3"/>
      <c r="H51" s="4"/>
      <c r="I51" s="7" t="s">
        <v>32</v>
      </c>
      <c r="M51" t="b">
        <v>1</v>
      </c>
      <c r="N51" t="b">
        <v>0</v>
      </c>
      <c r="O51" t="b">
        <v>0</v>
      </c>
      <c r="P51" t="b">
        <v>0</v>
      </c>
      <c r="Q51" t="b">
        <v>0</v>
      </c>
      <c r="R51" t="b">
        <v>0</v>
      </c>
      <c r="S51" t="s">
        <v>64</v>
      </c>
      <c r="T51" t="s">
        <v>63</v>
      </c>
      <c r="U51" t="s">
        <v>7</v>
      </c>
    </row>
    <row r="52" spans="11:21" s="14" customFormat="1" ht="12.75">
      <c r="K52" s="1"/>
      <c r="M52" s="14">
        <v>0</v>
      </c>
      <c r="N52" s="14">
        <f>IF(N51=TRUE,1,0)</f>
        <v>0</v>
      </c>
      <c r="O52" s="14">
        <f>IF(O51=TRUE,2,0)</f>
        <v>0</v>
      </c>
      <c r="P52" s="14">
        <f>IF(P51=TRUE,3,0)</f>
        <v>0</v>
      </c>
      <c r="Q52" s="14">
        <f>IF(Q51=TRUE,4,0)</f>
        <v>0</v>
      </c>
      <c r="R52" s="14">
        <f>IF(R51=TRUE,5,0)</f>
        <v>0</v>
      </c>
      <c r="S52" s="14">
        <f>SUM(M52:R52)</f>
        <v>0</v>
      </c>
      <c r="T52" s="14">
        <v>1</v>
      </c>
      <c r="U52" s="14">
        <f>S52*T52</f>
        <v>0</v>
      </c>
    </row>
    <row r="53" s="14" customFormat="1" ht="12.75">
      <c r="K53" s="1"/>
    </row>
    <row r="54" ht="12.75">
      <c r="B54" s="2" t="s">
        <v>134</v>
      </c>
    </row>
    <row r="55" spans="2:21" ht="77.25" customHeight="1">
      <c r="B55" s="6" t="s">
        <v>33</v>
      </c>
      <c r="C55" s="8"/>
      <c r="D55" s="3"/>
      <c r="E55" s="3"/>
      <c r="F55" s="3"/>
      <c r="G55" s="3"/>
      <c r="H55" s="4"/>
      <c r="I55" s="7" t="s">
        <v>34</v>
      </c>
      <c r="M55" t="b">
        <v>1</v>
      </c>
      <c r="N55" t="b">
        <v>0</v>
      </c>
      <c r="O55" t="b">
        <v>0</v>
      </c>
      <c r="P55" t="b">
        <v>0</v>
      </c>
      <c r="Q55" t="b">
        <v>0</v>
      </c>
      <c r="R55" t="b">
        <v>0</v>
      </c>
      <c r="S55" t="s">
        <v>64</v>
      </c>
      <c r="T55" t="s">
        <v>63</v>
      </c>
      <c r="U55" t="s">
        <v>7</v>
      </c>
    </row>
    <row r="56" spans="11:21" s="14" customFormat="1" ht="12.75">
      <c r="K56" s="1"/>
      <c r="M56" s="14">
        <v>0</v>
      </c>
      <c r="N56" s="14">
        <f>IF(N55=TRUE,1,0)</f>
        <v>0</v>
      </c>
      <c r="O56" s="14">
        <f>IF(O55=TRUE,2,0)</f>
        <v>0</v>
      </c>
      <c r="P56" s="14">
        <f>IF(P55=TRUE,3,0)</f>
        <v>0</v>
      </c>
      <c r="Q56" s="14">
        <f>IF(Q55=TRUE,4,0)</f>
        <v>0</v>
      </c>
      <c r="R56" s="14">
        <f>IF(R55=TRUE,5,0)</f>
        <v>0</v>
      </c>
      <c r="S56" s="14">
        <f>SUM(M56:R56)</f>
        <v>0</v>
      </c>
      <c r="T56" s="14">
        <v>1</v>
      </c>
      <c r="U56" s="14">
        <f>S56*T56</f>
        <v>0</v>
      </c>
    </row>
    <row r="57" s="14" customFormat="1" ht="12.75">
      <c r="K57" s="1"/>
    </row>
    <row r="58" ht="12.75">
      <c r="B58" s="2" t="s">
        <v>135</v>
      </c>
    </row>
    <row r="59" spans="2:21" ht="77.25" customHeight="1">
      <c r="B59" s="6" t="s">
        <v>31</v>
      </c>
      <c r="C59" s="8"/>
      <c r="D59" s="3"/>
      <c r="E59" s="3"/>
      <c r="F59" s="3"/>
      <c r="G59" s="3"/>
      <c r="H59" s="4"/>
      <c r="I59" s="7" t="s">
        <v>32</v>
      </c>
      <c r="M59" t="b">
        <v>1</v>
      </c>
      <c r="N59" t="b">
        <v>0</v>
      </c>
      <c r="O59" t="b">
        <v>0</v>
      </c>
      <c r="P59" t="b">
        <v>0</v>
      </c>
      <c r="Q59" t="b">
        <v>0</v>
      </c>
      <c r="R59" t="b">
        <v>0</v>
      </c>
      <c r="S59" t="s">
        <v>64</v>
      </c>
      <c r="T59" t="s">
        <v>63</v>
      </c>
      <c r="U59" t="s">
        <v>7</v>
      </c>
    </row>
    <row r="60" spans="11:21" s="14" customFormat="1" ht="12.75">
      <c r="K60" s="1"/>
      <c r="M60" s="14">
        <v>0</v>
      </c>
      <c r="N60" s="14">
        <f>IF(N59=TRUE,1,0)</f>
        <v>0</v>
      </c>
      <c r="O60" s="14">
        <f>IF(O59=TRUE,2,0)</f>
        <v>0</v>
      </c>
      <c r="P60" s="14">
        <f>IF(P59=TRUE,3,0)</f>
        <v>0</v>
      </c>
      <c r="Q60" s="14">
        <f>IF(Q59=TRUE,4,0)</f>
        <v>0</v>
      </c>
      <c r="R60" s="14">
        <f>IF(R59=TRUE,5,0)</f>
        <v>0</v>
      </c>
      <c r="S60" s="14">
        <f>SUM(M60:R60)</f>
        <v>0</v>
      </c>
      <c r="T60" s="14">
        <v>1</v>
      </c>
      <c r="U60" s="14">
        <f>S60*T60</f>
        <v>0</v>
      </c>
    </row>
    <row r="61" spans="2:11" s="11" customFormat="1" ht="17.25">
      <c r="B61" s="12" t="s">
        <v>15</v>
      </c>
      <c r="K61" s="1"/>
    </row>
    <row r="62" s="14" customFormat="1" ht="12.75">
      <c r="K62" s="1"/>
    </row>
    <row r="63" spans="2:11" s="14" customFormat="1" ht="12.75">
      <c r="B63" s="19" t="s">
        <v>88</v>
      </c>
      <c r="C63" s="18">
        <v>0</v>
      </c>
      <c r="D63" s="18">
        <v>1</v>
      </c>
      <c r="E63" s="18">
        <v>2</v>
      </c>
      <c r="F63" s="18">
        <v>3</v>
      </c>
      <c r="G63" s="18">
        <v>4</v>
      </c>
      <c r="H63" s="18">
        <v>5</v>
      </c>
      <c r="I63" s="20" t="s">
        <v>87</v>
      </c>
      <c r="K63" s="1"/>
    </row>
    <row r="64" s="14" customFormat="1" ht="12.75">
      <c r="K64" s="1"/>
    </row>
    <row r="65" ht="12.75">
      <c r="B65" s="2" t="s">
        <v>136</v>
      </c>
    </row>
    <row r="66" spans="2:21" ht="105.75" customHeight="1">
      <c r="B66" s="6" t="s">
        <v>122</v>
      </c>
      <c r="C66" s="8"/>
      <c r="D66" s="3"/>
      <c r="E66" s="3"/>
      <c r="F66" s="3"/>
      <c r="G66" s="3"/>
      <c r="H66" s="4"/>
      <c r="I66" s="7" t="s">
        <v>123</v>
      </c>
      <c r="M66" t="b">
        <v>1</v>
      </c>
      <c r="N66" t="b">
        <v>0</v>
      </c>
      <c r="O66" t="b">
        <v>0</v>
      </c>
      <c r="P66" t="b">
        <v>0</v>
      </c>
      <c r="Q66" t="b">
        <v>0</v>
      </c>
      <c r="R66" t="b">
        <v>0</v>
      </c>
      <c r="S66" t="s">
        <v>64</v>
      </c>
      <c r="T66" t="s">
        <v>63</v>
      </c>
      <c r="U66" t="s">
        <v>7</v>
      </c>
    </row>
    <row r="67" spans="11:21" s="14" customFormat="1" ht="12.75">
      <c r="K67" s="1"/>
      <c r="M67" s="14">
        <v>0</v>
      </c>
      <c r="N67" s="14">
        <f>IF(N66=TRUE,1,0)</f>
        <v>0</v>
      </c>
      <c r="O67" s="14">
        <f>IF(O66=TRUE,2,0)</f>
        <v>0</v>
      </c>
      <c r="P67" s="14">
        <f>IF(P66=TRUE,3,0)</f>
        <v>0</v>
      </c>
      <c r="Q67" s="14">
        <f>IF(Q66=TRUE,4,0)</f>
        <v>0</v>
      </c>
      <c r="R67" s="14">
        <f>IF(R66=TRUE,5,0)</f>
        <v>0</v>
      </c>
      <c r="S67" s="14">
        <f>SUM(M67:R67)</f>
        <v>0</v>
      </c>
      <c r="T67" s="14">
        <v>1</v>
      </c>
      <c r="U67" s="14">
        <f>S67*T67</f>
        <v>0</v>
      </c>
    </row>
    <row r="68" s="14" customFormat="1" ht="12.75">
      <c r="K68" s="1"/>
    </row>
    <row r="69" ht="12.75">
      <c r="B69" s="2" t="s">
        <v>137</v>
      </c>
    </row>
    <row r="70" spans="2:21" ht="77.25" customHeight="1">
      <c r="B70" s="6" t="s">
        <v>37</v>
      </c>
      <c r="C70" s="8"/>
      <c r="D70" s="3"/>
      <c r="E70" s="3"/>
      <c r="F70" s="3"/>
      <c r="G70" s="3"/>
      <c r="H70" s="4"/>
      <c r="I70" s="7" t="s">
        <v>38</v>
      </c>
      <c r="M70" t="b">
        <v>1</v>
      </c>
      <c r="N70" t="b">
        <v>0</v>
      </c>
      <c r="O70" t="b">
        <v>0</v>
      </c>
      <c r="P70" t="b">
        <v>0</v>
      </c>
      <c r="Q70" t="b">
        <v>0</v>
      </c>
      <c r="R70" t="b">
        <v>0</v>
      </c>
      <c r="S70" t="s">
        <v>64</v>
      </c>
      <c r="T70" t="s">
        <v>63</v>
      </c>
      <c r="U70" t="s">
        <v>7</v>
      </c>
    </row>
    <row r="71" spans="11:21" s="14" customFormat="1" ht="13.5" customHeight="1">
      <c r="K71" s="1"/>
      <c r="M71" s="14">
        <v>0</v>
      </c>
      <c r="N71" s="14">
        <f>IF(N70=TRUE,1,0)</f>
        <v>0</v>
      </c>
      <c r="O71" s="14">
        <f>IF(O70=TRUE,2,0)</f>
        <v>0</v>
      </c>
      <c r="P71" s="14">
        <f>IF(P70=TRUE,3,0)</f>
        <v>0</v>
      </c>
      <c r="Q71" s="14">
        <f>IF(Q70=TRUE,4,0)</f>
        <v>0</v>
      </c>
      <c r="R71" s="14">
        <f>IF(R70=TRUE,5,0)</f>
        <v>0</v>
      </c>
      <c r="S71" s="14">
        <f>SUM(M71:R71)</f>
        <v>0</v>
      </c>
      <c r="T71" s="14">
        <v>1</v>
      </c>
      <c r="U71" s="14">
        <f>S71*T71</f>
        <v>0</v>
      </c>
    </row>
    <row r="72" s="14" customFormat="1" ht="12.75">
      <c r="K72" s="1"/>
    </row>
    <row r="73" ht="12.75">
      <c r="B73" s="2" t="s">
        <v>138</v>
      </c>
    </row>
    <row r="74" spans="2:21" ht="54.75" customHeight="1">
      <c r="B74" s="6" t="s">
        <v>39</v>
      </c>
      <c r="C74" s="8"/>
      <c r="D74" s="3"/>
      <c r="E74" s="3"/>
      <c r="F74" s="3"/>
      <c r="G74" s="3"/>
      <c r="H74" s="4"/>
      <c r="I74" s="7" t="s">
        <v>124</v>
      </c>
      <c r="M74" t="b">
        <v>1</v>
      </c>
      <c r="N74" t="b">
        <v>0</v>
      </c>
      <c r="O74" t="b">
        <v>0</v>
      </c>
      <c r="P74" t="b">
        <v>0</v>
      </c>
      <c r="Q74" t="b">
        <v>0</v>
      </c>
      <c r="R74" t="b">
        <v>0</v>
      </c>
      <c r="S74" t="s">
        <v>64</v>
      </c>
      <c r="T74" t="s">
        <v>63</v>
      </c>
      <c r="U74" t="s">
        <v>7</v>
      </c>
    </row>
    <row r="75" spans="11:21" s="14" customFormat="1" ht="12.75">
      <c r="K75" s="1"/>
      <c r="M75" s="14">
        <v>0</v>
      </c>
      <c r="N75" s="14">
        <f>IF(N74=TRUE,1,0)</f>
        <v>0</v>
      </c>
      <c r="O75" s="14">
        <f>IF(O74=TRUE,2,0)</f>
        <v>0</v>
      </c>
      <c r="P75" s="14">
        <f>IF(P74=TRUE,3,0)</f>
        <v>0</v>
      </c>
      <c r="Q75" s="14">
        <f>IF(Q74=TRUE,4,0)</f>
        <v>0</v>
      </c>
      <c r="R75" s="14">
        <f>IF(R74=TRUE,5,0)</f>
        <v>0</v>
      </c>
      <c r="S75" s="14">
        <f>SUM(M75:R75)</f>
        <v>0</v>
      </c>
      <c r="T75" s="14">
        <v>1</v>
      </c>
      <c r="U75" s="14">
        <f>S75*T75</f>
        <v>0</v>
      </c>
    </row>
    <row r="76" s="14" customFormat="1" ht="12.75">
      <c r="K76" s="1"/>
    </row>
    <row r="77" ht="12.75">
      <c r="B77" s="2" t="s">
        <v>139</v>
      </c>
    </row>
    <row r="78" spans="2:21" ht="48" customHeight="1">
      <c r="B78" s="6" t="s">
        <v>41</v>
      </c>
      <c r="C78" s="8"/>
      <c r="D78" s="3"/>
      <c r="E78" s="3"/>
      <c r="F78" s="3"/>
      <c r="G78" s="3"/>
      <c r="H78" s="4"/>
      <c r="I78" s="7" t="s">
        <v>42</v>
      </c>
      <c r="M78" t="b">
        <v>1</v>
      </c>
      <c r="N78" t="b">
        <v>0</v>
      </c>
      <c r="O78" t="b">
        <v>0</v>
      </c>
      <c r="P78" t="b">
        <v>0</v>
      </c>
      <c r="Q78" t="b">
        <v>0</v>
      </c>
      <c r="R78" t="b">
        <v>0</v>
      </c>
      <c r="S78" t="s">
        <v>64</v>
      </c>
      <c r="T78" t="s">
        <v>63</v>
      </c>
      <c r="U78" t="s">
        <v>7</v>
      </c>
    </row>
    <row r="79" spans="11:21" s="14" customFormat="1" ht="38.25" customHeight="1">
      <c r="K79" s="1"/>
      <c r="M79" s="14">
        <v>0</v>
      </c>
      <c r="N79" s="14">
        <f>IF(N78=TRUE,1,0)</f>
        <v>0</v>
      </c>
      <c r="O79" s="14">
        <f>IF(O78=TRUE,2,0)</f>
        <v>0</v>
      </c>
      <c r="P79" s="14">
        <f>IF(P78=TRUE,3,0)</f>
        <v>0</v>
      </c>
      <c r="Q79" s="14">
        <f>IF(Q78=TRUE,4,0)</f>
        <v>0</v>
      </c>
      <c r="R79" s="14">
        <f>IF(R78=TRUE,5,0)</f>
        <v>0</v>
      </c>
      <c r="S79" s="14">
        <f>SUM(M79:R79)</f>
        <v>0</v>
      </c>
      <c r="T79" s="14">
        <v>1</v>
      </c>
      <c r="U79" s="14">
        <f>S79*T79</f>
        <v>0</v>
      </c>
    </row>
    <row r="80" s="14" customFormat="1" ht="12.75">
      <c r="K80" s="1"/>
    </row>
    <row r="81" ht="12.75">
      <c r="B81" s="2" t="s">
        <v>140</v>
      </c>
    </row>
    <row r="82" spans="2:21" ht="77.25" customHeight="1">
      <c r="B82" s="6" t="s">
        <v>43</v>
      </c>
      <c r="C82" s="8"/>
      <c r="D82" s="3"/>
      <c r="E82" s="3"/>
      <c r="F82" s="3"/>
      <c r="G82" s="3"/>
      <c r="H82" s="4"/>
      <c r="I82" s="7" t="s">
        <v>44</v>
      </c>
      <c r="M82" t="b">
        <v>1</v>
      </c>
      <c r="N82" t="b">
        <v>0</v>
      </c>
      <c r="O82" t="b">
        <v>0</v>
      </c>
      <c r="P82" t="b">
        <v>0</v>
      </c>
      <c r="Q82" t="b">
        <v>0</v>
      </c>
      <c r="R82" t="b">
        <v>0</v>
      </c>
      <c r="S82" t="s">
        <v>64</v>
      </c>
      <c r="T82" t="s">
        <v>63</v>
      </c>
      <c r="U82" t="s">
        <v>7</v>
      </c>
    </row>
    <row r="83" spans="11:21" s="14" customFormat="1" ht="12.75">
      <c r="K83" s="1"/>
      <c r="M83" s="14">
        <v>0</v>
      </c>
      <c r="N83" s="14">
        <f>IF(N82=TRUE,1,0)</f>
        <v>0</v>
      </c>
      <c r="O83" s="14">
        <f>IF(O82=TRUE,2,0)</f>
        <v>0</v>
      </c>
      <c r="P83" s="14">
        <f>IF(P82=TRUE,3,0)</f>
        <v>0</v>
      </c>
      <c r="Q83" s="14">
        <f>IF(Q82=TRUE,4,0)</f>
        <v>0</v>
      </c>
      <c r="R83" s="14">
        <f>IF(R82=TRUE,5,0)</f>
        <v>0</v>
      </c>
      <c r="S83" s="14">
        <f>SUM(M83:R83)</f>
        <v>0</v>
      </c>
      <c r="T83" s="14">
        <v>1</v>
      </c>
      <c r="U83" s="14">
        <f>S83*T83</f>
        <v>0</v>
      </c>
    </row>
    <row r="84" s="14" customFormat="1" ht="12.75">
      <c r="K84" s="1"/>
    </row>
    <row r="85" ht="12.75">
      <c r="B85" s="2" t="s">
        <v>141</v>
      </c>
    </row>
    <row r="86" spans="2:21" ht="77.25" customHeight="1">
      <c r="B86" s="6" t="s">
        <v>49</v>
      </c>
      <c r="C86" s="8"/>
      <c r="D86" s="3"/>
      <c r="E86" s="3"/>
      <c r="F86" s="3"/>
      <c r="G86" s="3"/>
      <c r="H86" s="4"/>
      <c r="I86" s="7" t="s">
        <v>37</v>
      </c>
      <c r="M86" t="b">
        <v>1</v>
      </c>
      <c r="N86" t="b">
        <v>0</v>
      </c>
      <c r="O86" t="b">
        <v>0</v>
      </c>
      <c r="P86" t="b">
        <v>0</v>
      </c>
      <c r="Q86" t="b">
        <v>0</v>
      </c>
      <c r="R86" t="b">
        <v>0</v>
      </c>
      <c r="S86" t="s">
        <v>64</v>
      </c>
      <c r="T86" t="s">
        <v>63</v>
      </c>
      <c r="U86" t="s">
        <v>7</v>
      </c>
    </row>
    <row r="87" spans="11:21" s="14" customFormat="1" ht="12.75">
      <c r="K87" s="1"/>
      <c r="M87" s="14">
        <v>0</v>
      </c>
      <c r="N87" s="14">
        <f>IF(N86=TRUE,1,0)</f>
        <v>0</v>
      </c>
      <c r="O87" s="14">
        <f>IF(O86=TRUE,2,0)</f>
        <v>0</v>
      </c>
      <c r="P87" s="14">
        <f>IF(P86=TRUE,3,0)</f>
        <v>0</v>
      </c>
      <c r="Q87" s="14">
        <f>IF(Q86=TRUE,4,0)</f>
        <v>0</v>
      </c>
      <c r="R87" s="14">
        <f>IF(R86=TRUE,5,0)</f>
        <v>0</v>
      </c>
      <c r="S87" s="14">
        <f>SUM(M87:R87)</f>
        <v>0</v>
      </c>
      <c r="T87" s="14">
        <v>1</v>
      </c>
      <c r="U87" s="14">
        <f>S87*T87</f>
        <v>0</v>
      </c>
    </row>
    <row r="88" s="14" customFormat="1" ht="12.75">
      <c r="K88" s="1"/>
    </row>
    <row r="89" ht="12.75">
      <c r="B89" s="2" t="s">
        <v>178</v>
      </c>
    </row>
    <row r="90" spans="2:21" ht="77.25" customHeight="1">
      <c r="B90" s="6" t="s">
        <v>50</v>
      </c>
      <c r="C90" s="8"/>
      <c r="D90" s="3"/>
      <c r="E90" s="3"/>
      <c r="F90" s="3"/>
      <c r="G90" s="3"/>
      <c r="H90" s="4"/>
      <c r="I90" s="7" t="s">
        <v>51</v>
      </c>
      <c r="M90" t="b">
        <v>1</v>
      </c>
      <c r="N90" t="b">
        <v>0</v>
      </c>
      <c r="O90" t="b">
        <v>0</v>
      </c>
      <c r="P90" t="b">
        <v>0</v>
      </c>
      <c r="Q90" t="b">
        <v>0</v>
      </c>
      <c r="R90" t="b">
        <v>0</v>
      </c>
      <c r="S90" t="s">
        <v>64</v>
      </c>
      <c r="T90" t="s">
        <v>63</v>
      </c>
      <c r="U90" t="s">
        <v>7</v>
      </c>
    </row>
    <row r="91" spans="11:21" s="14" customFormat="1" ht="12.75">
      <c r="K91" s="1"/>
      <c r="M91" s="14">
        <v>0</v>
      </c>
      <c r="N91" s="14">
        <f>IF(N90=TRUE,1,0)</f>
        <v>0</v>
      </c>
      <c r="O91" s="14">
        <f>IF(O90=TRUE,2,0)</f>
        <v>0</v>
      </c>
      <c r="P91" s="14">
        <f>IF(P90=TRUE,3,0)</f>
        <v>0</v>
      </c>
      <c r="Q91" s="14">
        <f>IF(Q90=TRUE,4,0)</f>
        <v>0</v>
      </c>
      <c r="R91" s="14">
        <f>IF(R90=TRUE,5,0)</f>
        <v>0</v>
      </c>
      <c r="S91" s="14">
        <f>SUM(M91:R91)</f>
        <v>0</v>
      </c>
      <c r="T91" s="14">
        <v>1</v>
      </c>
      <c r="U91" s="14">
        <f>S91*T91</f>
        <v>0</v>
      </c>
    </row>
    <row r="92" spans="2:11" s="11" customFormat="1" ht="17.25">
      <c r="B92" s="12" t="s">
        <v>185</v>
      </c>
      <c r="K92" s="1"/>
    </row>
    <row r="93" s="14" customFormat="1" ht="12.75">
      <c r="K93" s="1"/>
    </row>
    <row r="94" spans="2:11" s="14" customFormat="1" ht="12.75">
      <c r="B94" s="19" t="s">
        <v>88</v>
      </c>
      <c r="C94" s="18">
        <v>0</v>
      </c>
      <c r="D94" s="18">
        <v>1</v>
      </c>
      <c r="E94" s="18">
        <v>2</v>
      </c>
      <c r="F94" s="18">
        <v>3</v>
      </c>
      <c r="G94" s="18">
        <v>4</v>
      </c>
      <c r="H94" s="18">
        <v>5</v>
      </c>
      <c r="I94" s="20" t="s">
        <v>87</v>
      </c>
      <c r="K94" s="1"/>
    </row>
    <row r="95" s="14" customFormat="1" ht="12.75">
      <c r="K95" s="1"/>
    </row>
    <row r="96" ht="12.75">
      <c r="B96" s="2" t="s">
        <v>142</v>
      </c>
    </row>
    <row r="97" spans="2:21" ht="77.25" customHeight="1">
      <c r="B97" s="6" t="s">
        <v>31</v>
      </c>
      <c r="C97" s="8"/>
      <c r="D97" s="3"/>
      <c r="E97" s="3"/>
      <c r="F97" s="3"/>
      <c r="G97" s="3"/>
      <c r="H97" s="4"/>
      <c r="I97" s="7" t="s">
        <v>52</v>
      </c>
      <c r="M97" t="b">
        <v>1</v>
      </c>
      <c r="N97" t="b">
        <v>0</v>
      </c>
      <c r="O97" t="b">
        <v>0</v>
      </c>
      <c r="P97" t="b">
        <v>0</v>
      </c>
      <c r="Q97" t="b">
        <v>0</v>
      </c>
      <c r="R97" t="b">
        <v>0</v>
      </c>
      <c r="S97" t="s">
        <v>64</v>
      </c>
      <c r="T97" t="s">
        <v>63</v>
      </c>
      <c r="U97" t="s">
        <v>7</v>
      </c>
    </row>
    <row r="98" spans="11:21" s="14" customFormat="1" ht="12.75">
      <c r="K98" s="1"/>
      <c r="M98" s="14">
        <v>0</v>
      </c>
      <c r="N98" s="14">
        <f>IF(N97=TRUE,1,0)</f>
        <v>0</v>
      </c>
      <c r="O98" s="14">
        <f>IF(O97=TRUE,2,0)</f>
        <v>0</v>
      </c>
      <c r="P98" s="14">
        <f>IF(P97=TRUE,3,0)</f>
        <v>0</v>
      </c>
      <c r="Q98" s="14">
        <f>IF(Q97=TRUE,4,0)</f>
        <v>0</v>
      </c>
      <c r="R98" s="14">
        <f>IF(R97=TRUE,5,0)</f>
        <v>0</v>
      </c>
      <c r="S98" s="14">
        <f>SUM(M98:R98)</f>
        <v>0</v>
      </c>
      <c r="T98" s="14">
        <v>4</v>
      </c>
      <c r="U98" s="14">
        <f>S98*T98</f>
        <v>0</v>
      </c>
    </row>
    <row r="99" s="14" customFormat="1" ht="12.75">
      <c r="K99" s="1"/>
    </row>
    <row r="100" ht="12.75">
      <c r="B100" s="2" t="s">
        <v>143</v>
      </c>
    </row>
    <row r="101" spans="2:21" ht="77.25" customHeight="1">
      <c r="B101" s="6" t="s">
        <v>31</v>
      </c>
      <c r="C101" s="8"/>
      <c r="D101" s="3"/>
      <c r="E101" s="3"/>
      <c r="F101" s="3"/>
      <c r="G101" s="3"/>
      <c r="H101" s="4"/>
      <c r="I101" s="7" t="s">
        <v>32</v>
      </c>
      <c r="M101" t="b">
        <v>1</v>
      </c>
      <c r="N101" t="b">
        <v>0</v>
      </c>
      <c r="O101" t="b">
        <v>0</v>
      </c>
      <c r="P101" t="b">
        <v>0</v>
      </c>
      <c r="Q101" t="b">
        <v>0</v>
      </c>
      <c r="R101" t="b">
        <v>0</v>
      </c>
      <c r="S101" t="s">
        <v>64</v>
      </c>
      <c r="T101" t="s">
        <v>63</v>
      </c>
      <c r="U101" t="s">
        <v>7</v>
      </c>
    </row>
    <row r="102" spans="11:21" s="14" customFormat="1" ht="12.75">
      <c r="K102" s="1"/>
      <c r="M102" s="14">
        <v>0</v>
      </c>
      <c r="N102" s="14">
        <f>IF(N101=TRUE,1,0)</f>
        <v>0</v>
      </c>
      <c r="O102" s="14">
        <f>IF(O101=TRUE,2,0)</f>
        <v>0</v>
      </c>
      <c r="P102" s="14">
        <f>IF(P101=TRUE,3,0)</f>
        <v>0</v>
      </c>
      <c r="Q102" s="14">
        <f>IF(Q101=TRUE,4,0)</f>
        <v>0</v>
      </c>
      <c r="R102" s="14">
        <f>IF(R101=TRUE,5,0)</f>
        <v>0</v>
      </c>
      <c r="S102" s="14">
        <f>SUM(M102:R102)</f>
        <v>0</v>
      </c>
      <c r="T102" s="14">
        <v>4</v>
      </c>
      <c r="U102" s="14">
        <f>S102*T102</f>
        <v>0</v>
      </c>
    </row>
    <row r="103" s="14" customFormat="1" ht="12.75">
      <c r="K103" s="1"/>
    </row>
    <row r="104" ht="12.75">
      <c r="B104" s="2" t="s">
        <v>144</v>
      </c>
    </row>
    <row r="105" spans="2:21" ht="77.25" customHeight="1">
      <c r="B105" s="6" t="s">
        <v>31</v>
      </c>
      <c r="C105" s="8"/>
      <c r="D105" s="3"/>
      <c r="E105" s="3"/>
      <c r="F105" s="3"/>
      <c r="G105" s="3"/>
      <c r="H105" s="4"/>
      <c r="I105" s="7" t="s">
        <v>32</v>
      </c>
      <c r="M105" t="b">
        <v>1</v>
      </c>
      <c r="N105" t="b">
        <v>0</v>
      </c>
      <c r="O105" t="b">
        <v>0</v>
      </c>
      <c r="P105" t="b">
        <v>0</v>
      </c>
      <c r="Q105" t="b">
        <v>0</v>
      </c>
      <c r="R105" t="b">
        <v>0</v>
      </c>
      <c r="S105" t="s">
        <v>64</v>
      </c>
      <c r="T105" t="s">
        <v>63</v>
      </c>
      <c r="U105" t="s">
        <v>7</v>
      </c>
    </row>
    <row r="106" spans="11:21" s="14" customFormat="1" ht="12.75">
      <c r="K106" s="1"/>
      <c r="M106" s="14">
        <v>0</v>
      </c>
      <c r="N106" s="14">
        <f>IF(N105=TRUE,1,0)</f>
        <v>0</v>
      </c>
      <c r="O106" s="14">
        <f>IF(O105=TRUE,2,0)</f>
        <v>0</v>
      </c>
      <c r="P106" s="14">
        <f>IF(P105=TRUE,3,0)</f>
        <v>0</v>
      </c>
      <c r="Q106" s="14">
        <f>IF(Q105=TRUE,4,0)</f>
        <v>0</v>
      </c>
      <c r="R106" s="14">
        <f>IF(R105=TRUE,5,0)</f>
        <v>0</v>
      </c>
      <c r="S106" s="14">
        <f>SUM(M106:R106)</f>
        <v>0</v>
      </c>
      <c r="T106" s="14">
        <v>4</v>
      </c>
      <c r="U106" s="14">
        <f>S106*T106</f>
        <v>0</v>
      </c>
    </row>
    <row r="107" s="14" customFormat="1" ht="12.75">
      <c r="K107" s="1"/>
    </row>
    <row r="108" ht="12.75">
      <c r="B108" s="2" t="s">
        <v>145</v>
      </c>
    </row>
    <row r="109" spans="2:21" ht="77.25" customHeight="1">
      <c r="B109" s="6" t="s">
        <v>31</v>
      </c>
      <c r="C109" s="8"/>
      <c r="D109" s="3"/>
      <c r="E109" s="3"/>
      <c r="F109" s="3"/>
      <c r="G109" s="3"/>
      <c r="H109" s="4"/>
      <c r="I109" s="7" t="s">
        <v>32</v>
      </c>
      <c r="M109" t="b">
        <v>1</v>
      </c>
      <c r="N109" t="b">
        <v>0</v>
      </c>
      <c r="O109" t="b">
        <v>0</v>
      </c>
      <c r="P109" t="b">
        <v>0</v>
      </c>
      <c r="Q109" t="b">
        <v>0</v>
      </c>
      <c r="R109" t="b">
        <v>0</v>
      </c>
      <c r="S109" t="s">
        <v>64</v>
      </c>
      <c r="T109" t="s">
        <v>63</v>
      </c>
      <c r="U109" t="s">
        <v>7</v>
      </c>
    </row>
    <row r="110" spans="11:21" s="14" customFormat="1" ht="12.75">
      <c r="K110" s="1"/>
      <c r="M110" s="14">
        <v>0</v>
      </c>
      <c r="N110" s="14">
        <f>IF(N109=TRUE,1,0)</f>
        <v>0</v>
      </c>
      <c r="O110" s="14">
        <f>IF(O109=TRUE,2,0)</f>
        <v>0</v>
      </c>
      <c r="P110" s="14">
        <f>IF(P109=TRUE,3,0)</f>
        <v>0</v>
      </c>
      <c r="Q110" s="14">
        <f>IF(Q109=TRUE,4,0)</f>
        <v>0</v>
      </c>
      <c r="R110" s="14">
        <f>IF(R109=TRUE,5,0)</f>
        <v>0</v>
      </c>
      <c r="S110" s="14">
        <f>SUM(M110:R110)</f>
        <v>0</v>
      </c>
      <c r="T110" s="14">
        <v>4</v>
      </c>
      <c r="U110" s="14">
        <f>S110*T110</f>
        <v>0</v>
      </c>
    </row>
    <row r="111" s="14" customFormat="1" ht="12.75">
      <c r="K111" s="1"/>
    </row>
    <row r="112" ht="12.75">
      <c r="B112" s="2" t="s">
        <v>146</v>
      </c>
    </row>
    <row r="113" spans="2:21" ht="77.25" customHeight="1">
      <c r="B113" s="6" t="s">
        <v>31</v>
      </c>
      <c r="C113" s="8"/>
      <c r="D113" s="3"/>
      <c r="E113" s="3"/>
      <c r="F113" s="3"/>
      <c r="G113" s="3"/>
      <c r="H113" s="4"/>
      <c r="I113" s="7" t="s">
        <v>32</v>
      </c>
      <c r="M113" t="b">
        <v>1</v>
      </c>
      <c r="N113" t="b">
        <v>0</v>
      </c>
      <c r="O113" t="b">
        <v>0</v>
      </c>
      <c r="P113" t="b">
        <v>0</v>
      </c>
      <c r="Q113" t="b">
        <v>0</v>
      </c>
      <c r="R113" t="b">
        <v>0</v>
      </c>
      <c r="S113" t="s">
        <v>64</v>
      </c>
      <c r="T113" t="s">
        <v>63</v>
      </c>
      <c r="U113" t="s">
        <v>7</v>
      </c>
    </row>
    <row r="114" spans="11:21" s="14" customFormat="1" ht="12.75">
      <c r="K114" s="1"/>
      <c r="M114" s="14">
        <v>0</v>
      </c>
      <c r="N114" s="14">
        <f>IF(N113=TRUE,1,0)</f>
        <v>0</v>
      </c>
      <c r="O114" s="14">
        <f>IF(O113=TRUE,2,0)</f>
        <v>0</v>
      </c>
      <c r="P114" s="14">
        <f>IF(P113=TRUE,3,0)</f>
        <v>0</v>
      </c>
      <c r="Q114" s="14">
        <f>IF(Q113=TRUE,4,0)</f>
        <v>0</v>
      </c>
      <c r="R114" s="14">
        <f>IF(R113=TRUE,5,0)</f>
        <v>0</v>
      </c>
      <c r="S114" s="14">
        <f>SUM(M114:R114)</f>
        <v>0</v>
      </c>
      <c r="T114" s="14">
        <v>4</v>
      </c>
      <c r="U114" s="14">
        <f>S114*T114</f>
        <v>0</v>
      </c>
    </row>
    <row r="115" s="14" customFormat="1" ht="12.75">
      <c r="K115" s="1"/>
    </row>
    <row r="116" spans="2:11" s="11" customFormat="1" ht="18">
      <c r="B116" s="13" t="s">
        <v>53</v>
      </c>
      <c r="K116" s="1"/>
    </row>
    <row r="117" spans="2:9" ht="12.75">
      <c r="B117" s="31"/>
      <c r="C117" s="31"/>
      <c r="D117" s="31"/>
      <c r="E117" s="31"/>
      <c r="F117" s="31"/>
      <c r="G117" s="31"/>
      <c r="H117" s="31"/>
      <c r="I117" s="31"/>
    </row>
    <row r="118" spans="2:9" ht="13.5" thickBot="1">
      <c r="B118" s="31"/>
      <c r="C118" s="37" t="s">
        <v>54</v>
      </c>
      <c r="D118" s="38" t="s">
        <v>58</v>
      </c>
      <c r="E118" s="39"/>
      <c r="F118" s="40"/>
      <c r="G118" s="42"/>
      <c r="H118" s="39">
        <f>SUM(U8:U14)</f>
        <v>0</v>
      </c>
      <c r="I118" s="31"/>
    </row>
    <row r="119" spans="2:9" ht="13.5" thickBot="1">
      <c r="B119" s="31"/>
      <c r="C119" s="37" t="s">
        <v>55</v>
      </c>
      <c r="D119" s="38" t="s">
        <v>59</v>
      </c>
      <c r="E119" s="40"/>
      <c r="F119" s="41"/>
      <c r="G119" s="42"/>
      <c r="H119" s="8">
        <f>SUM(U20:U60)</f>
        <v>0</v>
      </c>
      <c r="I119" s="57">
        <f>H118+H119</f>
        <v>0</v>
      </c>
    </row>
    <row r="120" spans="2:9" ht="13.5" thickBot="1">
      <c r="B120" s="31"/>
      <c r="C120" s="37" t="s">
        <v>56</v>
      </c>
      <c r="D120" s="38" t="s">
        <v>60</v>
      </c>
      <c r="E120" s="39"/>
      <c r="F120" s="39"/>
      <c r="G120" s="39"/>
      <c r="H120" s="39">
        <f>SUM(U66:U91)</f>
        <v>0</v>
      </c>
      <c r="I120" s="31"/>
    </row>
    <row r="121" spans="2:9" ht="13.5" thickBot="1">
      <c r="B121" s="31"/>
      <c r="C121" s="37" t="s">
        <v>57</v>
      </c>
      <c r="D121" s="38" t="s">
        <v>61</v>
      </c>
      <c r="E121" s="40"/>
      <c r="F121" s="41"/>
      <c r="G121" s="42"/>
      <c r="H121" s="8">
        <f>SUM(U97:U114)</f>
        <v>0</v>
      </c>
      <c r="I121" s="57">
        <f>H120+H121</f>
        <v>0</v>
      </c>
    </row>
    <row r="122" spans="2:9" ht="12.75">
      <c r="B122" s="31"/>
      <c r="C122" s="73"/>
      <c r="D122" s="74"/>
      <c r="E122" s="74"/>
      <c r="F122" s="75"/>
      <c r="G122" s="37" t="s">
        <v>62</v>
      </c>
      <c r="H122" s="37">
        <f>SUM(H118:H121)</f>
        <v>0</v>
      </c>
      <c r="I122" s="31"/>
    </row>
    <row r="123" spans="2:9" ht="12.75">
      <c r="B123" s="31"/>
      <c r="C123" s="31"/>
      <c r="D123" s="31"/>
      <c r="E123" s="31"/>
      <c r="F123" s="32"/>
      <c r="G123" s="32"/>
      <c r="H123" s="31"/>
      <c r="I123" s="31"/>
    </row>
    <row r="124" spans="2:9" ht="12.75">
      <c r="B124" s="31"/>
      <c r="C124" s="31"/>
      <c r="D124" s="31"/>
      <c r="E124" s="31"/>
      <c r="F124" s="32"/>
      <c r="G124" s="32"/>
      <c r="H124" s="31"/>
      <c r="I124" s="31"/>
    </row>
    <row r="125" s="11" customFormat="1" ht="12.75">
      <c r="K125" s="1"/>
    </row>
    <row r="126" s="14" customFormat="1" ht="12.75">
      <c r="K126" s="1"/>
    </row>
    <row r="127" spans="1:11" s="14" customFormat="1" ht="15">
      <c r="A127" s="22"/>
      <c r="B127" s="35" t="s">
        <v>101</v>
      </c>
      <c r="C127" s="22"/>
      <c r="D127" s="22"/>
      <c r="E127" s="22"/>
      <c r="F127" s="22"/>
      <c r="G127" s="22"/>
      <c r="H127" s="22"/>
      <c r="I127" s="22"/>
      <c r="J127" s="22"/>
      <c r="K127" s="1"/>
    </row>
    <row r="128" spans="2:11" s="14" customFormat="1" ht="13.5" thickBot="1">
      <c r="B128" s="36"/>
      <c r="C128" s="36"/>
      <c r="D128" s="36"/>
      <c r="E128" s="36"/>
      <c r="F128" s="36"/>
      <c r="G128" s="36"/>
      <c r="H128" s="36"/>
      <c r="I128" s="36"/>
      <c r="K128" s="1"/>
    </row>
    <row r="129" spans="2:9" ht="27.75" customHeight="1">
      <c r="B129" s="36"/>
      <c r="C129" s="80" t="s">
        <v>90</v>
      </c>
      <c r="D129" s="81"/>
      <c r="E129" s="78" t="s">
        <v>94</v>
      </c>
      <c r="F129" s="79"/>
      <c r="G129" s="79" t="s">
        <v>98</v>
      </c>
      <c r="H129" s="79"/>
      <c r="I129" s="36"/>
    </row>
    <row r="130" spans="2:9" ht="12.75">
      <c r="B130" s="36"/>
      <c r="C130" s="76"/>
      <c r="D130" s="77"/>
      <c r="E130" s="74"/>
      <c r="F130" s="75"/>
      <c r="G130" s="73"/>
      <c r="H130" s="75"/>
      <c r="I130" s="36"/>
    </row>
    <row r="131" spans="2:9" ht="12.75">
      <c r="B131" s="36"/>
      <c r="C131" s="49" t="s">
        <v>91</v>
      </c>
      <c r="D131" s="50" t="s">
        <v>114</v>
      </c>
      <c r="E131" s="48" t="s">
        <v>91</v>
      </c>
      <c r="F131" s="47" t="s">
        <v>118</v>
      </c>
      <c r="G131" s="47" t="s">
        <v>91</v>
      </c>
      <c r="H131" s="47" t="s">
        <v>100</v>
      </c>
      <c r="I131" s="36"/>
    </row>
    <row r="132" spans="2:9" ht="25.5">
      <c r="B132" s="36"/>
      <c r="C132" s="51" t="s">
        <v>92</v>
      </c>
      <c r="D132" s="50" t="s">
        <v>115</v>
      </c>
      <c r="E132" s="48" t="s">
        <v>95</v>
      </c>
      <c r="F132" s="47" t="s">
        <v>117</v>
      </c>
      <c r="G132" s="47" t="s">
        <v>95</v>
      </c>
      <c r="H132" s="47" t="s">
        <v>113</v>
      </c>
      <c r="I132" s="36"/>
    </row>
    <row r="133" spans="2:9" ht="13.5" thickBot="1">
      <c r="B133" s="36"/>
      <c r="C133" s="52" t="s">
        <v>93</v>
      </c>
      <c r="D133" s="53" t="s">
        <v>174</v>
      </c>
      <c r="E133" s="48" t="s">
        <v>96</v>
      </c>
      <c r="F133" s="47" t="s">
        <v>116</v>
      </c>
      <c r="G133" s="47" t="s">
        <v>96</v>
      </c>
      <c r="H133" s="47" t="s">
        <v>175</v>
      </c>
      <c r="I133" s="36"/>
    </row>
    <row r="134" spans="2:9" ht="12.75">
      <c r="B134" s="36"/>
      <c r="C134" s="36"/>
      <c r="D134" s="36"/>
      <c r="E134" s="36"/>
      <c r="F134" s="36"/>
      <c r="G134" s="36"/>
      <c r="H134" s="36"/>
      <c r="I134" s="36"/>
    </row>
    <row r="135" s="14" customFormat="1" ht="12.75">
      <c r="K135" s="1"/>
    </row>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9" customHeight="1"/>
    <row r="201" ht="12.75"/>
    <row r="202" ht="9" customHeight="1"/>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27.75" customHeight="1"/>
    <row r="260" ht="15.75" customHeight="1"/>
    <row r="261" ht="12.75"/>
    <row r="262" ht="12.75"/>
    <row r="263" ht="12.75"/>
    <row r="264" ht="12.75"/>
    <row r="265" ht="12.75"/>
    <row r="266" ht="12.75"/>
    <row r="267" spans="1:11" s="55" customFormat="1" ht="12.75">
      <c r="A267" s="14"/>
      <c r="J267" s="14"/>
      <c r="K267" s="1"/>
    </row>
    <row r="268" spans="1:11" s="55" customFormat="1" ht="12.75">
      <c r="A268" s="14"/>
      <c r="J268" s="14"/>
      <c r="K268" s="1"/>
    </row>
    <row r="269" spans="1:11" s="55" customFormat="1" ht="12.75">
      <c r="A269" s="14"/>
      <c r="J269" s="14"/>
      <c r="K269" s="1"/>
    </row>
    <row r="270" spans="1:11" s="55" customFormat="1" ht="13.5" customHeight="1">
      <c r="A270" s="14"/>
      <c r="J270" s="14"/>
      <c r="K270" s="1"/>
    </row>
    <row r="271" spans="1:11" s="55" customFormat="1" ht="12.75">
      <c r="A271" s="14"/>
      <c r="J271" s="14"/>
      <c r="K271" s="1"/>
    </row>
    <row r="272" spans="1:10" s="1" customFormat="1" ht="12.75">
      <c r="A272" s="14"/>
      <c r="B272" s="14"/>
      <c r="C272" s="14"/>
      <c r="D272" s="14"/>
      <c r="E272" s="14"/>
      <c r="F272" s="14"/>
      <c r="G272" s="14"/>
      <c r="H272" s="14"/>
      <c r="I272" s="14"/>
      <c r="J272" s="14"/>
    </row>
    <row r="273" s="1" customFormat="1" ht="12.75"/>
    <row r="274" s="1" customFormat="1" ht="12.75"/>
    <row r="275" s="1" customFormat="1" ht="12.75"/>
    <row r="276" s="1" customFormat="1" ht="12.75"/>
    <row r="277" s="1" customFormat="1" ht="12.75"/>
    <row r="278" s="1" customFormat="1" ht="12.75"/>
  </sheetData>
  <mergeCells count="7">
    <mergeCell ref="C122:F122"/>
    <mergeCell ref="C130:D130"/>
    <mergeCell ref="E130:F130"/>
    <mergeCell ref="G130:H130"/>
    <mergeCell ref="E129:F129"/>
    <mergeCell ref="G129:H129"/>
    <mergeCell ref="C129:D129"/>
  </mergeCells>
  <printOptions/>
  <pageMargins left="0.75" right="0.75" top="1" bottom="1" header="0.5" footer="0.5"/>
  <pageSetup horizontalDpi="600" verticalDpi="600" orientation="landscape" paperSize="9" scale="80" r:id="rId4"/>
  <rowBreaks count="10" manualBreakCount="10">
    <brk id="14" max="255" man="1"/>
    <brk id="32" max="255" man="1"/>
    <brk id="48" max="255" man="1"/>
    <brk id="60" max="255" man="1"/>
    <brk id="79" max="255" man="1"/>
    <brk id="91" max="255" man="1"/>
    <brk id="110" max="255" man="1"/>
    <brk id="114" max="255" man="1"/>
    <brk id="156" max="255" man="1"/>
    <brk id="215" max="255" man="1"/>
  </rowBreaks>
  <drawing r:id="rId3"/>
  <legacyDrawing r:id="rId2"/>
</worksheet>
</file>

<file path=xl/worksheets/sheet5.xml><?xml version="1.0" encoding="utf-8"?>
<worksheet xmlns="http://schemas.openxmlformats.org/spreadsheetml/2006/main" xmlns:r="http://schemas.openxmlformats.org/officeDocument/2006/relationships">
  <sheetPr codeName="Sheet6"/>
  <dimension ref="A1:AE325"/>
  <sheetViews>
    <sheetView showGridLines="0" zoomScaleSheetLayoutView="100" workbookViewId="0" topLeftCell="A280">
      <selection activeCell="J301" sqref="J301"/>
    </sheetView>
  </sheetViews>
  <sheetFormatPr defaultColWidth="9.140625" defaultRowHeight="12.75"/>
  <cols>
    <col min="1" max="1" width="9.140625" style="14" customWidth="1"/>
    <col min="2" max="2" width="13.57421875" style="0" customWidth="1"/>
    <col min="9" max="9" width="13.28125" style="0" customWidth="1"/>
    <col min="10" max="10" width="36.8515625" style="14" customWidth="1"/>
    <col min="11" max="11" width="8.8515625" style="1" customWidth="1"/>
    <col min="12" max="12" width="0.13671875" style="0" hidden="1" customWidth="1"/>
    <col min="13" max="21" width="9.140625" style="0" hidden="1" customWidth="1"/>
    <col min="22" max="22" width="57.7109375" style="55" hidden="1" customWidth="1"/>
    <col min="23" max="23" width="0.85546875" style="55" hidden="1" customWidth="1"/>
    <col min="24" max="31" width="9.140625" style="55" hidden="1" customWidth="1"/>
  </cols>
  <sheetData>
    <row r="1" spans="1:31" s="17" customFormat="1" ht="27.75" customHeight="1">
      <c r="A1" s="33"/>
      <c r="B1" s="34" t="s">
        <v>103</v>
      </c>
      <c r="C1" s="33"/>
      <c r="D1" s="33"/>
      <c r="E1" s="33"/>
      <c r="F1" s="33"/>
      <c r="G1" s="33"/>
      <c r="H1" s="33"/>
      <c r="I1" s="33"/>
      <c r="J1" s="33"/>
      <c r="K1" s="1"/>
      <c r="V1" s="55"/>
      <c r="W1" s="55"/>
      <c r="X1" s="55"/>
      <c r="Y1" s="55"/>
      <c r="Z1" s="55"/>
      <c r="AA1" s="55"/>
      <c r="AB1" s="55"/>
      <c r="AC1" s="55"/>
      <c r="AD1" s="55"/>
      <c r="AE1" s="55"/>
    </row>
    <row r="2" spans="1:31" s="17" customFormat="1" ht="10.5" customHeight="1">
      <c r="A2" s="14"/>
      <c r="B2" s="14"/>
      <c r="C2" s="14"/>
      <c r="D2" s="14"/>
      <c r="E2" s="14"/>
      <c r="F2" s="14"/>
      <c r="G2" s="14"/>
      <c r="H2" s="14"/>
      <c r="I2" s="14"/>
      <c r="J2" s="14"/>
      <c r="K2" s="1"/>
      <c r="V2" s="55"/>
      <c r="W2" s="55"/>
      <c r="X2" s="55"/>
      <c r="Y2" s="55"/>
      <c r="Z2" s="55"/>
      <c r="AA2" s="55"/>
      <c r="AB2" s="55"/>
      <c r="AC2" s="55"/>
      <c r="AD2" s="55"/>
      <c r="AE2" s="55"/>
    </row>
    <row r="3" spans="1:31" s="17" customFormat="1" ht="9.75" customHeight="1">
      <c r="A3" s="14"/>
      <c r="B3" s="14"/>
      <c r="C3" s="14"/>
      <c r="D3" s="14"/>
      <c r="E3" s="14"/>
      <c r="F3" s="14"/>
      <c r="G3" s="14"/>
      <c r="H3" s="14"/>
      <c r="I3" s="14"/>
      <c r="J3" s="14"/>
      <c r="K3" s="1"/>
      <c r="V3" s="55"/>
      <c r="W3" s="55"/>
      <c r="X3" s="55"/>
      <c r="Y3" s="55"/>
      <c r="Z3" s="55"/>
      <c r="AA3" s="55"/>
      <c r="AB3" s="55"/>
      <c r="AC3" s="55"/>
      <c r="AD3" s="55"/>
      <c r="AE3" s="55"/>
    </row>
    <row r="4" spans="1:31" s="17" customFormat="1" ht="15.75">
      <c r="A4" s="22"/>
      <c r="B4" s="63" t="s">
        <v>14</v>
      </c>
      <c r="C4" s="22"/>
      <c r="D4" s="22"/>
      <c r="E4" s="22"/>
      <c r="F4" s="22"/>
      <c r="G4" s="22"/>
      <c r="H4" s="22"/>
      <c r="I4" s="22"/>
      <c r="J4" s="22"/>
      <c r="K4" s="1"/>
      <c r="L4" s="62" t="s">
        <v>171</v>
      </c>
      <c r="V4" s="55"/>
      <c r="W4" s="55"/>
      <c r="X4" s="55"/>
      <c r="Y4" s="55"/>
      <c r="Z4" s="55"/>
      <c r="AA4" s="55"/>
      <c r="AB4" s="55"/>
      <c r="AC4" s="55"/>
      <c r="AD4" s="55"/>
      <c r="AE4" s="55"/>
    </row>
    <row r="5" spans="1:31" s="17" customFormat="1" ht="15.75">
      <c r="A5" s="14"/>
      <c r="B5" s="43"/>
      <c r="C5" s="14"/>
      <c r="D5" s="14"/>
      <c r="E5" s="14"/>
      <c r="F5" s="14"/>
      <c r="G5" s="14"/>
      <c r="H5" s="14"/>
      <c r="I5" s="14"/>
      <c r="J5" s="14"/>
      <c r="K5" s="1"/>
      <c r="V5" s="55"/>
      <c r="W5" s="55"/>
      <c r="X5" s="55"/>
      <c r="Y5" s="55"/>
      <c r="Z5" s="55"/>
      <c r="AA5" s="55"/>
      <c r="AB5" s="55"/>
      <c r="AC5" s="55"/>
      <c r="AD5" s="55"/>
      <c r="AE5" s="55"/>
    </row>
    <row r="6" spans="1:31" s="17" customFormat="1" ht="12.75">
      <c r="A6" s="14"/>
      <c r="B6" s="19" t="s">
        <v>88</v>
      </c>
      <c r="C6" s="18">
        <v>0</v>
      </c>
      <c r="D6" s="18">
        <v>1</v>
      </c>
      <c r="E6" s="18">
        <v>2</v>
      </c>
      <c r="F6" s="18">
        <v>3</v>
      </c>
      <c r="G6" s="18">
        <v>4</v>
      </c>
      <c r="H6" s="18">
        <v>5</v>
      </c>
      <c r="I6" s="20" t="s">
        <v>87</v>
      </c>
      <c r="J6" s="14"/>
      <c r="K6" s="1"/>
      <c r="V6" s="55"/>
      <c r="W6" s="55"/>
      <c r="X6" s="55"/>
      <c r="Y6" s="55"/>
      <c r="Z6" s="55"/>
      <c r="AA6" s="55"/>
      <c r="AB6" s="55"/>
      <c r="AC6" s="55"/>
      <c r="AD6" s="55"/>
      <c r="AE6" s="55"/>
    </row>
    <row r="7" spans="1:31" s="17" customFormat="1" ht="12.75">
      <c r="A7" s="14"/>
      <c r="B7" s="44"/>
      <c r="C7" s="45"/>
      <c r="D7" s="45"/>
      <c r="E7" s="45"/>
      <c r="F7" s="45"/>
      <c r="G7" s="45"/>
      <c r="H7" s="45"/>
      <c r="I7" s="46"/>
      <c r="J7" s="14"/>
      <c r="K7" s="1"/>
      <c r="V7" s="55"/>
      <c r="W7" s="55"/>
      <c r="X7" s="55"/>
      <c r="Y7" s="55"/>
      <c r="Z7" s="55"/>
      <c r="AA7" s="55"/>
      <c r="AB7" s="55"/>
      <c r="AC7" s="55"/>
      <c r="AD7" s="55"/>
      <c r="AE7" s="55"/>
    </row>
    <row r="8" ht="12.75">
      <c r="B8" s="9" t="s">
        <v>190</v>
      </c>
    </row>
    <row r="9" spans="2:21" ht="81.75" customHeight="1">
      <c r="B9" s="6" t="s">
        <v>191</v>
      </c>
      <c r="C9" s="8"/>
      <c r="D9" s="3"/>
      <c r="E9" s="3"/>
      <c r="F9" s="3"/>
      <c r="G9" s="3"/>
      <c r="H9" s="4"/>
      <c r="I9" s="7" t="s">
        <v>192</v>
      </c>
      <c r="M9" t="b">
        <v>1</v>
      </c>
      <c r="N9" t="b">
        <v>0</v>
      </c>
      <c r="O9" t="b">
        <v>0</v>
      </c>
      <c r="P9" t="b">
        <v>0</v>
      </c>
      <c r="Q9" t="b">
        <v>0</v>
      </c>
      <c r="R9" t="b">
        <v>0</v>
      </c>
      <c r="S9" t="s">
        <v>64</v>
      </c>
      <c r="T9" t="s">
        <v>63</v>
      </c>
      <c r="U9" t="s">
        <v>7</v>
      </c>
    </row>
    <row r="10" spans="1:31" s="17" customFormat="1" ht="12.75">
      <c r="A10" s="14"/>
      <c r="B10" s="14"/>
      <c r="C10" s="14"/>
      <c r="D10" s="14"/>
      <c r="E10" s="14"/>
      <c r="F10" s="14"/>
      <c r="G10" s="14"/>
      <c r="H10" s="14"/>
      <c r="I10" s="14"/>
      <c r="J10" s="14"/>
      <c r="K10" s="1"/>
      <c r="M10" s="17">
        <v>0</v>
      </c>
      <c r="N10" s="17">
        <f>IF(N9=TRUE,1,0)</f>
        <v>0</v>
      </c>
      <c r="O10" s="17">
        <f>IF(O9=TRUE,2,0)</f>
        <v>0</v>
      </c>
      <c r="P10" s="17">
        <f>IF(P9=TRUE,3,0)</f>
        <v>0</v>
      </c>
      <c r="Q10" s="17">
        <f>IF(Q9=TRUE,4,0)</f>
        <v>0</v>
      </c>
      <c r="R10" s="17">
        <f>IF(R9=TRUE,5,0)</f>
        <v>0</v>
      </c>
      <c r="S10" s="17">
        <f>SUM(M10:R10)</f>
        <v>0</v>
      </c>
      <c r="T10" s="17">
        <v>1</v>
      </c>
      <c r="U10" s="17">
        <f>S10*T10</f>
        <v>0</v>
      </c>
      <c r="V10" s="55"/>
      <c r="W10" s="55"/>
      <c r="X10" s="55"/>
      <c r="Y10" s="55"/>
      <c r="Z10" s="55"/>
      <c r="AA10" s="55"/>
      <c r="AB10" s="55"/>
      <c r="AC10" s="55"/>
      <c r="AD10" s="55"/>
      <c r="AE10" s="55"/>
    </row>
    <row r="11" spans="1:31" s="17" customFormat="1" ht="12.75">
      <c r="A11" s="14"/>
      <c r="B11" s="14"/>
      <c r="C11" s="14"/>
      <c r="D11" s="14"/>
      <c r="E11" s="14"/>
      <c r="F11" s="14"/>
      <c r="G11" s="14"/>
      <c r="H11" s="14"/>
      <c r="I11" s="14"/>
      <c r="J11" s="14"/>
      <c r="K11" s="1"/>
      <c r="V11" s="55"/>
      <c r="W11" s="55"/>
      <c r="X11" s="55"/>
      <c r="Y11" s="55"/>
      <c r="Z11" s="55"/>
      <c r="AA11" s="55"/>
      <c r="AB11" s="55"/>
      <c r="AC11" s="55"/>
      <c r="AD11" s="55"/>
      <c r="AE11" s="55"/>
    </row>
    <row r="12" ht="12.75">
      <c r="B12" s="9" t="s">
        <v>147</v>
      </c>
    </row>
    <row r="13" spans="2:21" ht="83.25" customHeight="1">
      <c r="B13" s="6" t="s">
        <v>110</v>
      </c>
      <c r="C13" s="8"/>
      <c r="D13" s="3"/>
      <c r="E13" s="3"/>
      <c r="F13" s="3"/>
      <c r="G13" s="3"/>
      <c r="H13" s="4"/>
      <c r="I13" s="7" t="s">
        <v>111</v>
      </c>
      <c r="M13" t="b">
        <v>1</v>
      </c>
      <c r="N13" t="b">
        <v>0</v>
      </c>
      <c r="O13" t="b">
        <v>0</v>
      </c>
      <c r="P13" t="b">
        <v>0</v>
      </c>
      <c r="Q13" t="b">
        <v>0</v>
      </c>
      <c r="R13" t="b">
        <v>0</v>
      </c>
      <c r="S13" t="s">
        <v>64</v>
      </c>
      <c r="T13" t="s">
        <v>63</v>
      </c>
      <c r="U13" t="s">
        <v>7</v>
      </c>
    </row>
    <row r="14" spans="1:31" s="17" customFormat="1" ht="12.75">
      <c r="A14" s="14"/>
      <c r="B14" s="14"/>
      <c r="C14" s="14"/>
      <c r="D14" s="14"/>
      <c r="E14" s="14"/>
      <c r="F14" s="14"/>
      <c r="G14" s="14"/>
      <c r="H14" s="14"/>
      <c r="I14" s="14"/>
      <c r="J14" s="14"/>
      <c r="K14" s="1"/>
      <c r="M14" s="17">
        <v>0</v>
      </c>
      <c r="N14" s="17">
        <f>IF(N13=TRUE,1,0)</f>
        <v>0</v>
      </c>
      <c r="O14" s="17">
        <f>IF(O13=TRUE,2,0)</f>
        <v>0</v>
      </c>
      <c r="P14" s="17">
        <f>IF(P13=TRUE,3,0)</f>
        <v>0</v>
      </c>
      <c r="Q14" s="17">
        <f>IF(Q13=TRUE,4,0)</f>
        <v>0</v>
      </c>
      <c r="R14" s="17">
        <f>IF(R13=TRUE,5,0)</f>
        <v>0</v>
      </c>
      <c r="S14" s="17">
        <f>SUM(M14:R14)</f>
        <v>0</v>
      </c>
      <c r="T14" s="17">
        <v>1</v>
      </c>
      <c r="U14" s="17">
        <f>S14*T14</f>
        <v>0</v>
      </c>
      <c r="V14" s="55"/>
      <c r="W14" s="55"/>
      <c r="X14" s="55"/>
      <c r="Y14" s="55"/>
      <c r="Z14" s="55"/>
      <c r="AA14" s="55"/>
      <c r="AB14" s="55"/>
      <c r="AC14" s="55"/>
      <c r="AD14" s="55"/>
      <c r="AE14" s="55"/>
    </row>
    <row r="15" spans="1:31" s="17" customFormat="1" ht="12.75">
      <c r="A15" s="14"/>
      <c r="B15" s="14"/>
      <c r="C15" s="14"/>
      <c r="D15" s="14"/>
      <c r="E15" s="14"/>
      <c r="F15" s="14"/>
      <c r="G15" s="14"/>
      <c r="H15" s="14"/>
      <c r="I15" s="14"/>
      <c r="J15" s="14"/>
      <c r="K15" s="1"/>
      <c r="V15" s="55"/>
      <c r="W15" s="55"/>
      <c r="X15" s="55"/>
      <c r="Y15" s="55"/>
      <c r="Z15" s="55"/>
      <c r="AA15" s="55"/>
      <c r="AB15" s="55"/>
      <c r="AC15" s="55"/>
      <c r="AD15" s="55"/>
      <c r="AE15" s="55"/>
    </row>
    <row r="16" ht="12.75">
      <c r="B16" s="9" t="s">
        <v>148</v>
      </c>
    </row>
    <row r="17" spans="2:21" ht="76.5" customHeight="1">
      <c r="B17" s="6" t="s">
        <v>8</v>
      </c>
      <c r="C17" s="8"/>
      <c r="D17" s="3"/>
      <c r="E17" s="3"/>
      <c r="F17" s="3"/>
      <c r="G17" s="3"/>
      <c r="H17" s="4"/>
      <c r="I17" s="7" t="s">
        <v>9</v>
      </c>
      <c r="M17" t="b">
        <v>1</v>
      </c>
      <c r="N17" t="b">
        <v>0</v>
      </c>
      <c r="O17" t="b">
        <v>0</v>
      </c>
      <c r="P17" t="b">
        <v>0</v>
      </c>
      <c r="Q17" t="b">
        <v>0</v>
      </c>
      <c r="R17" t="b">
        <v>0</v>
      </c>
      <c r="S17" t="s">
        <v>64</v>
      </c>
      <c r="T17" t="s">
        <v>63</v>
      </c>
      <c r="U17" t="s">
        <v>7</v>
      </c>
    </row>
    <row r="18" spans="1:31" s="17" customFormat="1" ht="12.75">
      <c r="A18" s="14"/>
      <c r="B18" s="14"/>
      <c r="C18" s="14"/>
      <c r="D18" s="14"/>
      <c r="E18" s="14"/>
      <c r="F18" s="14"/>
      <c r="G18" s="14"/>
      <c r="H18" s="14"/>
      <c r="I18" s="14"/>
      <c r="J18" s="14"/>
      <c r="K18" s="1"/>
      <c r="M18" s="17">
        <v>0</v>
      </c>
      <c r="N18" s="17">
        <f>IF(N17=TRUE,1,0)</f>
        <v>0</v>
      </c>
      <c r="O18" s="17">
        <f>IF(O17=TRUE,2,0)</f>
        <v>0</v>
      </c>
      <c r="P18" s="17">
        <f>IF(P17=TRUE,3,0)</f>
        <v>0</v>
      </c>
      <c r="Q18" s="17">
        <f>IF(Q17=TRUE,4,0)</f>
        <v>0</v>
      </c>
      <c r="R18" s="17">
        <f>IF(R17=TRUE,5,0)</f>
        <v>0</v>
      </c>
      <c r="S18" s="17">
        <f>SUM(M18:R18)</f>
        <v>0</v>
      </c>
      <c r="T18" s="17">
        <v>1</v>
      </c>
      <c r="U18" s="17">
        <f>S18*T18</f>
        <v>0</v>
      </c>
      <c r="V18" s="55"/>
      <c r="W18" s="55"/>
      <c r="X18" s="55"/>
      <c r="Y18" s="55"/>
      <c r="Z18" s="55"/>
      <c r="AA18" s="55"/>
      <c r="AB18" s="55"/>
      <c r="AC18" s="55"/>
      <c r="AD18" s="55"/>
      <c r="AE18" s="55"/>
    </row>
    <row r="19" spans="1:31" s="17" customFormat="1" ht="12.75">
      <c r="A19" s="14"/>
      <c r="B19" s="14"/>
      <c r="C19" s="14"/>
      <c r="D19" s="14"/>
      <c r="E19" s="14"/>
      <c r="F19" s="14"/>
      <c r="G19" s="14"/>
      <c r="H19" s="14"/>
      <c r="I19" s="14"/>
      <c r="J19" s="14"/>
      <c r="K19" s="1"/>
      <c r="V19" s="55"/>
      <c r="W19" s="55"/>
      <c r="X19" s="55"/>
      <c r="Y19" s="55"/>
      <c r="Z19" s="55"/>
      <c r="AA19" s="55"/>
      <c r="AB19" s="55"/>
      <c r="AC19" s="55"/>
      <c r="AD19" s="55"/>
      <c r="AE19" s="55"/>
    </row>
    <row r="20" ht="12.75">
      <c r="B20" s="2" t="s">
        <v>165</v>
      </c>
    </row>
    <row r="21" spans="2:21" ht="77.25" customHeight="1">
      <c r="B21" s="6" t="s">
        <v>10</v>
      </c>
      <c r="C21" s="8"/>
      <c r="D21" s="3"/>
      <c r="E21" s="3"/>
      <c r="F21" s="3"/>
      <c r="G21" s="3"/>
      <c r="H21" s="4"/>
      <c r="I21" s="7" t="s">
        <v>11</v>
      </c>
      <c r="M21" t="b">
        <v>1</v>
      </c>
      <c r="N21" t="b">
        <v>0</v>
      </c>
      <c r="O21" t="b">
        <v>0</v>
      </c>
      <c r="P21" t="b">
        <v>0</v>
      </c>
      <c r="Q21" t="b">
        <v>0</v>
      </c>
      <c r="R21" t="b">
        <v>0</v>
      </c>
      <c r="S21" t="s">
        <v>64</v>
      </c>
      <c r="T21" t="s">
        <v>63</v>
      </c>
      <c r="U21" t="s">
        <v>7</v>
      </c>
    </row>
    <row r="22" spans="1:31" s="17" customFormat="1" ht="12.75">
      <c r="A22" s="14"/>
      <c r="B22" s="14"/>
      <c r="C22" s="14"/>
      <c r="D22" s="14"/>
      <c r="E22" s="14"/>
      <c r="F22" s="14"/>
      <c r="G22" s="14"/>
      <c r="H22" s="14"/>
      <c r="I22" s="14"/>
      <c r="J22" s="14"/>
      <c r="K22" s="1"/>
      <c r="M22" s="17">
        <v>0</v>
      </c>
      <c r="N22" s="17">
        <f>IF(N21=TRUE,1,0)</f>
        <v>0</v>
      </c>
      <c r="O22" s="17">
        <f>IF(O21=TRUE,2,0)</f>
        <v>0</v>
      </c>
      <c r="P22" s="17">
        <f>IF(P21=TRUE,3,0)</f>
        <v>0</v>
      </c>
      <c r="Q22" s="17">
        <f>IF(Q21=TRUE,4,0)</f>
        <v>0</v>
      </c>
      <c r="R22" s="17">
        <f>IF(R21=TRUE,5,0)</f>
        <v>0</v>
      </c>
      <c r="S22" s="17">
        <f>SUM(M22:R22)</f>
        <v>0</v>
      </c>
      <c r="T22" s="17">
        <v>1</v>
      </c>
      <c r="U22" s="17">
        <f>S22*T22</f>
        <v>0</v>
      </c>
      <c r="V22" s="55"/>
      <c r="W22" s="55"/>
      <c r="X22" s="55"/>
      <c r="Y22" s="55"/>
      <c r="Z22" s="55"/>
      <c r="AA22" s="55"/>
      <c r="AB22" s="55"/>
      <c r="AC22" s="55"/>
      <c r="AD22" s="55"/>
      <c r="AE22" s="55"/>
    </row>
    <row r="23" spans="1:31" s="17" customFormat="1" ht="12.75">
      <c r="A23" s="14"/>
      <c r="B23" s="14"/>
      <c r="C23" s="14"/>
      <c r="D23" s="14"/>
      <c r="E23" s="14"/>
      <c r="F23" s="14"/>
      <c r="G23" s="14"/>
      <c r="H23" s="14"/>
      <c r="I23" s="14"/>
      <c r="J23" s="14"/>
      <c r="K23" s="1"/>
      <c r="V23" s="55"/>
      <c r="W23" s="55"/>
      <c r="X23" s="55"/>
      <c r="Y23" s="55"/>
      <c r="Z23" s="55"/>
      <c r="AA23" s="55"/>
      <c r="AB23" s="55"/>
      <c r="AC23" s="55"/>
      <c r="AD23" s="55"/>
      <c r="AE23" s="55"/>
    </row>
    <row r="24" ht="12.75">
      <c r="B24" s="2" t="s">
        <v>149</v>
      </c>
    </row>
    <row r="25" spans="2:21" ht="82.5" customHeight="1">
      <c r="B25" s="6" t="s">
        <v>12</v>
      </c>
      <c r="C25" s="8"/>
      <c r="D25" s="3"/>
      <c r="E25" s="3"/>
      <c r="F25" s="3"/>
      <c r="G25" s="3"/>
      <c r="H25" s="4"/>
      <c r="I25" s="7" t="s">
        <v>13</v>
      </c>
      <c r="M25" t="b">
        <v>1</v>
      </c>
      <c r="N25" t="b">
        <v>0</v>
      </c>
      <c r="O25" t="b">
        <v>0</v>
      </c>
      <c r="P25" t="b">
        <v>0</v>
      </c>
      <c r="Q25" t="b">
        <v>0</v>
      </c>
      <c r="R25" t="b">
        <v>0</v>
      </c>
      <c r="S25" t="s">
        <v>64</v>
      </c>
      <c r="T25" t="s">
        <v>63</v>
      </c>
      <c r="U25" t="s">
        <v>7</v>
      </c>
    </row>
    <row r="26" spans="1:31" s="17" customFormat="1" ht="12.75">
      <c r="A26" s="14"/>
      <c r="B26" s="14"/>
      <c r="C26" s="14"/>
      <c r="D26" s="14"/>
      <c r="E26" s="14"/>
      <c r="F26" s="14"/>
      <c r="G26" s="14"/>
      <c r="H26" s="14"/>
      <c r="I26" s="14"/>
      <c r="J26" s="14"/>
      <c r="K26" s="1"/>
      <c r="M26" s="17">
        <v>0</v>
      </c>
      <c r="N26" s="17">
        <f>IF(N25=TRUE,1,0)</f>
        <v>0</v>
      </c>
      <c r="O26" s="17">
        <f>IF(O25=TRUE,2,0)</f>
        <v>0</v>
      </c>
      <c r="P26" s="17">
        <f>IF(P25=TRUE,3,0)</f>
        <v>0</v>
      </c>
      <c r="Q26" s="17">
        <f>IF(Q25=TRUE,4,0)</f>
        <v>0</v>
      </c>
      <c r="R26" s="17">
        <f>IF(R25=TRUE,5,0)</f>
        <v>0</v>
      </c>
      <c r="S26" s="17">
        <f>SUM(M26:R26)</f>
        <v>0</v>
      </c>
      <c r="T26" s="17">
        <v>1</v>
      </c>
      <c r="U26" s="17">
        <f>S26*T26</f>
        <v>0</v>
      </c>
      <c r="V26" s="55"/>
      <c r="W26" s="55"/>
      <c r="X26" s="55"/>
      <c r="Y26" s="55"/>
      <c r="Z26" s="55"/>
      <c r="AA26" s="55"/>
      <c r="AB26" s="55"/>
      <c r="AC26" s="55"/>
      <c r="AD26" s="55"/>
      <c r="AE26" s="55"/>
    </row>
    <row r="27" spans="1:31" s="17" customFormat="1" ht="15.75">
      <c r="A27" s="22"/>
      <c r="B27" s="63" t="s">
        <v>17</v>
      </c>
      <c r="C27" s="22"/>
      <c r="D27" s="22"/>
      <c r="E27" s="22"/>
      <c r="F27" s="22"/>
      <c r="G27" s="22"/>
      <c r="H27" s="22"/>
      <c r="I27" s="22"/>
      <c r="J27" s="22"/>
      <c r="K27" s="1"/>
      <c r="V27" s="55"/>
      <c r="W27" s="55"/>
      <c r="X27" s="55"/>
      <c r="Y27" s="55"/>
      <c r="Z27" s="55"/>
      <c r="AA27" s="55"/>
      <c r="AB27" s="55"/>
      <c r="AC27" s="55"/>
      <c r="AD27" s="55"/>
      <c r="AE27" s="55"/>
    </row>
    <row r="28" spans="1:31" s="17" customFormat="1" ht="12.75">
      <c r="A28" s="14"/>
      <c r="B28" s="14"/>
      <c r="C28" s="14"/>
      <c r="D28" s="14"/>
      <c r="E28" s="14"/>
      <c r="F28" s="14"/>
      <c r="G28" s="14"/>
      <c r="H28" s="14"/>
      <c r="I28" s="14"/>
      <c r="J28" s="14"/>
      <c r="K28" s="1"/>
      <c r="V28" s="55"/>
      <c r="W28" s="55"/>
      <c r="X28" s="55"/>
      <c r="Y28" s="55"/>
      <c r="Z28" s="55"/>
      <c r="AA28" s="55"/>
      <c r="AB28" s="55"/>
      <c r="AC28" s="55"/>
      <c r="AD28" s="55"/>
      <c r="AE28" s="55"/>
    </row>
    <row r="29" spans="1:31" s="17" customFormat="1" ht="12.75">
      <c r="A29" s="14"/>
      <c r="B29" s="19" t="s">
        <v>88</v>
      </c>
      <c r="C29" s="18">
        <v>0</v>
      </c>
      <c r="D29" s="18">
        <v>1</v>
      </c>
      <c r="E29" s="18">
        <v>2</v>
      </c>
      <c r="F29" s="18">
        <v>3</v>
      </c>
      <c r="G29" s="18">
        <v>4</v>
      </c>
      <c r="H29" s="18">
        <v>5</v>
      </c>
      <c r="I29" s="20" t="s">
        <v>87</v>
      </c>
      <c r="J29" s="14"/>
      <c r="K29" s="1"/>
      <c r="V29" s="55"/>
      <c r="W29" s="55"/>
      <c r="X29" s="55"/>
      <c r="Y29" s="55"/>
      <c r="Z29" s="55"/>
      <c r="AA29" s="55"/>
      <c r="AB29" s="55"/>
      <c r="AC29" s="55"/>
      <c r="AD29" s="55"/>
      <c r="AE29" s="55"/>
    </row>
    <row r="30" spans="1:31" s="17" customFormat="1" ht="12.75">
      <c r="A30" s="14"/>
      <c r="B30" s="14"/>
      <c r="C30" s="14"/>
      <c r="D30" s="14"/>
      <c r="E30" s="14"/>
      <c r="F30" s="14"/>
      <c r="G30" s="14"/>
      <c r="H30" s="14"/>
      <c r="I30" s="14"/>
      <c r="J30" s="14"/>
      <c r="K30" s="1"/>
      <c r="V30" s="55"/>
      <c r="W30" s="55"/>
      <c r="X30" s="55"/>
      <c r="Y30" s="55"/>
      <c r="Z30" s="55"/>
      <c r="AA30" s="55"/>
      <c r="AB30" s="55"/>
      <c r="AC30" s="55"/>
      <c r="AD30" s="55"/>
      <c r="AE30" s="55"/>
    </row>
    <row r="31" ht="12.75">
      <c r="B31" s="2" t="s">
        <v>126</v>
      </c>
    </row>
    <row r="32" spans="2:21" ht="77.25" customHeight="1">
      <c r="B32" s="6" t="s">
        <v>3</v>
      </c>
      <c r="C32" s="8"/>
      <c r="D32" s="3"/>
      <c r="E32" s="3"/>
      <c r="F32" s="3"/>
      <c r="G32" s="3"/>
      <c r="H32" s="4"/>
      <c r="I32" s="7" t="s">
        <v>4</v>
      </c>
      <c r="M32" t="b">
        <v>1</v>
      </c>
      <c r="N32" t="b">
        <v>0</v>
      </c>
      <c r="O32" t="b">
        <v>0</v>
      </c>
      <c r="P32" t="b">
        <v>0</v>
      </c>
      <c r="Q32" t="b">
        <v>0</v>
      </c>
      <c r="R32" t="b">
        <v>0</v>
      </c>
      <c r="S32" t="s">
        <v>64</v>
      </c>
      <c r="T32" t="s">
        <v>63</v>
      </c>
      <c r="U32" t="s">
        <v>7</v>
      </c>
    </row>
    <row r="33" spans="1:31" s="17" customFormat="1" ht="12.75">
      <c r="A33" s="14"/>
      <c r="B33" s="14"/>
      <c r="C33" s="14"/>
      <c r="D33" s="14"/>
      <c r="E33" s="14"/>
      <c r="F33" s="14"/>
      <c r="G33" s="14"/>
      <c r="H33" s="14"/>
      <c r="I33" s="14"/>
      <c r="J33" s="14"/>
      <c r="K33" s="1"/>
      <c r="M33" s="17">
        <v>0</v>
      </c>
      <c r="N33" s="17">
        <f>IF(N32=TRUE,1,0)</f>
        <v>0</v>
      </c>
      <c r="O33" s="17">
        <f>IF(O32=TRUE,2,0)</f>
        <v>0</v>
      </c>
      <c r="P33" s="17">
        <f>IF(P32=TRUE,3,0)</f>
        <v>0</v>
      </c>
      <c r="Q33" s="17">
        <f>IF(Q32=TRUE,4,0)</f>
        <v>0</v>
      </c>
      <c r="R33" s="17">
        <f>IF(R32=TRUE,5,0)</f>
        <v>0</v>
      </c>
      <c r="S33" s="17">
        <f>SUM(M33:R33)</f>
        <v>0</v>
      </c>
      <c r="T33" s="17">
        <v>1</v>
      </c>
      <c r="U33" s="17">
        <f>S33*T33</f>
        <v>0</v>
      </c>
      <c r="V33" s="55"/>
      <c r="W33" s="55"/>
      <c r="X33" s="55"/>
      <c r="Y33" s="55"/>
      <c r="Z33" s="55"/>
      <c r="AA33" s="55"/>
      <c r="AB33" s="55"/>
      <c r="AC33" s="55"/>
      <c r="AD33" s="55"/>
      <c r="AE33" s="55"/>
    </row>
    <row r="34" spans="1:31" s="17" customFormat="1" ht="19.5" customHeight="1">
      <c r="A34" s="14"/>
      <c r="B34" s="14"/>
      <c r="C34" s="14"/>
      <c r="D34" s="14"/>
      <c r="E34" s="14"/>
      <c r="F34" s="14"/>
      <c r="G34" s="14"/>
      <c r="H34" s="14"/>
      <c r="I34" s="14"/>
      <c r="J34" s="14"/>
      <c r="K34" s="1"/>
      <c r="V34" s="55"/>
      <c r="W34" s="55"/>
      <c r="X34" s="55"/>
      <c r="Y34" s="55"/>
      <c r="Z34" s="55"/>
      <c r="AA34" s="55"/>
      <c r="AB34" s="55"/>
      <c r="AC34" s="55"/>
      <c r="AD34" s="55"/>
      <c r="AE34" s="55"/>
    </row>
    <row r="35" ht="12.75">
      <c r="B35" s="2" t="s">
        <v>127</v>
      </c>
    </row>
    <row r="36" spans="2:21" ht="77.25" customHeight="1">
      <c r="B36" s="6" t="s">
        <v>5</v>
      </c>
      <c r="C36" s="8"/>
      <c r="D36" s="3"/>
      <c r="E36" s="3"/>
      <c r="F36" s="3"/>
      <c r="G36" s="3"/>
      <c r="H36" s="4"/>
      <c r="I36" s="7" t="s">
        <v>6</v>
      </c>
      <c r="M36" t="b">
        <v>1</v>
      </c>
      <c r="N36" t="b">
        <v>0</v>
      </c>
      <c r="O36" t="b">
        <v>0</v>
      </c>
      <c r="P36" t="b">
        <v>0</v>
      </c>
      <c r="Q36" t="b">
        <v>0</v>
      </c>
      <c r="R36" t="b">
        <v>0</v>
      </c>
      <c r="S36" t="s">
        <v>64</v>
      </c>
      <c r="T36" t="s">
        <v>63</v>
      </c>
      <c r="U36" t="s">
        <v>7</v>
      </c>
    </row>
    <row r="37" spans="1:31" s="17" customFormat="1" ht="12.75">
      <c r="A37" s="14"/>
      <c r="B37" s="14"/>
      <c r="C37" s="14"/>
      <c r="D37" s="14"/>
      <c r="E37" s="14"/>
      <c r="F37" s="14"/>
      <c r="G37" s="14"/>
      <c r="H37" s="14"/>
      <c r="I37" s="14"/>
      <c r="J37" s="14"/>
      <c r="K37" s="1"/>
      <c r="M37" s="17">
        <v>0</v>
      </c>
      <c r="N37" s="17">
        <f>IF(N36=TRUE,1,0)</f>
        <v>0</v>
      </c>
      <c r="O37" s="17">
        <f>IF(O36=TRUE,2,0)</f>
        <v>0</v>
      </c>
      <c r="P37" s="17">
        <f>IF(P36=TRUE,3,0)</f>
        <v>0</v>
      </c>
      <c r="Q37" s="17">
        <f>IF(Q36=TRUE,4,0)</f>
        <v>0</v>
      </c>
      <c r="R37" s="17">
        <f>IF(R36=TRUE,5,0)</f>
        <v>0</v>
      </c>
      <c r="S37" s="17">
        <f>SUM(M37:R37)</f>
        <v>0</v>
      </c>
      <c r="T37" s="17">
        <v>1</v>
      </c>
      <c r="U37" s="17">
        <f>S37*T37</f>
        <v>0</v>
      </c>
      <c r="V37" s="55"/>
      <c r="W37" s="55"/>
      <c r="X37" s="55"/>
      <c r="Y37" s="55"/>
      <c r="Z37" s="55"/>
      <c r="AA37" s="55"/>
      <c r="AB37" s="55"/>
      <c r="AC37" s="55"/>
      <c r="AD37" s="55"/>
      <c r="AE37" s="55"/>
    </row>
    <row r="38" spans="1:31" s="17" customFormat="1" ht="12.75">
      <c r="A38" s="14"/>
      <c r="B38" s="14"/>
      <c r="C38" s="14"/>
      <c r="D38" s="14"/>
      <c r="E38" s="14"/>
      <c r="F38" s="14"/>
      <c r="G38" s="14"/>
      <c r="H38" s="14"/>
      <c r="I38" s="14"/>
      <c r="J38" s="14"/>
      <c r="K38" s="1"/>
      <c r="V38" s="55"/>
      <c r="W38" s="55"/>
      <c r="X38" s="55"/>
      <c r="Y38" s="55"/>
      <c r="Z38" s="55"/>
      <c r="AA38" s="55"/>
      <c r="AB38" s="55"/>
      <c r="AC38" s="55"/>
      <c r="AD38" s="55"/>
      <c r="AE38" s="55"/>
    </row>
    <row r="39" ht="12.75">
      <c r="B39" s="2" t="s">
        <v>128</v>
      </c>
    </row>
    <row r="40" spans="2:21" ht="83.25" customHeight="1">
      <c r="B40" s="6" t="s">
        <v>18</v>
      </c>
      <c r="C40" s="8"/>
      <c r="D40" s="3"/>
      <c r="E40" s="3"/>
      <c r="F40" s="3"/>
      <c r="G40" s="3"/>
      <c r="H40" s="4"/>
      <c r="I40" s="7" t="s">
        <v>121</v>
      </c>
      <c r="M40" t="b">
        <v>1</v>
      </c>
      <c r="N40" t="b">
        <v>0</v>
      </c>
      <c r="O40" t="b">
        <v>0</v>
      </c>
      <c r="P40" t="b">
        <v>0</v>
      </c>
      <c r="Q40" t="b">
        <v>0</v>
      </c>
      <c r="R40" t="b">
        <v>0</v>
      </c>
      <c r="S40" t="s">
        <v>64</v>
      </c>
      <c r="T40" t="s">
        <v>63</v>
      </c>
      <c r="U40" t="s">
        <v>7</v>
      </c>
    </row>
    <row r="41" spans="1:31" s="17" customFormat="1" ht="12.75">
      <c r="A41" s="14"/>
      <c r="B41" s="14"/>
      <c r="C41" s="14"/>
      <c r="D41" s="14"/>
      <c r="E41" s="14"/>
      <c r="F41" s="14"/>
      <c r="G41" s="14"/>
      <c r="H41" s="14"/>
      <c r="I41" s="14"/>
      <c r="J41" s="14"/>
      <c r="K41" s="1"/>
      <c r="M41" s="17">
        <v>0</v>
      </c>
      <c r="N41" s="17">
        <f>IF(N40=TRUE,1,0)</f>
        <v>0</v>
      </c>
      <c r="O41" s="17">
        <f>IF(O40=TRUE,2,0)</f>
        <v>0</v>
      </c>
      <c r="P41" s="17">
        <f>IF(P40=TRUE,3,0)</f>
        <v>0</v>
      </c>
      <c r="Q41" s="17">
        <f>IF(Q40=TRUE,4,0)</f>
        <v>0</v>
      </c>
      <c r="R41" s="17">
        <f>IF(R40=TRUE,5,0)</f>
        <v>0</v>
      </c>
      <c r="S41" s="17">
        <f>SUM(M41:R41)</f>
        <v>0</v>
      </c>
      <c r="T41" s="17">
        <v>1</v>
      </c>
      <c r="U41" s="17">
        <f>S41*T41</f>
        <v>0</v>
      </c>
      <c r="V41" s="55"/>
      <c r="W41" s="55"/>
      <c r="X41" s="55"/>
      <c r="Y41" s="55"/>
      <c r="Z41" s="55"/>
      <c r="AA41" s="55"/>
      <c r="AB41" s="55"/>
      <c r="AC41" s="55"/>
      <c r="AD41" s="55"/>
      <c r="AE41" s="55"/>
    </row>
    <row r="42" spans="1:31" s="17" customFormat="1" ht="12.75">
      <c r="A42" s="14"/>
      <c r="B42" s="14"/>
      <c r="C42" s="14"/>
      <c r="D42" s="14"/>
      <c r="E42" s="14"/>
      <c r="F42" s="14"/>
      <c r="G42" s="14"/>
      <c r="H42" s="14"/>
      <c r="I42" s="14"/>
      <c r="J42" s="14"/>
      <c r="K42" s="1"/>
      <c r="V42" s="55"/>
      <c r="W42" s="55"/>
      <c r="X42" s="55"/>
      <c r="Y42" s="55"/>
      <c r="Z42" s="55"/>
      <c r="AA42" s="55"/>
      <c r="AB42" s="55"/>
      <c r="AC42" s="55"/>
      <c r="AD42" s="55"/>
      <c r="AE42" s="55"/>
    </row>
    <row r="43" ht="12.75">
      <c r="B43" s="2" t="s">
        <v>150</v>
      </c>
    </row>
    <row r="44" spans="2:21" ht="101.25" customHeight="1">
      <c r="B44" s="6" t="s">
        <v>19</v>
      </c>
      <c r="C44" s="8"/>
      <c r="D44" s="3"/>
      <c r="E44" s="3"/>
      <c r="F44" s="3"/>
      <c r="G44" s="3"/>
      <c r="H44" s="4"/>
      <c r="I44" s="7" t="s">
        <v>20</v>
      </c>
      <c r="M44" t="b">
        <v>1</v>
      </c>
      <c r="N44" t="b">
        <v>0</v>
      </c>
      <c r="O44" t="b">
        <v>0</v>
      </c>
      <c r="P44" t="b">
        <v>0</v>
      </c>
      <c r="Q44" t="b">
        <v>0</v>
      </c>
      <c r="R44" t="b">
        <v>0</v>
      </c>
      <c r="S44" t="s">
        <v>64</v>
      </c>
      <c r="T44" t="s">
        <v>63</v>
      </c>
      <c r="U44" t="s">
        <v>7</v>
      </c>
    </row>
    <row r="45" spans="1:31" s="17" customFormat="1" ht="12.75">
      <c r="A45" s="14"/>
      <c r="B45" s="14"/>
      <c r="C45" s="14"/>
      <c r="D45" s="14"/>
      <c r="E45" s="14"/>
      <c r="F45" s="14"/>
      <c r="G45" s="14"/>
      <c r="H45" s="14"/>
      <c r="I45" s="14"/>
      <c r="J45" s="14"/>
      <c r="K45" s="1"/>
      <c r="M45" s="17">
        <v>0</v>
      </c>
      <c r="N45" s="17">
        <f>IF(N44=TRUE,1,0)</f>
        <v>0</v>
      </c>
      <c r="O45" s="17">
        <f>IF(O44=TRUE,2,0)</f>
        <v>0</v>
      </c>
      <c r="P45" s="17">
        <f>IF(P44=TRUE,3,0)</f>
        <v>0</v>
      </c>
      <c r="Q45" s="17">
        <f>IF(Q44=TRUE,4,0)</f>
        <v>0</v>
      </c>
      <c r="R45" s="17">
        <f>IF(R44=TRUE,5,0)</f>
        <v>0</v>
      </c>
      <c r="S45" s="17">
        <f>SUM(M45:R45)</f>
        <v>0</v>
      </c>
      <c r="T45" s="17">
        <v>1</v>
      </c>
      <c r="U45" s="17">
        <f>S45*T45</f>
        <v>0</v>
      </c>
      <c r="V45" s="55"/>
      <c r="W45" s="55"/>
      <c r="X45" s="55"/>
      <c r="Y45" s="55"/>
      <c r="Z45" s="55"/>
      <c r="AA45" s="55"/>
      <c r="AB45" s="55"/>
      <c r="AC45" s="55"/>
      <c r="AD45" s="55"/>
      <c r="AE45" s="55"/>
    </row>
    <row r="46" spans="1:31" s="17" customFormat="1" ht="12.75">
      <c r="A46" s="14"/>
      <c r="B46" s="14"/>
      <c r="C46" s="14"/>
      <c r="D46" s="14"/>
      <c r="E46" s="14"/>
      <c r="F46" s="14"/>
      <c r="G46" s="14"/>
      <c r="H46" s="14"/>
      <c r="I46" s="14"/>
      <c r="J46" s="14"/>
      <c r="K46" s="1"/>
      <c r="V46" s="55"/>
      <c r="W46" s="55"/>
      <c r="X46" s="55"/>
      <c r="Y46" s="55"/>
      <c r="Z46" s="55"/>
      <c r="AA46" s="55"/>
      <c r="AB46" s="55"/>
      <c r="AC46" s="55"/>
      <c r="AD46" s="55"/>
      <c r="AE46" s="55"/>
    </row>
    <row r="47" ht="12.75">
      <c r="B47" s="2" t="s">
        <v>151</v>
      </c>
    </row>
    <row r="48" spans="2:21" ht="77.25" customHeight="1">
      <c r="B48" s="6" t="s">
        <v>21</v>
      </c>
      <c r="C48" s="8"/>
      <c r="D48" s="3"/>
      <c r="E48" s="3"/>
      <c r="F48" s="3"/>
      <c r="G48" s="3"/>
      <c r="H48" s="4"/>
      <c r="I48" s="7" t="s">
        <v>22</v>
      </c>
      <c r="M48" t="b">
        <v>1</v>
      </c>
      <c r="N48" t="b">
        <v>0</v>
      </c>
      <c r="O48" t="b">
        <v>0</v>
      </c>
      <c r="P48" t="b">
        <v>0</v>
      </c>
      <c r="Q48" t="b">
        <v>0</v>
      </c>
      <c r="R48" t="b">
        <v>0</v>
      </c>
      <c r="S48" t="s">
        <v>64</v>
      </c>
      <c r="T48" t="s">
        <v>63</v>
      </c>
      <c r="U48" t="s">
        <v>7</v>
      </c>
    </row>
    <row r="49" spans="1:31" s="17" customFormat="1" ht="12.75">
      <c r="A49" s="14"/>
      <c r="B49" s="14"/>
      <c r="C49" s="14"/>
      <c r="D49" s="14"/>
      <c r="E49" s="14"/>
      <c r="F49" s="14"/>
      <c r="G49" s="14"/>
      <c r="H49" s="14"/>
      <c r="I49" s="14"/>
      <c r="J49" s="14"/>
      <c r="K49" s="1"/>
      <c r="M49" s="17">
        <v>0</v>
      </c>
      <c r="N49" s="17">
        <f>IF(N48=TRUE,1,0)</f>
        <v>0</v>
      </c>
      <c r="O49" s="17">
        <f>IF(O48=TRUE,2,0)</f>
        <v>0</v>
      </c>
      <c r="P49" s="17">
        <f>IF(P48=TRUE,3,0)</f>
        <v>0</v>
      </c>
      <c r="Q49" s="17">
        <f>IF(Q48=TRUE,4,0)</f>
        <v>0</v>
      </c>
      <c r="R49" s="17">
        <f>IF(R48=TRUE,5,0)</f>
        <v>0</v>
      </c>
      <c r="S49" s="17">
        <f>SUM(M49:R49)</f>
        <v>0</v>
      </c>
      <c r="T49" s="17">
        <v>1</v>
      </c>
      <c r="U49" s="17">
        <f>S49*T49</f>
        <v>0</v>
      </c>
      <c r="V49" s="55"/>
      <c r="W49" s="55"/>
      <c r="X49" s="55"/>
      <c r="Y49" s="55"/>
      <c r="Z49" s="55"/>
      <c r="AA49" s="55"/>
      <c r="AB49" s="55"/>
      <c r="AC49" s="55"/>
      <c r="AD49" s="55"/>
      <c r="AE49" s="55"/>
    </row>
    <row r="50" spans="1:31" s="17" customFormat="1" ht="12.75">
      <c r="A50" s="14"/>
      <c r="B50" s="14"/>
      <c r="C50" s="14"/>
      <c r="D50" s="14"/>
      <c r="E50" s="14"/>
      <c r="F50" s="14"/>
      <c r="G50" s="14"/>
      <c r="H50" s="14"/>
      <c r="I50" s="14"/>
      <c r="J50" s="14"/>
      <c r="K50" s="1"/>
      <c r="V50" s="55"/>
      <c r="W50" s="55"/>
      <c r="X50" s="55"/>
      <c r="Y50" s="55"/>
      <c r="Z50" s="55"/>
      <c r="AA50" s="55"/>
      <c r="AB50" s="55"/>
      <c r="AC50" s="55"/>
      <c r="AD50" s="55"/>
      <c r="AE50" s="55"/>
    </row>
    <row r="51" ht="12.75">
      <c r="B51" s="2" t="s">
        <v>152</v>
      </c>
    </row>
    <row r="52" spans="2:21" ht="77.25" customHeight="1">
      <c r="B52" s="6" t="s">
        <v>23</v>
      </c>
      <c r="C52" s="8"/>
      <c r="D52" s="3"/>
      <c r="E52" s="3"/>
      <c r="F52" s="3"/>
      <c r="G52" s="3"/>
      <c r="H52" s="4"/>
      <c r="I52" s="7" t="s">
        <v>24</v>
      </c>
      <c r="M52" t="b">
        <v>1</v>
      </c>
      <c r="N52" t="b">
        <v>0</v>
      </c>
      <c r="O52" t="b">
        <v>0</v>
      </c>
      <c r="P52" t="b">
        <v>0</v>
      </c>
      <c r="Q52" t="b">
        <v>0</v>
      </c>
      <c r="R52" t="b">
        <v>0</v>
      </c>
      <c r="S52" t="s">
        <v>64</v>
      </c>
      <c r="T52" t="s">
        <v>63</v>
      </c>
      <c r="U52" t="s">
        <v>7</v>
      </c>
    </row>
    <row r="53" spans="1:31" s="17" customFormat="1" ht="12.75">
      <c r="A53" s="14"/>
      <c r="B53" s="14"/>
      <c r="C53" s="14"/>
      <c r="D53" s="14"/>
      <c r="E53" s="14"/>
      <c r="F53" s="14"/>
      <c r="G53" s="14"/>
      <c r="H53" s="14"/>
      <c r="I53" s="14"/>
      <c r="J53" s="14"/>
      <c r="K53" s="1"/>
      <c r="M53" s="17">
        <v>0</v>
      </c>
      <c r="N53" s="17">
        <f>IF(N52=TRUE,1,0)</f>
        <v>0</v>
      </c>
      <c r="O53" s="17">
        <f>IF(O52=TRUE,2,0)</f>
        <v>0</v>
      </c>
      <c r="P53" s="17">
        <f>IF(P52=TRUE,3,0)</f>
        <v>0</v>
      </c>
      <c r="Q53" s="17">
        <f>IF(Q52=TRUE,4,0)</f>
        <v>0</v>
      </c>
      <c r="R53" s="17">
        <f>IF(R52=TRUE,5,0)</f>
        <v>0</v>
      </c>
      <c r="S53" s="17">
        <f>SUM(M53:R53)</f>
        <v>0</v>
      </c>
      <c r="T53" s="17">
        <v>1</v>
      </c>
      <c r="U53" s="17">
        <f>S53*T53</f>
        <v>0</v>
      </c>
      <c r="V53" s="55"/>
      <c r="W53" s="55"/>
      <c r="X53" s="55"/>
      <c r="Y53" s="55"/>
      <c r="Z53" s="55"/>
      <c r="AA53" s="55"/>
      <c r="AB53" s="55"/>
      <c r="AC53" s="55"/>
      <c r="AD53" s="55"/>
      <c r="AE53" s="55"/>
    </row>
    <row r="54" spans="1:31" s="17" customFormat="1" ht="12.75">
      <c r="A54" s="14"/>
      <c r="B54" s="14"/>
      <c r="C54" s="14"/>
      <c r="D54" s="14"/>
      <c r="E54" s="14"/>
      <c r="F54" s="14"/>
      <c r="G54" s="14"/>
      <c r="H54" s="14"/>
      <c r="I54" s="14"/>
      <c r="J54" s="14"/>
      <c r="K54" s="1"/>
      <c r="V54" s="55"/>
      <c r="W54" s="55"/>
      <c r="X54" s="55"/>
      <c r="Y54" s="55"/>
      <c r="Z54" s="55"/>
      <c r="AA54" s="55"/>
      <c r="AB54" s="55"/>
      <c r="AC54" s="55"/>
      <c r="AD54" s="55"/>
      <c r="AE54" s="55"/>
    </row>
    <row r="55" ht="12.75">
      <c r="B55" s="2" t="s">
        <v>153</v>
      </c>
    </row>
    <row r="56" spans="2:21" ht="77.25" customHeight="1">
      <c r="B56" s="6" t="s">
        <v>25</v>
      </c>
      <c r="C56" s="8"/>
      <c r="D56" s="3"/>
      <c r="E56" s="3"/>
      <c r="F56" s="3"/>
      <c r="G56" s="3"/>
      <c r="H56" s="4"/>
      <c r="I56" s="7" t="s">
        <v>26</v>
      </c>
      <c r="M56" t="b">
        <v>1</v>
      </c>
      <c r="N56" t="b">
        <v>0</v>
      </c>
      <c r="O56" t="b">
        <v>0</v>
      </c>
      <c r="P56" t="b">
        <v>0</v>
      </c>
      <c r="Q56" t="b">
        <v>0</v>
      </c>
      <c r="R56" t="b">
        <v>0</v>
      </c>
      <c r="S56" t="s">
        <v>64</v>
      </c>
      <c r="T56" t="s">
        <v>63</v>
      </c>
      <c r="U56" t="s">
        <v>7</v>
      </c>
    </row>
    <row r="57" spans="1:31" s="17" customFormat="1" ht="12.75">
      <c r="A57" s="14"/>
      <c r="B57" s="14"/>
      <c r="C57" s="14"/>
      <c r="D57" s="14"/>
      <c r="E57" s="14"/>
      <c r="F57" s="14"/>
      <c r="G57" s="14"/>
      <c r="H57" s="14"/>
      <c r="I57" s="14"/>
      <c r="J57" s="14"/>
      <c r="K57" s="1"/>
      <c r="M57" s="17">
        <v>0</v>
      </c>
      <c r="N57" s="17">
        <f>IF(N56=TRUE,1,0)</f>
        <v>0</v>
      </c>
      <c r="O57" s="17">
        <f>IF(O56=TRUE,2,0)</f>
        <v>0</v>
      </c>
      <c r="P57" s="17">
        <f>IF(P56=TRUE,3,0)</f>
        <v>0</v>
      </c>
      <c r="Q57" s="17">
        <f>IF(Q56=TRUE,4,0)</f>
        <v>0</v>
      </c>
      <c r="R57" s="17">
        <f>IF(R56=TRUE,5,0)</f>
        <v>0</v>
      </c>
      <c r="S57" s="17">
        <f>SUM(M57:R57)</f>
        <v>0</v>
      </c>
      <c r="T57" s="17">
        <v>1</v>
      </c>
      <c r="U57" s="17">
        <f>S57*T57</f>
        <v>0</v>
      </c>
      <c r="V57" s="55"/>
      <c r="W57" s="55"/>
      <c r="X57" s="55"/>
      <c r="Y57" s="55"/>
      <c r="Z57" s="55"/>
      <c r="AA57" s="55"/>
      <c r="AB57" s="55"/>
      <c r="AC57" s="55"/>
      <c r="AD57" s="55"/>
      <c r="AE57" s="55"/>
    </row>
    <row r="58" spans="1:31" s="17" customFormat="1" ht="12.75">
      <c r="A58" s="14"/>
      <c r="B58" s="14"/>
      <c r="C58" s="14"/>
      <c r="D58" s="14"/>
      <c r="E58" s="14"/>
      <c r="F58" s="14"/>
      <c r="G58" s="14"/>
      <c r="H58" s="14"/>
      <c r="I58" s="14"/>
      <c r="J58" s="14"/>
      <c r="K58" s="1"/>
      <c r="V58" s="55"/>
      <c r="W58" s="55"/>
      <c r="X58" s="55"/>
      <c r="Y58" s="55"/>
      <c r="Z58" s="55"/>
      <c r="AA58" s="55"/>
      <c r="AB58" s="55"/>
      <c r="AC58" s="55"/>
      <c r="AD58" s="55"/>
      <c r="AE58" s="55"/>
    </row>
    <row r="59" ht="12.75">
      <c r="B59" s="2" t="s">
        <v>180</v>
      </c>
    </row>
    <row r="60" spans="2:21" ht="77.25" customHeight="1">
      <c r="B60" s="6" t="s">
        <v>27</v>
      </c>
      <c r="C60" s="8"/>
      <c r="D60" s="3"/>
      <c r="E60" s="3"/>
      <c r="F60" s="3"/>
      <c r="G60" s="3"/>
      <c r="H60" s="4"/>
      <c r="I60" s="7" t="s">
        <v>28</v>
      </c>
      <c r="M60" t="b">
        <v>1</v>
      </c>
      <c r="N60" t="b">
        <v>0</v>
      </c>
      <c r="O60" t="b">
        <v>0</v>
      </c>
      <c r="P60" t="b">
        <v>0</v>
      </c>
      <c r="Q60" t="b">
        <v>0</v>
      </c>
      <c r="R60" t="b">
        <v>0</v>
      </c>
      <c r="S60" t="s">
        <v>64</v>
      </c>
      <c r="T60" t="s">
        <v>63</v>
      </c>
      <c r="U60" t="s">
        <v>7</v>
      </c>
    </row>
    <row r="61" spans="11:31" s="14" customFormat="1" ht="12.75">
      <c r="K61" s="1"/>
      <c r="M61" s="14">
        <v>0</v>
      </c>
      <c r="N61" s="14">
        <f>IF(N60=TRUE,1,0)</f>
        <v>0</v>
      </c>
      <c r="O61" s="14">
        <f>IF(O60=TRUE,2,0)</f>
        <v>0</v>
      </c>
      <c r="P61" s="14">
        <f>IF(P60=TRUE,3,0)</f>
        <v>0</v>
      </c>
      <c r="Q61" s="14">
        <f>IF(Q60=TRUE,4,0)</f>
        <v>0</v>
      </c>
      <c r="R61" s="14">
        <f>IF(R60=TRUE,5,0)</f>
        <v>0</v>
      </c>
      <c r="S61" s="14">
        <f>SUM(M61:R61)</f>
        <v>0</v>
      </c>
      <c r="T61" s="14">
        <v>1</v>
      </c>
      <c r="U61" s="14">
        <f>S61*T61</f>
        <v>0</v>
      </c>
      <c r="V61" s="55"/>
      <c r="W61" s="55"/>
      <c r="X61" s="55"/>
      <c r="Y61" s="55"/>
      <c r="Z61" s="55"/>
      <c r="AA61" s="55"/>
      <c r="AB61" s="55"/>
      <c r="AC61" s="55"/>
      <c r="AD61" s="55"/>
      <c r="AE61" s="55"/>
    </row>
    <row r="62" spans="11:31" s="14" customFormat="1" ht="12.75">
      <c r="K62" s="1"/>
      <c r="V62" s="55"/>
      <c r="W62" s="55"/>
      <c r="X62" s="55"/>
      <c r="Y62" s="55"/>
      <c r="Z62" s="55"/>
      <c r="AA62" s="55"/>
      <c r="AB62" s="55"/>
      <c r="AC62" s="55"/>
      <c r="AD62" s="55"/>
      <c r="AE62" s="55"/>
    </row>
    <row r="63" ht="12.75">
      <c r="B63" s="2" t="s">
        <v>154</v>
      </c>
    </row>
    <row r="64" spans="2:21" ht="77.25" customHeight="1">
      <c r="B64" s="6" t="s">
        <v>29</v>
      </c>
      <c r="C64" s="8"/>
      <c r="D64" s="3"/>
      <c r="E64" s="3"/>
      <c r="F64" s="3"/>
      <c r="G64" s="3"/>
      <c r="H64" s="4"/>
      <c r="I64" s="7" t="s">
        <v>30</v>
      </c>
      <c r="M64" t="b">
        <v>1</v>
      </c>
      <c r="N64" t="b">
        <v>0</v>
      </c>
      <c r="O64" t="b">
        <v>0</v>
      </c>
      <c r="P64" t="b">
        <v>0</v>
      </c>
      <c r="Q64" t="b">
        <v>0</v>
      </c>
      <c r="R64" t="b">
        <v>0</v>
      </c>
      <c r="S64" t="s">
        <v>64</v>
      </c>
      <c r="T64" t="s">
        <v>63</v>
      </c>
      <c r="U64" t="s">
        <v>7</v>
      </c>
    </row>
    <row r="65" spans="1:31" s="17" customFormat="1" ht="12.75">
      <c r="A65" s="14"/>
      <c r="B65" s="14"/>
      <c r="C65" s="14"/>
      <c r="D65" s="14"/>
      <c r="E65" s="14"/>
      <c r="F65" s="14"/>
      <c r="G65" s="14"/>
      <c r="H65" s="14"/>
      <c r="I65" s="14"/>
      <c r="J65" s="14"/>
      <c r="K65" s="1"/>
      <c r="M65" s="17">
        <v>0</v>
      </c>
      <c r="N65" s="17">
        <f>IF(N64=TRUE,1,0)</f>
        <v>0</v>
      </c>
      <c r="O65" s="17">
        <f>IF(O64=TRUE,2,0)</f>
        <v>0</v>
      </c>
      <c r="P65" s="17">
        <f>IF(P64=TRUE,3,0)</f>
        <v>0</v>
      </c>
      <c r="Q65" s="17">
        <f>IF(Q64=TRUE,4,0)</f>
        <v>0</v>
      </c>
      <c r="R65" s="17">
        <f>IF(R64=TRUE,5,0)</f>
        <v>0</v>
      </c>
      <c r="S65" s="17">
        <f>SUM(M65:R65)</f>
        <v>0</v>
      </c>
      <c r="T65" s="17">
        <v>1</v>
      </c>
      <c r="U65" s="17">
        <f>S65*T65</f>
        <v>0</v>
      </c>
      <c r="V65" s="55"/>
      <c r="W65" s="55"/>
      <c r="X65" s="55"/>
      <c r="Y65" s="55"/>
      <c r="Z65" s="55"/>
      <c r="AA65" s="55"/>
      <c r="AB65" s="55"/>
      <c r="AC65" s="55"/>
      <c r="AD65" s="55"/>
      <c r="AE65" s="55"/>
    </row>
    <row r="66" spans="1:31" s="17" customFormat="1" ht="12.75">
      <c r="A66" s="14"/>
      <c r="B66" s="14"/>
      <c r="C66" s="14"/>
      <c r="D66" s="14"/>
      <c r="E66" s="14"/>
      <c r="F66" s="14"/>
      <c r="G66" s="14"/>
      <c r="H66" s="14"/>
      <c r="I66" s="14"/>
      <c r="J66" s="14"/>
      <c r="K66" s="1"/>
      <c r="V66" s="55"/>
      <c r="W66" s="55"/>
      <c r="X66" s="55"/>
      <c r="Y66" s="55"/>
      <c r="Z66" s="55"/>
      <c r="AA66" s="55"/>
      <c r="AB66" s="55"/>
      <c r="AC66" s="55"/>
      <c r="AD66" s="55"/>
      <c r="AE66" s="55"/>
    </row>
    <row r="67" ht="12.75">
      <c r="B67" s="2" t="s">
        <v>155</v>
      </c>
    </row>
    <row r="68" spans="2:21" ht="77.25" customHeight="1">
      <c r="B68" s="6" t="s">
        <v>31</v>
      </c>
      <c r="C68" s="8"/>
      <c r="D68" s="3"/>
      <c r="E68" s="3"/>
      <c r="F68" s="3"/>
      <c r="G68" s="3"/>
      <c r="H68" s="4"/>
      <c r="I68" s="7" t="s">
        <v>32</v>
      </c>
      <c r="M68" t="b">
        <v>1</v>
      </c>
      <c r="N68" t="b">
        <v>0</v>
      </c>
      <c r="O68" t="b">
        <v>0</v>
      </c>
      <c r="P68" t="b">
        <v>0</v>
      </c>
      <c r="Q68" t="b">
        <v>0</v>
      </c>
      <c r="R68" t="b">
        <v>0</v>
      </c>
      <c r="S68" t="s">
        <v>64</v>
      </c>
      <c r="T68" t="s">
        <v>63</v>
      </c>
      <c r="U68" t="s">
        <v>7</v>
      </c>
    </row>
    <row r="69" spans="1:31" s="17" customFormat="1" ht="12.75">
      <c r="A69" s="14"/>
      <c r="B69" s="14"/>
      <c r="C69" s="14"/>
      <c r="D69" s="14"/>
      <c r="E69" s="14"/>
      <c r="F69" s="14"/>
      <c r="G69" s="14"/>
      <c r="H69" s="14"/>
      <c r="I69" s="14"/>
      <c r="J69" s="14"/>
      <c r="K69" s="1"/>
      <c r="M69" s="17">
        <v>0</v>
      </c>
      <c r="N69" s="17">
        <f>IF(N68=TRUE,1,0)</f>
        <v>0</v>
      </c>
      <c r="O69" s="17">
        <f>IF(O68=TRUE,2,0)</f>
        <v>0</v>
      </c>
      <c r="P69" s="17">
        <f>IF(P68=TRUE,3,0)</f>
        <v>0</v>
      </c>
      <c r="Q69" s="17">
        <f>IF(Q68=TRUE,4,0)</f>
        <v>0</v>
      </c>
      <c r="R69" s="17">
        <f>IF(R68=TRUE,5,0)</f>
        <v>0</v>
      </c>
      <c r="S69" s="17">
        <f>SUM(M69:R69)</f>
        <v>0</v>
      </c>
      <c r="T69" s="17">
        <v>1</v>
      </c>
      <c r="U69" s="17">
        <f>S69*T69</f>
        <v>0</v>
      </c>
      <c r="V69" s="55"/>
      <c r="W69" s="55"/>
      <c r="X69" s="55"/>
      <c r="Y69" s="55"/>
      <c r="Z69" s="55"/>
      <c r="AA69" s="55"/>
      <c r="AB69" s="55"/>
      <c r="AC69" s="55"/>
      <c r="AD69" s="55"/>
      <c r="AE69" s="55"/>
    </row>
    <row r="70" spans="1:31" s="17" customFormat="1" ht="12.75">
      <c r="A70" s="14"/>
      <c r="B70" s="14"/>
      <c r="C70" s="14"/>
      <c r="D70" s="14"/>
      <c r="E70" s="14"/>
      <c r="F70" s="14"/>
      <c r="G70" s="14"/>
      <c r="H70" s="14"/>
      <c r="I70" s="14"/>
      <c r="J70" s="14"/>
      <c r="K70" s="1"/>
      <c r="V70" s="55"/>
      <c r="W70" s="55"/>
      <c r="X70" s="55"/>
      <c r="Y70" s="55"/>
      <c r="Z70" s="55"/>
      <c r="AA70" s="55"/>
      <c r="AB70" s="55"/>
      <c r="AC70" s="55"/>
      <c r="AD70" s="55"/>
      <c r="AE70" s="55"/>
    </row>
    <row r="71" ht="12.75">
      <c r="B71" s="2" t="s">
        <v>156</v>
      </c>
    </row>
    <row r="72" spans="2:21" ht="77.25" customHeight="1">
      <c r="B72" s="6" t="s">
        <v>33</v>
      </c>
      <c r="C72" s="8"/>
      <c r="D72" s="3"/>
      <c r="E72" s="3"/>
      <c r="F72" s="3"/>
      <c r="G72" s="3"/>
      <c r="H72" s="4"/>
      <c r="I72" s="7" t="s">
        <v>34</v>
      </c>
      <c r="M72" t="b">
        <v>1</v>
      </c>
      <c r="N72" t="b">
        <v>0</v>
      </c>
      <c r="O72" t="b">
        <v>0</v>
      </c>
      <c r="P72" t="b">
        <v>0</v>
      </c>
      <c r="Q72" t="b">
        <v>0</v>
      </c>
      <c r="R72" t="b">
        <v>0</v>
      </c>
      <c r="S72" t="s">
        <v>64</v>
      </c>
      <c r="T72" t="s">
        <v>63</v>
      </c>
      <c r="U72" t="s">
        <v>7</v>
      </c>
    </row>
    <row r="73" spans="1:31" s="17" customFormat="1" ht="12.75">
      <c r="A73" s="14"/>
      <c r="B73" s="14"/>
      <c r="C73" s="14"/>
      <c r="D73" s="14"/>
      <c r="E73" s="14"/>
      <c r="F73" s="14"/>
      <c r="G73" s="14"/>
      <c r="H73" s="14"/>
      <c r="I73" s="14"/>
      <c r="J73" s="14"/>
      <c r="K73" s="1"/>
      <c r="M73" s="17">
        <v>0</v>
      </c>
      <c r="N73" s="17">
        <f>IF(N72=TRUE,1,0)</f>
        <v>0</v>
      </c>
      <c r="O73" s="17">
        <f>IF(O72=TRUE,2,0)</f>
        <v>0</v>
      </c>
      <c r="P73" s="17">
        <f>IF(P72=TRUE,3,0)</f>
        <v>0</v>
      </c>
      <c r="Q73" s="17">
        <f>IF(Q72=TRUE,4,0)</f>
        <v>0</v>
      </c>
      <c r="R73" s="17">
        <f>IF(R72=TRUE,5,0)</f>
        <v>0</v>
      </c>
      <c r="S73" s="17">
        <f>SUM(M73:R73)</f>
        <v>0</v>
      </c>
      <c r="T73" s="17">
        <v>1</v>
      </c>
      <c r="U73" s="17">
        <f>S73*T73</f>
        <v>0</v>
      </c>
      <c r="V73" s="55"/>
      <c r="W73" s="55"/>
      <c r="X73" s="55"/>
      <c r="Y73" s="55"/>
      <c r="Z73" s="55"/>
      <c r="AA73" s="55"/>
      <c r="AB73" s="55"/>
      <c r="AC73" s="55"/>
      <c r="AD73" s="55"/>
      <c r="AE73" s="55"/>
    </row>
    <row r="74" spans="1:31" s="17" customFormat="1" ht="12.75">
      <c r="A74" s="14"/>
      <c r="B74" s="14"/>
      <c r="C74" s="14"/>
      <c r="D74" s="14"/>
      <c r="E74" s="14"/>
      <c r="F74" s="14"/>
      <c r="G74" s="14"/>
      <c r="H74" s="14"/>
      <c r="I74" s="14"/>
      <c r="J74" s="14"/>
      <c r="K74" s="1"/>
      <c r="V74" s="55"/>
      <c r="W74" s="55"/>
      <c r="X74" s="55"/>
      <c r="Y74" s="55"/>
      <c r="Z74" s="55"/>
      <c r="AA74" s="55"/>
      <c r="AB74" s="55"/>
      <c r="AC74" s="55"/>
      <c r="AD74" s="55"/>
      <c r="AE74" s="55"/>
    </row>
    <row r="75" ht="12.75">
      <c r="B75" s="2" t="s">
        <v>157</v>
      </c>
    </row>
    <row r="76" spans="2:21" ht="77.25" customHeight="1">
      <c r="B76" s="6" t="s">
        <v>31</v>
      </c>
      <c r="C76" s="8"/>
      <c r="D76" s="3"/>
      <c r="E76" s="3"/>
      <c r="F76" s="3"/>
      <c r="G76" s="3"/>
      <c r="H76" s="4"/>
      <c r="I76" s="7" t="s">
        <v>32</v>
      </c>
      <c r="M76" t="b">
        <v>1</v>
      </c>
      <c r="N76" t="b">
        <v>0</v>
      </c>
      <c r="O76" t="b">
        <v>0</v>
      </c>
      <c r="P76" t="b">
        <v>0</v>
      </c>
      <c r="Q76" t="b">
        <v>0</v>
      </c>
      <c r="R76" t="b">
        <v>0</v>
      </c>
      <c r="S76" t="s">
        <v>64</v>
      </c>
      <c r="T76" t="s">
        <v>63</v>
      </c>
      <c r="U76" t="s">
        <v>7</v>
      </c>
    </row>
    <row r="77" spans="1:31" s="17" customFormat="1" ht="12.75">
      <c r="A77" s="14"/>
      <c r="B77" s="14"/>
      <c r="C77" s="14"/>
      <c r="D77" s="14"/>
      <c r="E77" s="14"/>
      <c r="F77" s="14"/>
      <c r="G77" s="14"/>
      <c r="H77" s="14"/>
      <c r="I77" s="14"/>
      <c r="J77" s="14"/>
      <c r="K77" s="1"/>
      <c r="M77" s="17">
        <v>0</v>
      </c>
      <c r="N77" s="17">
        <f>IF(N76=TRUE,1,0)</f>
        <v>0</v>
      </c>
      <c r="O77" s="17">
        <f>IF(O76=TRUE,2,0)</f>
        <v>0</v>
      </c>
      <c r="P77" s="17">
        <f>IF(P76=TRUE,3,0)</f>
        <v>0</v>
      </c>
      <c r="Q77" s="17">
        <f>IF(Q76=TRUE,4,0)</f>
        <v>0</v>
      </c>
      <c r="R77" s="17">
        <f>IF(R76=TRUE,5,0)</f>
        <v>0</v>
      </c>
      <c r="S77" s="17">
        <f>SUM(M77:R77)</f>
        <v>0</v>
      </c>
      <c r="T77" s="17">
        <v>1</v>
      </c>
      <c r="U77" s="17">
        <f>S77*T77</f>
        <v>0</v>
      </c>
      <c r="V77" s="55"/>
      <c r="W77" s="55"/>
      <c r="X77" s="55"/>
      <c r="Y77" s="55"/>
      <c r="Z77" s="55"/>
      <c r="AA77" s="55"/>
      <c r="AB77" s="55"/>
      <c r="AC77" s="55"/>
      <c r="AD77" s="55"/>
      <c r="AE77" s="55"/>
    </row>
    <row r="78" spans="1:31" s="17" customFormat="1" ht="17.25">
      <c r="A78" s="22"/>
      <c r="B78" s="24" t="s">
        <v>15</v>
      </c>
      <c r="C78" s="22"/>
      <c r="D78" s="22"/>
      <c r="E78" s="22"/>
      <c r="F78" s="22"/>
      <c r="G78" s="22"/>
      <c r="H78" s="22"/>
      <c r="I78" s="22"/>
      <c r="J78" s="22"/>
      <c r="K78" s="1"/>
      <c r="V78" s="55"/>
      <c r="W78" s="55"/>
      <c r="X78" s="55"/>
      <c r="Y78" s="55"/>
      <c r="Z78" s="55"/>
      <c r="AA78" s="55"/>
      <c r="AB78" s="55"/>
      <c r="AC78" s="55"/>
      <c r="AD78" s="55"/>
      <c r="AE78" s="55"/>
    </row>
    <row r="79" spans="1:31" s="17" customFormat="1" ht="12.75">
      <c r="A79" s="14"/>
      <c r="B79" s="14"/>
      <c r="C79" s="14"/>
      <c r="D79" s="14"/>
      <c r="E79" s="14"/>
      <c r="F79" s="14"/>
      <c r="G79" s="14"/>
      <c r="H79" s="14"/>
      <c r="I79" s="14"/>
      <c r="J79" s="14"/>
      <c r="K79" s="1"/>
      <c r="V79" s="55"/>
      <c r="W79" s="55"/>
      <c r="X79" s="55"/>
      <c r="Y79" s="55"/>
      <c r="Z79" s="55"/>
      <c r="AA79" s="55"/>
      <c r="AB79" s="55"/>
      <c r="AC79" s="55"/>
      <c r="AD79" s="55"/>
      <c r="AE79" s="55"/>
    </row>
    <row r="80" spans="1:31" s="17" customFormat="1" ht="12.75">
      <c r="A80" s="14"/>
      <c r="B80" s="19" t="s">
        <v>88</v>
      </c>
      <c r="C80" s="18">
        <v>0</v>
      </c>
      <c r="D80" s="18">
        <v>1</v>
      </c>
      <c r="E80" s="18">
        <v>2</v>
      </c>
      <c r="F80" s="18">
        <v>3</v>
      </c>
      <c r="G80" s="18">
        <v>4</v>
      </c>
      <c r="H80" s="18">
        <v>5</v>
      </c>
      <c r="I80" s="20" t="s">
        <v>87</v>
      </c>
      <c r="J80" s="14"/>
      <c r="K80" s="1"/>
      <c r="V80" s="55"/>
      <c r="W80" s="55"/>
      <c r="X80" s="55"/>
      <c r="Y80" s="55"/>
      <c r="Z80" s="55"/>
      <c r="AA80" s="55"/>
      <c r="AB80" s="55"/>
      <c r="AC80" s="55"/>
      <c r="AD80" s="55"/>
      <c r="AE80" s="55"/>
    </row>
    <row r="81" spans="1:31" s="17" customFormat="1" ht="12.75">
      <c r="A81" s="14"/>
      <c r="B81" s="14"/>
      <c r="C81" s="14"/>
      <c r="D81" s="14"/>
      <c r="E81" s="14"/>
      <c r="F81" s="14"/>
      <c r="G81" s="14"/>
      <c r="H81" s="14"/>
      <c r="I81" s="14"/>
      <c r="J81" s="14"/>
      <c r="K81" s="1"/>
      <c r="V81" s="55"/>
      <c r="W81" s="55"/>
      <c r="X81" s="55"/>
      <c r="Y81" s="55"/>
      <c r="Z81" s="55"/>
      <c r="AA81" s="55"/>
      <c r="AB81" s="55"/>
      <c r="AC81" s="55"/>
      <c r="AD81" s="55"/>
      <c r="AE81" s="55"/>
    </row>
    <row r="82" ht="12.75">
      <c r="B82" s="2" t="s">
        <v>158</v>
      </c>
    </row>
    <row r="83" spans="2:21" ht="105.75" customHeight="1">
      <c r="B83" s="6" t="s">
        <v>35</v>
      </c>
      <c r="C83" s="8"/>
      <c r="D83" s="3"/>
      <c r="E83" s="3"/>
      <c r="F83" s="3"/>
      <c r="G83" s="3"/>
      <c r="H83" s="4"/>
      <c r="I83" s="7" t="s">
        <v>36</v>
      </c>
      <c r="M83" t="b">
        <v>1</v>
      </c>
      <c r="N83" t="b">
        <v>0</v>
      </c>
      <c r="O83" t="b">
        <v>0</v>
      </c>
      <c r="P83" t="b">
        <v>0</v>
      </c>
      <c r="Q83" t="b">
        <v>0</v>
      </c>
      <c r="R83" t="b">
        <v>0</v>
      </c>
      <c r="S83" t="s">
        <v>64</v>
      </c>
      <c r="T83" t="s">
        <v>63</v>
      </c>
      <c r="U83" t="s">
        <v>7</v>
      </c>
    </row>
    <row r="84" spans="1:31" s="17" customFormat="1" ht="12.75">
      <c r="A84" s="14"/>
      <c r="B84" s="14"/>
      <c r="C84" s="14"/>
      <c r="D84" s="14"/>
      <c r="E84" s="14"/>
      <c r="F84" s="14"/>
      <c r="G84" s="14"/>
      <c r="H84" s="14"/>
      <c r="I84" s="14"/>
      <c r="J84" s="14"/>
      <c r="K84" s="1"/>
      <c r="M84" s="17">
        <v>0</v>
      </c>
      <c r="N84" s="17">
        <f>IF(N83=TRUE,1,0)</f>
        <v>0</v>
      </c>
      <c r="O84" s="17">
        <f>IF(O83=TRUE,2,0)</f>
        <v>0</v>
      </c>
      <c r="P84" s="17">
        <f>IF(P83=TRUE,3,0)</f>
        <v>0</v>
      </c>
      <c r="Q84" s="17">
        <f>IF(Q83=TRUE,4,0)</f>
        <v>0</v>
      </c>
      <c r="R84" s="17">
        <f>IF(R83=TRUE,5,0)</f>
        <v>0</v>
      </c>
      <c r="S84" s="17">
        <f>SUM(M84:R84)</f>
        <v>0</v>
      </c>
      <c r="T84" s="17">
        <v>1</v>
      </c>
      <c r="U84" s="17">
        <f>S84*T84</f>
        <v>0</v>
      </c>
      <c r="V84" s="55"/>
      <c r="W84" s="55"/>
      <c r="X84" s="55"/>
      <c r="Y84" s="55"/>
      <c r="Z84" s="55"/>
      <c r="AA84" s="55"/>
      <c r="AB84" s="55"/>
      <c r="AC84" s="55"/>
      <c r="AD84" s="55"/>
      <c r="AE84" s="55"/>
    </row>
    <row r="85" spans="1:31" s="17" customFormat="1" ht="12.75">
      <c r="A85" s="14"/>
      <c r="B85" s="14"/>
      <c r="C85" s="14"/>
      <c r="D85" s="14"/>
      <c r="E85" s="14"/>
      <c r="F85" s="14"/>
      <c r="G85" s="14"/>
      <c r="H85" s="14"/>
      <c r="I85" s="14"/>
      <c r="J85" s="14"/>
      <c r="K85" s="1"/>
      <c r="V85" s="55"/>
      <c r="W85" s="55"/>
      <c r="X85" s="55"/>
      <c r="Y85" s="55"/>
      <c r="Z85" s="55"/>
      <c r="AA85" s="55"/>
      <c r="AB85" s="55"/>
      <c r="AC85" s="55"/>
      <c r="AD85" s="55"/>
      <c r="AE85" s="55"/>
    </row>
    <row r="86" ht="12.75">
      <c r="B86" s="2" t="s">
        <v>159</v>
      </c>
    </row>
    <row r="87" spans="2:21" ht="77.25" customHeight="1">
      <c r="B87" s="6" t="s">
        <v>37</v>
      </c>
      <c r="C87" s="8"/>
      <c r="D87" s="3"/>
      <c r="E87" s="3"/>
      <c r="F87" s="3"/>
      <c r="G87" s="3"/>
      <c r="H87" s="4"/>
      <c r="I87" s="7" t="s">
        <v>38</v>
      </c>
      <c r="M87" t="b">
        <v>1</v>
      </c>
      <c r="N87" t="b">
        <v>0</v>
      </c>
      <c r="O87" t="b">
        <v>0</v>
      </c>
      <c r="P87" t="b">
        <v>0</v>
      </c>
      <c r="Q87" t="b">
        <v>0</v>
      </c>
      <c r="R87" t="b">
        <v>0</v>
      </c>
      <c r="S87" t="s">
        <v>64</v>
      </c>
      <c r="T87" t="s">
        <v>63</v>
      </c>
      <c r="U87" t="s">
        <v>7</v>
      </c>
    </row>
    <row r="88" spans="1:31" s="17" customFormat="1" ht="13.5" customHeight="1">
      <c r="A88" s="14"/>
      <c r="B88" s="14"/>
      <c r="C88" s="14"/>
      <c r="D88" s="14"/>
      <c r="E88" s="14"/>
      <c r="F88" s="14"/>
      <c r="G88" s="14"/>
      <c r="H88" s="14"/>
      <c r="I88" s="14"/>
      <c r="J88" s="14"/>
      <c r="K88" s="1"/>
      <c r="M88" s="17">
        <v>0</v>
      </c>
      <c r="N88" s="17">
        <f>IF(N87=TRUE,1,0)</f>
        <v>0</v>
      </c>
      <c r="O88" s="17">
        <f>IF(O87=TRUE,2,0)</f>
        <v>0</v>
      </c>
      <c r="P88" s="17">
        <f>IF(P87=TRUE,3,0)</f>
        <v>0</v>
      </c>
      <c r="Q88" s="17">
        <f>IF(Q87=TRUE,4,0)</f>
        <v>0</v>
      </c>
      <c r="R88" s="17">
        <f>IF(R87=TRUE,5,0)</f>
        <v>0</v>
      </c>
      <c r="S88" s="17">
        <f>SUM(M88:R88)</f>
        <v>0</v>
      </c>
      <c r="T88" s="17">
        <v>1</v>
      </c>
      <c r="U88" s="17">
        <f>S88*T88</f>
        <v>0</v>
      </c>
      <c r="V88" s="55"/>
      <c r="W88" s="55"/>
      <c r="X88" s="55"/>
      <c r="Y88" s="55"/>
      <c r="Z88" s="55"/>
      <c r="AA88" s="55"/>
      <c r="AB88" s="55"/>
      <c r="AC88" s="55"/>
      <c r="AD88" s="55"/>
      <c r="AE88" s="55"/>
    </row>
    <row r="89" spans="1:31" s="17" customFormat="1" ht="12.75">
      <c r="A89" s="14"/>
      <c r="B89" s="14"/>
      <c r="C89" s="14"/>
      <c r="D89" s="14"/>
      <c r="E89" s="14"/>
      <c r="F89" s="14"/>
      <c r="G89" s="14"/>
      <c r="H89" s="14"/>
      <c r="I89" s="14"/>
      <c r="J89" s="14"/>
      <c r="K89" s="1"/>
      <c r="V89" s="55"/>
      <c r="W89" s="55"/>
      <c r="X89" s="55"/>
      <c r="Y89" s="55"/>
      <c r="Z89" s="55"/>
      <c r="AA89" s="55"/>
      <c r="AB89" s="55"/>
      <c r="AC89" s="55"/>
      <c r="AD89" s="55"/>
      <c r="AE89" s="55"/>
    </row>
    <row r="90" ht="12.75">
      <c r="B90" s="2" t="s">
        <v>160</v>
      </c>
    </row>
    <row r="91" spans="2:21" ht="54.75" customHeight="1">
      <c r="B91" s="6" t="s">
        <v>39</v>
      </c>
      <c r="C91" s="8"/>
      <c r="D91" s="3"/>
      <c r="E91" s="3"/>
      <c r="F91" s="3"/>
      <c r="G91" s="3"/>
      <c r="H91" s="4"/>
      <c r="I91" s="7" t="s">
        <v>40</v>
      </c>
      <c r="M91" t="b">
        <v>1</v>
      </c>
      <c r="N91" t="b">
        <v>0</v>
      </c>
      <c r="O91" t="b">
        <v>0</v>
      </c>
      <c r="P91" t="b">
        <v>0</v>
      </c>
      <c r="Q91" t="b">
        <v>0</v>
      </c>
      <c r="R91" t="b">
        <v>0</v>
      </c>
      <c r="S91" t="s">
        <v>64</v>
      </c>
      <c r="T91" t="s">
        <v>63</v>
      </c>
      <c r="U91" t="s">
        <v>7</v>
      </c>
    </row>
    <row r="92" spans="1:31" s="17" customFormat="1" ht="12.75">
      <c r="A92" s="14"/>
      <c r="B92" s="14"/>
      <c r="C92" s="14"/>
      <c r="D92" s="14"/>
      <c r="E92" s="14"/>
      <c r="F92" s="14"/>
      <c r="G92" s="14"/>
      <c r="H92" s="14"/>
      <c r="I92" s="14"/>
      <c r="J92" s="14"/>
      <c r="K92" s="1"/>
      <c r="M92" s="17">
        <v>0</v>
      </c>
      <c r="N92" s="17">
        <f>IF(N91=TRUE,1,0)</f>
        <v>0</v>
      </c>
      <c r="O92" s="17">
        <f>IF(O91=TRUE,2,0)</f>
        <v>0</v>
      </c>
      <c r="P92" s="17">
        <f>IF(P91=TRUE,3,0)</f>
        <v>0</v>
      </c>
      <c r="Q92" s="17">
        <f>IF(Q91=TRUE,4,0)</f>
        <v>0</v>
      </c>
      <c r="R92" s="17">
        <f>IF(R91=TRUE,5,0)</f>
        <v>0</v>
      </c>
      <c r="S92" s="17">
        <f>SUM(M92:R92)</f>
        <v>0</v>
      </c>
      <c r="T92" s="17">
        <v>1</v>
      </c>
      <c r="U92" s="17">
        <f>S92*T92</f>
        <v>0</v>
      </c>
      <c r="V92" s="55"/>
      <c r="W92" s="55"/>
      <c r="X92" s="55"/>
      <c r="Y92" s="55"/>
      <c r="Z92" s="55"/>
      <c r="AA92" s="55"/>
      <c r="AB92" s="55"/>
      <c r="AC92" s="55"/>
      <c r="AD92" s="55"/>
      <c r="AE92" s="55"/>
    </row>
    <row r="93" spans="1:31" s="17" customFormat="1" ht="12.75">
      <c r="A93" s="14"/>
      <c r="B93" s="14"/>
      <c r="C93" s="14"/>
      <c r="D93" s="14"/>
      <c r="E93" s="14"/>
      <c r="F93" s="14"/>
      <c r="G93" s="14"/>
      <c r="H93" s="14"/>
      <c r="I93" s="14"/>
      <c r="J93" s="14"/>
      <c r="K93" s="1"/>
      <c r="V93" s="55"/>
      <c r="W93" s="55"/>
      <c r="X93" s="55"/>
      <c r="Y93" s="55"/>
      <c r="Z93" s="55"/>
      <c r="AA93" s="55"/>
      <c r="AB93" s="55"/>
      <c r="AC93" s="55"/>
      <c r="AD93" s="55"/>
      <c r="AE93" s="55"/>
    </row>
    <row r="94" ht="12.75">
      <c r="B94" s="2" t="s">
        <v>161</v>
      </c>
    </row>
    <row r="95" spans="2:21" ht="48" customHeight="1">
      <c r="B95" s="6" t="s">
        <v>41</v>
      </c>
      <c r="C95" s="8"/>
      <c r="D95" s="3"/>
      <c r="E95" s="3"/>
      <c r="F95" s="3"/>
      <c r="G95" s="3"/>
      <c r="H95" s="4"/>
      <c r="I95" s="7" t="s">
        <v>42</v>
      </c>
      <c r="M95" t="b">
        <v>1</v>
      </c>
      <c r="N95" t="b">
        <v>0</v>
      </c>
      <c r="O95" t="b">
        <v>0</v>
      </c>
      <c r="P95" t="b">
        <v>0</v>
      </c>
      <c r="Q95" t="b">
        <v>0</v>
      </c>
      <c r="R95" t="b">
        <v>0</v>
      </c>
      <c r="S95" t="s">
        <v>64</v>
      </c>
      <c r="T95" t="s">
        <v>63</v>
      </c>
      <c r="U95" t="s">
        <v>7</v>
      </c>
    </row>
    <row r="96" spans="1:31" s="17" customFormat="1" ht="12.75">
      <c r="A96" s="14"/>
      <c r="B96" s="14"/>
      <c r="C96" s="14"/>
      <c r="D96" s="14"/>
      <c r="E96" s="14"/>
      <c r="F96" s="14"/>
      <c r="G96" s="14"/>
      <c r="H96" s="14"/>
      <c r="I96" s="14"/>
      <c r="J96" s="14"/>
      <c r="K96" s="1"/>
      <c r="M96" s="17">
        <v>0</v>
      </c>
      <c r="N96" s="17">
        <f>IF(N95=TRUE,1,0)</f>
        <v>0</v>
      </c>
      <c r="O96" s="17">
        <f>IF(O95=TRUE,2,0)</f>
        <v>0</v>
      </c>
      <c r="P96" s="17">
        <f>IF(P95=TRUE,3,0)</f>
        <v>0</v>
      </c>
      <c r="Q96" s="17">
        <f>IF(Q95=TRUE,4,0)</f>
        <v>0</v>
      </c>
      <c r="R96" s="17">
        <f>IF(R95=TRUE,5,0)</f>
        <v>0</v>
      </c>
      <c r="S96" s="17">
        <f>SUM(M96:R96)</f>
        <v>0</v>
      </c>
      <c r="T96" s="17">
        <v>1</v>
      </c>
      <c r="U96" s="17">
        <f>S96*T96</f>
        <v>0</v>
      </c>
      <c r="V96" s="55"/>
      <c r="W96" s="55"/>
      <c r="X96" s="55"/>
      <c r="Y96" s="55"/>
      <c r="Z96" s="55"/>
      <c r="AA96" s="55"/>
      <c r="AB96" s="55"/>
      <c r="AC96" s="55"/>
      <c r="AD96" s="55"/>
      <c r="AE96" s="55"/>
    </row>
    <row r="97" spans="1:31" s="17" customFormat="1" ht="12.75">
      <c r="A97" s="14"/>
      <c r="B97" s="14"/>
      <c r="C97" s="14"/>
      <c r="D97" s="14"/>
      <c r="E97" s="14"/>
      <c r="F97" s="14"/>
      <c r="G97" s="14"/>
      <c r="H97" s="14"/>
      <c r="I97" s="14"/>
      <c r="J97" s="14"/>
      <c r="K97" s="1"/>
      <c r="V97" s="55"/>
      <c r="W97" s="55"/>
      <c r="X97" s="55"/>
      <c r="Y97" s="55"/>
      <c r="Z97" s="55"/>
      <c r="AA97" s="55"/>
      <c r="AB97" s="55"/>
      <c r="AC97" s="55"/>
      <c r="AD97" s="55"/>
      <c r="AE97" s="55"/>
    </row>
    <row r="98" ht="12.75">
      <c r="B98" s="2" t="s">
        <v>140</v>
      </c>
    </row>
    <row r="99" spans="2:21" ht="77.25" customHeight="1">
      <c r="B99" s="6" t="s">
        <v>43</v>
      </c>
      <c r="C99" s="8"/>
      <c r="D99" s="3"/>
      <c r="E99" s="3"/>
      <c r="F99" s="3"/>
      <c r="G99" s="3"/>
      <c r="H99" s="4"/>
      <c r="I99" s="7" t="s">
        <v>44</v>
      </c>
      <c r="M99" t="b">
        <v>1</v>
      </c>
      <c r="N99" t="b">
        <v>0</v>
      </c>
      <c r="O99" t="b">
        <v>0</v>
      </c>
      <c r="P99" t="b">
        <v>0</v>
      </c>
      <c r="Q99" t="b">
        <v>0</v>
      </c>
      <c r="R99" t="b">
        <v>0</v>
      </c>
      <c r="S99" t="s">
        <v>64</v>
      </c>
      <c r="T99" t="s">
        <v>63</v>
      </c>
      <c r="U99" t="s">
        <v>7</v>
      </c>
    </row>
    <row r="100" spans="1:31" s="17" customFormat="1" ht="12.75">
      <c r="A100" s="14"/>
      <c r="B100" s="14"/>
      <c r="C100" s="14"/>
      <c r="D100" s="14"/>
      <c r="E100" s="14"/>
      <c r="F100" s="14"/>
      <c r="G100" s="14"/>
      <c r="H100" s="14"/>
      <c r="I100" s="14"/>
      <c r="J100" s="14"/>
      <c r="K100" s="1"/>
      <c r="M100" s="17">
        <v>0</v>
      </c>
      <c r="N100" s="17">
        <f>IF(N99=TRUE,1,0)</f>
        <v>0</v>
      </c>
      <c r="O100" s="17">
        <f>IF(O99=TRUE,2,0)</f>
        <v>0</v>
      </c>
      <c r="P100" s="17">
        <f>IF(P99=TRUE,3,0)</f>
        <v>0</v>
      </c>
      <c r="Q100" s="17">
        <f>IF(Q99=TRUE,4,0)</f>
        <v>0</v>
      </c>
      <c r="R100" s="17">
        <f>IF(R99=TRUE,5,0)</f>
        <v>0</v>
      </c>
      <c r="S100" s="17">
        <f>SUM(M100:R100)</f>
        <v>0</v>
      </c>
      <c r="T100" s="17">
        <v>1</v>
      </c>
      <c r="U100" s="17">
        <f>S100*T100</f>
        <v>0</v>
      </c>
      <c r="V100" s="55"/>
      <c r="W100" s="55"/>
      <c r="X100" s="55"/>
      <c r="Y100" s="55"/>
      <c r="Z100" s="55"/>
      <c r="AA100" s="55"/>
      <c r="AB100" s="55"/>
      <c r="AC100" s="55"/>
      <c r="AD100" s="55"/>
      <c r="AE100" s="55"/>
    </row>
    <row r="101" spans="1:31" s="17" customFormat="1" ht="12.75">
      <c r="A101" s="14"/>
      <c r="B101" s="14"/>
      <c r="C101" s="14"/>
      <c r="D101" s="14"/>
      <c r="E101" s="14"/>
      <c r="F101" s="14"/>
      <c r="G101" s="14"/>
      <c r="H101" s="14"/>
      <c r="I101" s="14"/>
      <c r="J101" s="14"/>
      <c r="K101" s="1"/>
      <c r="V101" s="55"/>
      <c r="W101" s="55"/>
      <c r="X101" s="55"/>
      <c r="Y101" s="55"/>
      <c r="Z101" s="55"/>
      <c r="AA101" s="55"/>
      <c r="AB101" s="55"/>
      <c r="AC101" s="55"/>
      <c r="AD101" s="55"/>
      <c r="AE101" s="55"/>
    </row>
    <row r="102" ht="12.75">
      <c r="B102" s="2" t="s">
        <v>162</v>
      </c>
    </row>
    <row r="103" spans="2:21" ht="77.25" customHeight="1">
      <c r="B103" s="6" t="s">
        <v>45</v>
      </c>
      <c r="C103" s="8"/>
      <c r="D103" s="3"/>
      <c r="E103" s="3"/>
      <c r="F103" s="3"/>
      <c r="G103" s="3"/>
      <c r="H103" s="4"/>
      <c r="I103" s="7" t="s">
        <v>46</v>
      </c>
      <c r="M103" t="b">
        <v>1</v>
      </c>
      <c r="N103" t="b">
        <v>0</v>
      </c>
      <c r="O103" t="b">
        <v>0</v>
      </c>
      <c r="P103" t="b">
        <v>0</v>
      </c>
      <c r="Q103" t="b">
        <v>0</v>
      </c>
      <c r="R103" t="b">
        <v>0</v>
      </c>
      <c r="S103" t="s">
        <v>64</v>
      </c>
      <c r="T103" t="s">
        <v>63</v>
      </c>
      <c r="U103" t="s">
        <v>7</v>
      </c>
    </row>
    <row r="104" spans="1:31" s="17" customFormat="1" ht="12.75">
      <c r="A104" s="14"/>
      <c r="B104" s="14"/>
      <c r="C104" s="14"/>
      <c r="D104" s="14"/>
      <c r="E104" s="14"/>
      <c r="F104" s="14"/>
      <c r="G104" s="14"/>
      <c r="H104" s="14"/>
      <c r="I104" s="14"/>
      <c r="J104" s="14"/>
      <c r="K104" s="1"/>
      <c r="M104" s="17">
        <v>0</v>
      </c>
      <c r="N104" s="17">
        <f>IF(N103=TRUE,1,0)</f>
        <v>0</v>
      </c>
      <c r="O104" s="17">
        <f>IF(O103=TRUE,2,0)</f>
        <v>0</v>
      </c>
      <c r="P104" s="17">
        <f>IF(P103=TRUE,3,0)</f>
        <v>0</v>
      </c>
      <c r="Q104" s="17">
        <f>IF(Q103=TRUE,4,0)</f>
        <v>0</v>
      </c>
      <c r="R104" s="17">
        <f>IF(R103=TRUE,5,0)</f>
        <v>0</v>
      </c>
      <c r="S104" s="17">
        <f>SUM(M104:R104)</f>
        <v>0</v>
      </c>
      <c r="T104" s="17">
        <v>1</v>
      </c>
      <c r="U104" s="17">
        <f>S104*T104</f>
        <v>0</v>
      </c>
      <c r="V104" s="55"/>
      <c r="W104" s="55"/>
      <c r="X104" s="55"/>
      <c r="Y104" s="55"/>
      <c r="Z104" s="55"/>
      <c r="AA104" s="55"/>
      <c r="AB104" s="55"/>
      <c r="AC104" s="55"/>
      <c r="AD104" s="55"/>
      <c r="AE104" s="55"/>
    </row>
    <row r="105" spans="1:31" s="17" customFormat="1" ht="12.75">
      <c r="A105" s="14"/>
      <c r="B105" s="14"/>
      <c r="C105" s="14"/>
      <c r="D105" s="14"/>
      <c r="E105" s="14"/>
      <c r="F105" s="14"/>
      <c r="G105" s="14"/>
      <c r="H105" s="14"/>
      <c r="I105" s="14"/>
      <c r="J105" s="14"/>
      <c r="K105" s="1"/>
      <c r="V105" s="55"/>
      <c r="W105" s="55"/>
      <c r="X105" s="55"/>
      <c r="Y105" s="55"/>
      <c r="Z105" s="55"/>
      <c r="AA105" s="55"/>
      <c r="AB105" s="55"/>
      <c r="AC105" s="55"/>
      <c r="AD105" s="55"/>
      <c r="AE105" s="55"/>
    </row>
    <row r="106" ht="12.75">
      <c r="B106" s="2" t="s">
        <v>163</v>
      </c>
    </row>
    <row r="107" spans="2:21" ht="77.25" customHeight="1">
      <c r="B107" s="6" t="s">
        <v>47</v>
      </c>
      <c r="C107" s="8"/>
      <c r="D107" s="3"/>
      <c r="E107" s="3"/>
      <c r="F107" s="3"/>
      <c r="G107" s="3"/>
      <c r="H107" s="4"/>
      <c r="I107" s="7" t="s">
        <v>48</v>
      </c>
      <c r="M107" t="b">
        <v>1</v>
      </c>
      <c r="N107" t="b">
        <v>0</v>
      </c>
      <c r="O107" t="b">
        <v>0</v>
      </c>
      <c r="P107" t="b">
        <v>0</v>
      </c>
      <c r="Q107" t="b">
        <v>0</v>
      </c>
      <c r="R107" t="b">
        <v>0</v>
      </c>
      <c r="S107" t="s">
        <v>64</v>
      </c>
      <c r="T107" t="s">
        <v>63</v>
      </c>
      <c r="U107" t="s">
        <v>7</v>
      </c>
    </row>
    <row r="108" spans="1:31" s="17" customFormat="1" ht="12.75">
      <c r="A108" s="14"/>
      <c r="B108" s="14"/>
      <c r="C108" s="14"/>
      <c r="D108" s="14"/>
      <c r="E108" s="14"/>
      <c r="F108" s="14"/>
      <c r="G108" s="14"/>
      <c r="H108" s="14"/>
      <c r="I108" s="14"/>
      <c r="J108" s="14"/>
      <c r="K108" s="1"/>
      <c r="M108" s="17">
        <v>0</v>
      </c>
      <c r="N108" s="17">
        <f>IF(N107=TRUE,1,0)</f>
        <v>0</v>
      </c>
      <c r="O108" s="17">
        <f>IF(O107=TRUE,2,0)</f>
        <v>0</v>
      </c>
      <c r="P108" s="17">
        <f>IF(P107=TRUE,3,0)</f>
        <v>0</v>
      </c>
      <c r="Q108" s="17">
        <f>IF(Q107=TRUE,4,0)</f>
        <v>0</v>
      </c>
      <c r="R108" s="17">
        <f>IF(R107=TRUE,5,0)</f>
        <v>0</v>
      </c>
      <c r="S108" s="17">
        <f>SUM(M108:R108)</f>
        <v>0</v>
      </c>
      <c r="T108" s="17">
        <v>1</v>
      </c>
      <c r="U108" s="17">
        <f>S108*T108</f>
        <v>0</v>
      </c>
      <c r="V108" s="55"/>
      <c r="W108" s="55"/>
      <c r="X108" s="55"/>
      <c r="Y108" s="55"/>
      <c r="Z108" s="55"/>
      <c r="AA108" s="55"/>
      <c r="AB108" s="55"/>
      <c r="AC108" s="55"/>
      <c r="AD108" s="55"/>
      <c r="AE108" s="55"/>
    </row>
    <row r="109" spans="1:31" s="17" customFormat="1" ht="12.75">
      <c r="A109" s="14"/>
      <c r="B109" s="14"/>
      <c r="C109" s="14"/>
      <c r="D109" s="14"/>
      <c r="E109" s="14"/>
      <c r="F109" s="14"/>
      <c r="G109" s="14"/>
      <c r="H109" s="14"/>
      <c r="I109" s="14"/>
      <c r="J109" s="14"/>
      <c r="K109" s="1"/>
      <c r="V109" s="55"/>
      <c r="W109" s="55"/>
      <c r="X109" s="55"/>
      <c r="Y109" s="55"/>
      <c r="Z109" s="55"/>
      <c r="AA109" s="55"/>
      <c r="AB109" s="55"/>
      <c r="AC109" s="55"/>
      <c r="AD109" s="55"/>
      <c r="AE109" s="55"/>
    </row>
    <row r="110" ht="12.75">
      <c r="B110" s="2" t="s">
        <v>164</v>
      </c>
    </row>
    <row r="111" spans="2:21" ht="77.25" customHeight="1">
      <c r="B111" s="6" t="s">
        <v>49</v>
      </c>
      <c r="C111" s="8"/>
      <c r="D111" s="3"/>
      <c r="E111" s="3"/>
      <c r="F111" s="3"/>
      <c r="G111" s="3"/>
      <c r="H111" s="4"/>
      <c r="I111" s="7" t="s">
        <v>37</v>
      </c>
      <c r="M111" t="b">
        <v>1</v>
      </c>
      <c r="N111" t="b">
        <v>0</v>
      </c>
      <c r="O111" t="b">
        <v>0</v>
      </c>
      <c r="P111" t="b">
        <v>0</v>
      </c>
      <c r="Q111" t="b">
        <v>0</v>
      </c>
      <c r="R111" t="b">
        <v>0</v>
      </c>
      <c r="S111" t="s">
        <v>64</v>
      </c>
      <c r="T111" t="s">
        <v>63</v>
      </c>
      <c r="U111" t="s">
        <v>7</v>
      </c>
    </row>
    <row r="112" spans="1:31" s="17" customFormat="1" ht="12.75">
      <c r="A112" s="14"/>
      <c r="B112" s="14"/>
      <c r="C112" s="14"/>
      <c r="D112" s="14"/>
      <c r="E112" s="14"/>
      <c r="F112" s="14"/>
      <c r="G112" s="14"/>
      <c r="H112" s="14"/>
      <c r="I112" s="14"/>
      <c r="J112" s="14"/>
      <c r="K112" s="1"/>
      <c r="M112" s="17">
        <v>0</v>
      </c>
      <c r="N112" s="17">
        <f>IF(N111=TRUE,1,0)</f>
        <v>0</v>
      </c>
      <c r="O112" s="17">
        <f>IF(O111=TRUE,2,0)</f>
        <v>0</v>
      </c>
      <c r="P112" s="17">
        <f>IF(P111=TRUE,3,0)</f>
        <v>0</v>
      </c>
      <c r="Q112" s="17">
        <f>IF(Q111=TRUE,4,0)</f>
        <v>0</v>
      </c>
      <c r="R112" s="17">
        <f>IF(R111=TRUE,5,0)</f>
        <v>0</v>
      </c>
      <c r="S112" s="17">
        <f>SUM(M112:R112)</f>
        <v>0</v>
      </c>
      <c r="T112" s="17">
        <v>1</v>
      </c>
      <c r="U112" s="17">
        <f>S112*T112</f>
        <v>0</v>
      </c>
      <c r="V112" s="55"/>
      <c r="W112" s="55"/>
      <c r="X112" s="55"/>
      <c r="Y112" s="55"/>
      <c r="Z112" s="55"/>
      <c r="AA112" s="55"/>
      <c r="AB112" s="55"/>
      <c r="AC112" s="55"/>
      <c r="AD112" s="55"/>
      <c r="AE112" s="55"/>
    </row>
    <row r="113" spans="1:31" s="17" customFormat="1" ht="12.75">
      <c r="A113" s="14"/>
      <c r="B113" s="14"/>
      <c r="C113" s="14"/>
      <c r="D113" s="14"/>
      <c r="E113" s="14"/>
      <c r="F113" s="14"/>
      <c r="G113" s="14"/>
      <c r="H113" s="14"/>
      <c r="I113" s="14"/>
      <c r="J113" s="14"/>
      <c r="K113" s="1"/>
      <c r="V113" s="55"/>
      <c r="W113" s="55"/>
      <c r="X113" s="55"/>
      <c r="Y113" s="55"/>
      <c r="Z113" s="55"/>
      <c r="AA113" s="55"/>
      <c r="AB113" s="55"/>
      <c r="AC113" s="55"/>
      <c r="AD113" s="55"/>
      <c r="AE113" s="55"/>
    </row>
    <row r="114" ht="12.75">
      <c r="B114" s="2" t="s">
        <v>179</v>
      </c>
    </row>
    <row r="115" spans="2:21" ht="77.25" customHeight="1">
      <c r="B115" s="6" t="s">
        <v>50</v>
      </c>
      <c r="C115" s="8"/>
      <c r="D115" s="3"/>
      <c r="E115" s="3"/>
      <c r="F115" s="3"/>
      <c r="G115" s="3"/>
      <c r="H115" s="4"/>
      <c r="I115" s="7" t="s">
        <v>51</v>
      </c>
      <c r="M115" t="b">
        <v>1</v>
      </c>
      <c r="N115" t="b">
        <v>0</v>
      </c>
      <c r="O115" t="b">
        <v>0</v>
      </c>
      <c r="P115" t="b">
        <v>0</v>
      </c>
      <c r="Q115" t="b">
        <v>0</v>
      </c>
      <c r="R115" t="b">
        <v>0</v>
      </c>
      <c r="S115" t="s">
        <v>64</v>
      </c>
      <c r="T115" t="s">
        <v>63</v>
      </c>
      <c r="U115" t="s">
        <v>7</v>
      </c>
    </row>
    <row r="116" spans="1:31" s="17" customFormat="1" ht="12.75">
      <c r="A116" s="14"/>
      <c r="B116" s="14"/>
      <c r="C116" s="14"/>
      <c r="D116" s="14"/>
      <c r="E116" s="14"/>
      <c r="F116" s="14"/>
      <c r="G116" s="14"/>
      <c r="H116" s="14"/>
      <c r="I116" s="14"/>
      <c r="J116" s="14"/>
      <c r="K116" s="1"/>
      <c r="M116" s="17">
        <v>0</v>
      </c>
      <c r="N116" s="17">
        <f>IF(N115=TRUE,1,0)</f>
        <v>0</v>
      </c>
      <c r="O116" s="17">
        <f>IF(O115=TRUE,2,0)</f>
        <v>0</v>
      </c>
      <c r="P116" s="17">
        <f>IF(P115=TRUE,3,0)</f>
        <v>0</v>
      </c>
      <c r="Q116" s="17">
        <f>IF(Q115=TRUE,4,0)</f>
        <v>0</v>
      </c>
      <c r="R116" s="17">
        <f>IF(R115=TRUE,5,0)</f>
        <v>0</v>
      </c>
      <c r="S116" s="17">
        <f>SUM(M116:R116)</f>
        <v>0</v>
      </c>
      <c r="T116" s="17">
        <v>1</v>
      </c>
      <c r="U116" s="17">
        <f>S116*T116</f>
        <v>0</v>
      </c>
      <c r="V116" s="55"/>
      <c r="W116" s="55"/>
      <c r="X116" s="55"/>
      <c r="Y116" s="55"/>
      <c r="Z116" s="55"/>
      <c r="AA116" s="55"/>
      <c r="AB116" s="55"/>
      <c r="AC116" s="55"/>
      <c r="AD116" s="55"/>
      <c r="AE116" s="55"/>
    </row>
    <row r="117" spans="1:31" s="17" customFormat="1" ht="17.25">
      <c r="A117" s="22"/>
      <c r="B117" s="24" t="s">
        <v>185</v>
      </c>
      <c r="C117" s="22"/>
      <c r="D117" s="22"/>
      <c r="E117" s="22"/>
      <c r="F117" s="22"/>
      <c r="G117" s="22"/>
      <c r="H117" s="22"/>
      <c r="I117" s="22"/>
      <c r="J117" s="22"/>
      <c r="K117" s="1"/>
      <c r="V117" s="55"/>
      <c r="W117" s="55"/>
      <c r="X117" s="55"/>
      <c r="Y117" s="55"/>
      <c r="Z117" s="55"/>
      <c r="AA117" s="55"/>
      <c r="AB117" s="55"/>
      <c r="AC117" s="55"/>
      <c r="AD117" s="55"/>
      <c r="AE117" s="55"/>
    </row>
    <row r="118" spans="1:31" s="17" customFormat="1" ht="12.75">
      <c r="A118" s="14"/>
      <c r="B118" s="14"/>
      <c r="C118" s="14"/>
      <c r="D118" s="14"/>
      <c r="E118" s="14"/>
      <c r="F118" s="14"/>
      <c r="G118" s="14"/>
      <c r="H118" s="14"/>
      <c r="I118" s="14"/>
      <c r="J118" s="14"/>
      <c r="K118" s="1"/>
      <c r="V118" s="55"/>
      <c r="W118" s="55"/>
      <c r="X118" s="55"/>
      <c r="Y118" s="55"/>
      <c r="Z118" s="55"/>
      <c r="AA118" s="55"/>
      <c r="AB118" s="55"/>
      <c r="AC118" s="55"/>
      <c r="AD118" s="55"/>
      <c r="AE118" s="55"/>
    </row>
    <row r="119" spans="1:31" s="17" customFormat="1" ht="12.75">
      <c r="A119" s="14"/>
      <c r="B119" s="19" t="s">
        <v>88</v>
      </c>
      <c r="C119" s="18">
        <v>0</v>
      </c>
      <c r="D119" s="18">
        <v>1</v>
      </c>
      <c r="E119" s="18">
        <v>2</v>
      </c>
      <c r="F119" s="18">
        <v>3</v>
      </c>
      <c r="G119" s="18">
        <v>4</v>
      </c>
      <c r="H119" s="18">
        <v>5</v>
      </c>
      <c r="I119" s="20" t="s">
        <v>87</v>
      </c>
      <c r="J119" s="14"/>
      <c r="K119" s="1"/>
      <c r="V119" s="55"/>
      <c r="W119" s="55"/>
      <c r="X119" s="55"/>
      <c r="Y119" s="55"/>
      <c r="Z119" s="55"/>
      <c r="AA119" s="55"/>
      <c r="AB119" s="55"/>
      <c r="AC119" s="55"/>
      <c r="AD119" s="55"/>
      <c r="AE119" s="55"/>
    </row>
    <row r="120" spans="1:31" s="17" customFormat="1" ht="12.75">
      <c r="A120" s="14"/>
      <c r="B120" s="14"/>
      <c r="C120" s="14"/>
      <c r="D120" s="14"/>
      <c r="E120" s="14"/>
      <c r="F120" s="14"/>
      <c r="G120" s="14"/>
      <c r="H120" s="14"/>
      <c r="I120" s="14"/>
      <c r="J120" s="14"/>
      <c r="K120" s="1"/>
      <c r="V120" s="55"/>
      <c r="W120" s="55"/>
      <c r="X120" s="55"/>
      <c r="Y120" s="55"/>
      <c r="Z120" s="55"/>
      <c r="AA120" s="55"/>
      <c r="AB120" s="55"/>
      <c r="AC120" s="55"/>
      <c r="AD120" s="55"/>
      <c r="AE120" s="55"/>
    </row>
    <row r="121" ht="12.75">
      <c r="B121" s="2" t="s">
        <v>142</v>
      </c>
    </row>
    <row r="122" spans="2:21" ht="77.25" customHeight="1">
      <c r="B122" s="6" t="s">
        <v>31</v>
      </c>
      <c r="C122" s="8"/>
      <c r="D122" s="3"/>
      <c r="E122" s="3"/>
      <c r="F122" s="3"/>
      <c r="G122" s="3"/>
      <c r="H122" s="4"/>
      <c r="I122" s="7" t="s">
        <v>52</v>
      </c>
      <c r="M122" t="b">
        <v>1</v>
      </c>
      <c r="N122" t="b">
        <v>0</v>
      </c>
      <c r="O122" t="b">
        <v>0</v>
      </c>
      <c r="P122" t="b">
        <v>0</v>
      </c>
      <c r="Q122" t="b">
        <v>0</v>
      </c>
      <c r="R122" t="b">
        <v>0</v>
      </c>
      <c r="S122" t="s">
        <v>64</v>
      </c>
      <c r="T122" t="s">
        <v>63</v>
      </c>
      <c r="U122" t="s">
        <v>7</v>
      </c>
    </row>
    <row r="123" spans="1:31" s="17" customFormat="1" ht="12.75">
      <c r="A123" s="14"/>
      <c r="B123" s="14"/>
      <c r="C123" s="14"/>
      <c r="D123" s="14"/>
      <c r="E123" s="14"/>
      <c r="F123" s="14"/>
      <c r="G123" s="14"/>
      <c r="H123" s="14"/>
      <c r="I123" s="14"/>
      <c r="J123" s="14"/>
      <c r="K123" s="1"/>
      <c r="M123" s="17">
        <v>0</v>
      </c>
      <c r="N123" s="17">
        <f>IF(N122=TRUE,1,0)</f>
        <v>0</v>
      </c>
      <c r="O123" s="17">
        <f>IF(O122=TRUE,2,0)</f>
        <v>0</v>
      </c>
      <c r="P123" s="17">
        <f>IF(P122=TRUE,3,0)</f>
        <v>0</v>
      </c>
      <c r="Q123" s="17">
        <f>IF(Q122=TRUE,4,0)</f>
        <v>0</v>
      </c>
      <c r="R123" s="17">
        <f>IF(R122=TRUE,5,0)</f>
        <v>0</v>
      </c>
      <c r="S123" s="17">
        <f>SUM(M123:R123)</f>
        <v>0</v>
      </c>
      <c r="T123" s="17">
        <v>4</v>
      </c>
      <c r="U123" s="17">
        <f>S123*T123</f>
        <v>0</v>
      </c>
      <c r="V123" s="55"/>
      <c r="W123" s="55"/>
      <c r="X123" s="55"/>
      <c r="Y123" s="55"/>
      <c r="Z123" s="55"/>
      <c r="AA123" s="55"/>
      <c r="AB123" s="55"/>
      <c r="AC123" s="55"/>
      <c r="AD123" s="55"/>
      <c r="AE123" s="55"/>
    </row>
    <row r="124" spans="1:31" s="17" customFormat="1" ht="12.75">
      <c r="A124" s="14"/>
      <c r="B124" s="14"/>
      <c r="C124" s="14"/>
      <c r="D124" s="14"/>
      <c r="E124" s="14"/>
      <c r="F124" s="14"/>
      <c r="G124" s="14"/>
      <c r="H124" s="14"/>
      <c r="I124" s="14"/>
      <c r="J124" s="14"/>
      <c r="K124" s="1"/>
      <c r="V124" s="55"/>
      <c r="W124" s="55"/>
      <c r="X124" s="55"/>
      <c r="Y124" s="55"/>
      <c r="Z124" s="55"/>
      <c r="AA124" s="55"/>
      <c r="AB124" s="55"/>
      <c r="AC124" s="55"/>
      <c r="AD124" s="55"/>
      <c r="AE124" s="55"/>
    </row>
    <row r="125" ht="12.75">
      <c r="B125" s="2" t="s">
        <v>143</v>
      </c>
    </row>
    <row r="126" spans="2:21" ht="77.25" customHeight="1">
      <c r="B126" s="6" t="s">
        <v>31</v>
      </c>
      <c r="C126" s="8"/>
      <c r="D126" s="3"/>
      <c r="E126" s="3"/>
      <c r="F126" s="3"/>
      <c r="G126" s="3"/>
      <c r="H126" s="4"/>
      <c r="I126" s="7" t="s">
        <v>32</v>
      </c>
      <c r="M126" t="b">
        <v>1</v>
      </c>
      <c r="N126" t="b">
        <v>0</v>
      </c>
      <c r="O126" t="b">
        <v>0</v>
      </c>
      <c r="P126" t="b">
        <v>0</v>
      </c>
      <c r="Q126" t="b">
        <v>0</v>
      </c>
      <c r="R126" t="b">
        <v>0</v>
      </c>
      <c r="S126" t="s">
        <v>64</v>
      </c>
      <c r="T126" t="s">
        <v>63</v>
      </c>
      <c r="U126" t="s">
        <v>7</v>
      </c>
    </row>
    <row r="127" spans="1:31" s="17" customFormat="1" ht="12.75">
      <c r="A127" s="14"/>
      <c r="B127" s="14"/>
      <c r="C127" s="14"/>
      <c r="D127" s="14"/>
      <c r="E127" s="14"/>
      <c r="F127" s="14"/>
      <c r="G127" s="14"/>
      <c r="H127" s="14"/>
      <c r="I127" s="14"/>
      <c r="J127" s="14"/>
      <c r="K127" s="1"/>
      <c r="M127" s="17">
        <v>0</v>
      </c>
      <c r="N127" s="17">
        <f>IF(N126=TRUE,1,0)</f>
        <v>0</v>
      </c>
      <c r="O127" s="17">
        <f>IF(O126=TRUE,2,0)</f>
        <v>0</v>
      </c>
      <c r="P127" s="17">
        <f>IF(P126=TRUE,3,0)</f>
        <v>0</v>
      </c>
      <c r="Q127" s="17">
        <f>IF(Q126=TRUE,4,0)</f>
        <v>0</v>
      </c>
      <c r="R127" s="17">
        <f>IF(R126=TRUE,5,0)</f>
        <v>0</v>
      </c>
      <c r="S127" s="17">
        <f>SUM(M127:R127)</f>
        <v>0</v>
      </c>
      <c r="T127" s="17">
        <v>4</v>
      </c>
      <c r="U127" s="17">
        <f>S127*T127</f>
        <v>0</v>
      </c>
      <c r="V127" s="55"/>
      <c r="W127" s="55"/>
      <c r="X127" s="55"/>
      <c r="Y127" s="55"/>
      <c r="Z127" s="55"/>
      <c r="AA127" s="55"/>
      <c r="AB127" s="55"/>
      <c r="AC127" s="55"/>
      <c r="AD127" s="55"/>
      <c r="AE127" s="55"/>
    </row>
    <row r="128" spans="1:31" s="17" customFormat="1" ht="12.75">
      <c r="A128" s="14"/>
      <c r="B128" s="14"/>
      <c r="C128" s="14"/>
      <c r="D128" s="14"/>
      <c r="E128" s="14"/>
      <c r="F128" s="14"/>
      <c r="G128" s="14"/>
      <c r="H128" s="14"/>
      <c r="I128" s="14"/>
      <c r="J128" s="14"/>
      <c r="K128" s="1"/>
      <c r="V128" s="55"/>
      <c r="W128" s="55"/>
      <c r="X128" s="55"/>
      <c r="Y128" s="55"/>
      <c r="Z128" s="55"/>
      <c r="AA128" s="55"/>
      <c r="AB128" s="55"/>
      <c r="AC128" s="55"/>
      <c r="AD128" s="55"/>
      <c r="AE128" s="55"/>
    </row>
    <row r="129" ht="12.75">
      <c r="B129" s="2" t="s">
        <v>144</v>
      </c>
    </row>
    <row r="130" spans="2:21" ht="77.25" customHeight="1">
      <c r="B130" s="6" t="s">
        <v>31</v>
      </c>
      <c r="C130" s="8"/>
      <c r="D130" s="3"/>
      <c r="E130" s="3"/>
      <c r="F130" s="3"/>
      <c r="G130" s="3"/>
      <c r="H130" s="4"/>
      <c r="I130" s="7" t="s">
        <v>32</v>
      </c>
      <c r="M130" t="b">
        <v>1</v>
      </c>
      <c r="N130" t="b">
        <v>0</v>
      </c>
      <c r="O130" t="b">
        <v>0</v>
      </c>
      <c r="P130" t="b">
        <v>0</v>
      </c>
      <c r="Q130" t="b">
        <v>0</v>
      </c>
      <c r="R130" t="b">
        <v>0</v>
      </c>
      <c r="S130" t="s">
        <v>64</v>
      </c>
      <c r="T130" t="s">
        <v>63</v>
      </c>
      <c r="U130" t="s">
        <v>7</v>
      </c>
    </row>
    <row r="131" spans="1:31" s="17" customFormat="1" ht="12.75">
      <c r="A131" s="14"/>
      <c r="B131" s="14"/>
      <c r="C131" s="14"/>
      <c r="D131" s="14"/>
      <c r="E131" s="14"/>
      <c r="F131" s="14"/>
      <c r="G131" s="14"/>
      <c r="H131" s="14"/>
      <c r="I131" s="14"/>
      <c r="J131" s="14"/>
      <c r="K131" s="1"/>
      <c r="M131" s="17">
        <v>0</v>
      </c>
      <c r="N131" s="17">
        <f>IF(N130=TRUE,1,0)</f>
        <v>0</v>
      </c>
      <c r="O131" s="17">
        <f>IF(O130=TRUE,2,0)</f>
        <v>0</v>
      </c>
      <c r="P131" s="17">
        <f>IF(P130=TRUE,3,0)</f>
        <v>0</v>
      </c>
      <c r="Q131" s="17">
        <f>IF(Q130=TRUE,4,0)</f>
        <v>0</v>
      </c>
      <c r="R131" s="17">
        <f>IF(R130=TRUE,5,0)</f>
        <v>0</v>
      </c>
      <c r="S131" s="17">
        <f>SUM(M131:R131)</f>
        <v>0</v>
      </c>
      <c r="T131" s="17">
        <v>4</v>
      </c>
      <c r="U131" s="17">
        <f>S131*T131</f>
        <v>0</v>
      </c>
      <c r="V131" s="55"/>
      <c r="W131" s="55"/>
      <c r="X131" s="55"/>
      <c r="Y131" s="55"/>
      <c r="Z131" s="55"/>
      <c r="AA131" s="55"/>
      <c r="AB131" s="55"/>
      <c r="AC131" s="55"/>
      <c r="AD131" s="55"/>
      <c r="AE131" s="55"/>
    </row>
    <row r="132" spans="1:31" s="17" customFormat="1" ht="12.75">
      <c r="A132" s="14"/>
      <c r="B132" s="14"/>
      <c r="C132" s="14"/>
      <c r="D132" s="14"/>
      <c r="E132" s="14"/>
      <c r="F132" s="14"/>
      <c r="G132" s="14"/>
      <c r="H132" s="14"/>
      <c r="I132" s="14"/>
      <c r="J132" s="14"/>
      <c r="K132" s="1"/>
      <c r="V132" s="55"/>
      <c r="W132" s="55"/>
      <c r="X132" s="55"/>
      <c r="Y132" s="55"/>
      <c r="Z132" s="55"/>
      <c r="AA132" s="55"/>
      <c r="AB132" s="55"/>
      <c r="AC132" s="55"/>
      <c r="AD132" s="55"/>
      <c r="AE132" s="55"/>
    </row>
    <row r="133" ht="12.75">
      <c r="B133" s="2" t="s">
        <v>145</v>
      </c>
    </row>
    <row r="134" spans="2:21" ht="77.25" customHeight="1">
      <c r="B134" s="6" t="s">
        <v>31</v>
      </c>
      <c r="C134" s="8"/>
      <c r="D134" s="3"/>
      <c r="E134" s="3"/>
      <c r="F134" s="3"/>
      <c r="G134" s="3"/>
      <c r="H134" s="4"/>
      <c r="I134" s="7" t="s">
        <v>32</v>
      </c>
      <c r="M134" t="b">
        <v>1</v>
      </c>
      <c r="N134" t="b">
        <v>0</v>
      </c>
      <c r="O134" t="b">
        <v>0</v>
      </c>
      <c r="P134" t="b">
        <v>0</v>
      </c>
      <c r="Q134" t="b">
        <v>0</v>
      </c>
      <c r="R134" t="b">
        <v>0</v>
      </c>
      <c r="S134" t="s">
        <v>64</v>
      </c>
      <c r="T134" t="s">
        <v>63</v>
      </c>
      <c r="U134" t="s">
        <v>7</v>
      </c>
    </row>
    <row r="135" spans="1:31" s="17" customFormat="1" ht="12.75">
      <c r="A135" s="14"/>
      <c r="B135" s="14"/>
      <c r="C135" s="14"/>
      <c r="D135" s="14"/>
      <c r="E135" s="14"/>
      <c r="F135" s="14"/>
      <c r="G135" s="14"/>
      <c r="H135" s="14"/>
      <c r="I135" s="14"/>
      <c r="J135" s="14"/>
      <c r="K135" s="1"/>
      <c r="M135" s="17">
        <v>0</v>
      </c>
      <c r="N135" s="17">
        <f>IF(N134=TRUE,1,0)</f>
        <v>0</v>
      </c>
      <c r="O135" s="17">
        <f>IF(O134=TRUE,2,0)</f>
        <v>0</v>
      </c>
      <c r="P135" s="17">
        <f>IF(P134=TRUE,3,0)</f>
        <v>0</v>
      </c>
      <c r="Q135" s="17">
        <f>IF(Q134=TRUE,4,0)</f>
        <v>0</v>
      </c>
      <c r="R135" s="17">
        <f>IF(R134=TRUE,5,0)</f>
        <v>0</v>
      </c>
      <c r="S135" s="17">
        <f>SUM(M135:R135)</f>
        <v>0</v>
      </c>
      <c r="T135" s="17">
        <v>4</v>
      </c>
      <c r="U135" s="17">
        <f>S135*T135</f>
        <v>0</v>
      </c>
      <c r="V135" s="55"/>
      <c r="W135" s="55"/>
      <c r="X135" s="55"/>
      <c r="Y135" s="55"/>
      <c r="Z135" s="55"/>
      <c r="AA135" s="55"/>
      <c r="AB135" s="55"/>
      <c r="AC135" s="55"/>
      <c r="AD135" s="55"/>
      <c r="AE135" s="55"/>
    </row>
    <row r="136" spans="1:31" s="17" customFormat="1" ht="12.75">
      <c r="A136" s="14"/>
      <c r="B136" s="14"/>
      <c r="C136" s="14"/>
      <c r="D136" s="14"/>
      <c r="E136" s="14"/>
      <c r="F136" s="14"/>
      <c r="G136" s="14"/>
      <c r="H136" s="14"/>
      <c r="I136" s="14"/>
      <c r="J136" s="14"/>
      <c r="K136" s="1"/>
      <c r="V136" s="55"/>
      <c r="W136" s="55"/>
      <c r="X136" s="55"/>
      <c r="Y136" s="55"/>
      <c r="Z136" s="55"/>
      <c r="AA136" s="55"/>
      <c r="AB136" s="55"/>
      <c r="AC136" s="55"/>
      <c r="AD136" s="55"/>
      <c r="AE136" s="55"/>
    </row>
    <row r="137" ht="12.75">
      <c r="B137" s="2" t="s">
        <v>146</v>
      </c>
    </row>
    <row r="138" spans="2:21" ht="77.25" customHeight="1">
      <c r="B138" s="6" t="s">
        <v>31</v>
      </c>
      <c r="C138" s="8"/>
      <c r="D138" s="3"/>
      <c r="E138" s="3"/>
      <c r="F138" s="3"/>
      <c r="G138" s="3"/>
      <c r="H138" s="4"/>
      <c r="I138" s="7" t="s">
        <v>32</v>
      </c>
      <c r="M138" t="b">
        <v>1</v>
      </c>
      <c r="N138" t="b">
        <v>0</v>
      </c>
      <c r="O138" t="b">
        <v>0</v>
      </c>
      <c r="P138" t="b">
        <v>0</v>
      </c>
      <c r="Q138" t="b">
        <v>0</v>
      </c>
      <c r="R138" t="b">
        <v>0</v>
      </c>
      <c r="S138" t="s">
        <v>64</v>
      </c>
      <c r="T138" t="s">
        <v>63</v>
      </c>
      <c r="U138" t="s">
        <v>7</v>
      </c>
    </row>
    <row r="139" spans="1:31" s="17" customFormat="1" ht="12.75">
      <c r="A139" s="14"/>
      <c r="B139" s="14"/>
      <c r="C139" s="14"/>
      <c r="D139" s="14"/>
      <c r="E139" s="14"/>
      <c r="F139" s="14"/>
      <c r="G139" s="14"/>
      <c r="H139" s="14"/>
      <c r="I139" s="14"/>
      <c r="J139" s="14"/>
      <c r="K139" s="1"/>
      <c r="M139" s="17">
        <v>0</v>
      </c>
      <c r="N139" s="17">
        <f>IF(N138=TRUE,1,0)</f>
        <v>0</v>
      </c>
      <c r="O139" s="17">
        <f>IF(O138=TRUE,2,0)</f>
        <v>0</v>
      </c>
      <c r="P139" s="17">
        <f>IF(P138=TRUE,3,0)</f>
        <v>0</v>
      </c>
      <c r="Q139" s="17">
        <f>IF(Q138=TRUE,4,0)</f>
        <v>0</v>
      </c>
      <c r="R139" s="17">
        <f>IF(R138=TRUE,5,0)</f>
        <v>0</v>
      </c>
      <c r="S139" s="17">
        <f>SUM(M139:R139)</f>
        <v>0</v>
      </c>
      <c r="T139" s="17">
        <v>4</v>
      </c>
      <c r="U139" s="17">
        <f>S139*T139</f>
        <v>0</v>
      </c>
      <c r="V139" s="55"/>
      <c r="W139" s="55"/>
      <c r="X139" s="55"/>
      <c r="Y139" s="55"/>
      <c r="Z139" s="55"/>
      <c r="AA139" s="55"/>
      <c r="AB139" s="55"/>
      <c r="AC139" s="55"/>
      <c r="AD139" s="55"/>
      <c r="AE139" s="55"/>
    </row>
    <row r="140" spans="1:31" s="17" customFormat="1" ht="12.75">
      <c r="A140" s="14"/>
      <c r="B140" s="14"/>
      <c r="C140" s="14"/>
      <c r="D140" s="14"/>
      <c r="E140" s="14"/>
      <c r="F140" s="14"/>
      <c r="G140" s="14"/>
      <c r="H140" s="14"/>
      <c r="I140" s="14"/>
      <c r="J140" s="14"/>
      <c r="K140" s="1"/>
      <c r="V140" s="55"/>
      <c r="W140" s="55"/>
      <c r="X140" s="55"/>
      <c r="Y140" s="55"/>
      <c r="Z140" s="55"/>
      <c r="AA140" s="55"/>
      <c r="AB140" s="55"/>
      <c r="AC140" s="55"/>
      <c r="AD140" s="55"/>
      <c r="AE140" s="55"/>
    </row>
    <row r="141" spans="1:31" s="17" customFormat="1" ht="18">
      <c r="A141" s="22"/>
      <c r="B141" s="64" t="s">
        <v>53</v>
      </c>
      <c r="C141" s="22"/>
      <c r="D141" s="22"/>
      <c r="E141" s="22"/>
      <c r="F141" s="22"/>
      <c r="G141" s="22"/>
      <c r="H141" s="22"/>
      <c r="I141" s="22"/>
      <c r="J141" s="22"/>
      <c r="K141" s="1"/>
      <c r="V141" s="55"/>
      <c r="W141" s="55"/>
      <c r="X141" s="55"/>
      <c r="Y141" s="55"/>
      <c r="Z141" s="55"/>
      <c r="AA141" s="55"/>
      <c r="AB141" s="55"/>
      <c r="AC141" s="55"/>
      <c r="AD141" s="55"/>
      <c r="AE141" s="55"/>
    </row>
    <row r="142" spans="2:9" ht="12.75">
      <c r="B142" s="31"/>
      <c r="C142" s="31"/>
      <c r="D142" s="31"/>
      <c r="E142" s="31"/>
      <c r="F142" s="31"/>
      <c r="G142" s="31"/>
      <c r="H142" s="31"/>
      <c r="I142" s="31"/>
    </row>
    <row r="143" spans="2:9" ht="13.5" thickBot="1">
      <c r="B143" s="31"/>
      <c r="C143" s="37" t="s">
        <v>54</v>
      </c>
      <c r="D143" s="38" t="s">
        <v>58</v>
      </c>
      <c r="E143" s="39"/>
      <c r="F143" s="40"/>
      <c r="G143" s="42"/>
      <c r="H143" s="39">
        <f>SUM(U9:U26)</f>
        <v>0</v>
      </c>
      <c r="I143" s="31"/>
    </row>
    <row r="144" spans="2:9" ht="13.5" thickBot="1">
      <c r="B144" s="31"/>
      <c r="C144" s="37" t="s">
        <v>55</v>
      </c>
      <c r="D144" s="38" t="s">
        <v>59</v>
      </c>
      <c r="E144" s="40"/>
      <c r="F144" s="41"/>
      <c r="G144" s="42"/>
      <c r="H144" s="8">
        <f>SUM(U32:U77)</f>
        <v>0</v>
      </c>
      <c r="I144" s="57">
        <f>H143+H144</f>
        <v>0</v>
      </c>
    </row>
    <row r="145" spans="2:9" ht="13.5" thickBot="1">
      <c r="B145" s="31"/>
      <c r="C145" s="37" t="s">
        <v>56</v>
      </c>
      <c r="D145" s="38" t="s">
        <v>60</v>
      </c>
      <c r="E145" s="39"/>
      <c r="F145" s="39"/>
      <c r="G145" s="39"/>
      <c r="H145" s="39">
        <f>SUM(U83:U116)</f>
        <v>0</v>
      </c>
      <c r="I145" s="31"/>
    </row>
    <row r="146" spans="2:9" ht="13.5" thickBot="1">
      <c r="B146" s="31"/>
      <c r="C146" s="37" t="s">
        <v>57</v>
      </c>
      <c r="D146" s="38" t="s">
        <v>61</v>
      </c>
      <c r="E146" s="40"/>
      <c r="F146" s="41"/>
      <c r="G146" s="42"/>
      <c r="H146" s="8">
        <f>SUM(U122:U139)</f>
        <v>0</v>
      </c>
      <c r="I146" s="57">
        <f>H145+H146</f>
        <v>0</v>
      </c>
    </row>
    <row r="147" spans="2:9" ht="12.75">
      <c r="B147" s="31"/>
      <c r="C147" s="73"/>
      <c r="D147" s="74"/>
      <c r="E147" s="74"/>
      <c r="F147" s="75"/>
      <c r="G147" s="37" t="s">
        <v>62</v>
      </c>
      <c r="H147" s="37">
        <f>SUM(H143:H146)</f>
        <v>0</v>
      </c>
      <c r="I147" s="31"/>
    </row>
    <row r="148" spans="2:9" ht="12.75">
      <c r="B148" s="31"/>
      <c r="C148" s="31"/>
      <c r="D148" s="31"/>
      <c r="E148" s="31"/>
      <c r="F148" s="32"/>
      <c r="G148" s="32"/>
      <c r="H148" s="31"/>
      <c r="I148" s="31"/>
    </row>
    <row r="149" spans="2:9" ht="12.75">
      <c r="B149" s="31"/>
      <c r="C149" s="31"/>
      <c r="D149" s="31"/>
      <c r="E149" s="31"/>
      <c r="F149" s="32"/>
      <c r="G149" s="32"/>
      <c r="H149" s="31"/>
      <c r="I149" s="31"/>
    </row>
    <row r="150" spans="1:31" s="17" customFormat="1" ht="12.75">
      <c r="A150" s="22"/>
      <c r="B150" s="22"/>
      <c r="C150" s="22"/>
      <c r="D150" s="22"/>
      <c r="E150" s="22"/>
      <c r="F150" s="22"/>
      <c r="G150" s="22"/>
      <c r="H150" s="22"/>
      <c r="I150" s="22"/>
      <c r="J150" s="22"/>
      <c r="K150" s="1"/>
      <c r="V150" s="55"/>
      <c r="W150" s="55"/>
      <c r="X150" s="55"/>
      <c r="Y150" s="55"/>
      <c r="Z150" s="55"/>
      <c r="AA150" s="55"/>
      <c r="AB150" s="55"/>
      <c r="AC150" s="55"/>
      <c r="AD150" s="55"/>
      <c r="AE150" s="55"/>
    </row>
    <row r="151" spans="1:31" s="17" customFormat="1" ht="12.75">
      <c r="A151" s="14"/>
      <c r="B151" s="14"/>
      <c r="C151" s="14"/>
      <c r="D151" s="14"/>
      <c r="E151" s="14"/>
      <c r="F151" s="14"/>
      <c r="G151" s="14"/>
      <c r="H151" s="14"/>
      <c r="I151" s="14"/>
      <c r="J151" s="14"/>
      <c r="K151" s="1"/>
      <c r="V151" s="55"/>
      <c r="W151" s="55"/>
      <c r="X151" s="55"/>
      <c r="Y151" s="55"/>
      <c r="Z151" s="55"/>
      <c r="AA151" s="55"/>
      <c r="AB151" s="55"/>
      <c r="AC151" s="55"/>
      <c r="AD151" s="55"/>
      <c r="AE151" s="55"/>
    </row>
    <row r="152" spans="1:31" s="17" customFormat="1" ht="15">
      <c r="A152" s="22"/>
      <c r="B152" s="35" t="s">
        <v>101</v>
      </c>
      <c r="C152" s="22"/>
      <c r="D152" s="22"/>
      <c r="E152" s="22"/>
      <c r="F152" s="22"/>
      <c r="G152" s="22"/>
      <c r="H152" s="22"/>
      <c r="I152" s="22"/>
      <c r="J152" s="22"/>
      <c r="K152" s="1"/>
      <c r="V152" s="55"/>
      <c r="W152" s="55"/>
      <c r="X152" s="55"/>
      <c r="Y152" s="55"/>
      <c r="Z152" s="55"/>
      <c r="AA152" s="55"/>
      <c r="AB152" s="55"/>
      <c r="AC152" s="55"/>
      <c r="AD152" s="55"/>
      <c r="AE152" s="55"/>
    </row>
    <row r="153" spans="1:31" s="17" customFormat="1" ht="13.5" thickBot="1">
      <c r="A153" s="14"/>
      <c r="B153" s="14"/>
      <c r="C153" s="14"/>
      <c r="D153" s="14"/>
      <c r="E153" s="14"/>
      <c r="F153" s="14"/>
      <c r="G153" s="14"/>
      <c r="H153" s="14"/>
      <c r="I153" s="14"/>
      <c r="J153" s="14"/>
      <c r="K153" s="1"/>
      <c r="V153" s="55"/>
      <c r="W153" s="55"/>
      <c r="X153" s="55"/>
      <c r="Y153" s="55"/>
      <c r="Z153" s="55"/>
      <c r="AA153" s="55"/>
      <c r="AB153" s="55"/>
      <c r="AC153" s="55"/>
      <c r="AD153" s="55"/>
      <c r="AE153" s="55"/>
    </row>
    <row r="154" spans="2:9" ht="27.75" customHeight="1">
      <c r="B154" s="36"/>
      <c r="C154" s="80" t="s">
        <v>90</v>
      </c>
      <c r="D154" s="81"/>
      <c r="E154" s="78" t="s">
        <v>94</v>
      </c>
      <c r="F154" s="79"/>
      <c r="G154" s="79" t="s">
        <v>98</v>
      </c>
      <c r="H154" s="79"/>
      <c r="I154" s="36"/>
    </row>
    <row r="155" spans="2:9" ht="12.75">
      <c r="B155" s="36"/>
      <c r="C155" s="76"/>
      <c r="D155" s="77"/>
      <c r="E155" s="74"/>
      <c r="F155" s="75"/>
      <c r="G155" s="73"/>
      <c r="H155" s="75"/>
      <c r="I155" s="36"/>
    </row>
    <row r="156" spans="2:9" ht="12.75">
      <c r="B156" s="36"/>
      <c r="C156" s="49" t="s">
        <v>91</v>
      </c>
      <c r="D156" s="50" t="s">
        <v>112</v>
      </c>
      <c r="E156" s="48" t="s">
        <v>91</v>
      </c>
      <c r="F156" s="47" t="s">
        <v>100</v>
      </c>
      <c r="G156" s="47" t="s">
        <v>91</v>
      </c>
      <c r="H156" s="47" t="s">
        <v>100</v>
      </c>
      <c r="I156" s="36"/>
    </row>
    <row r="157" spans="2:9" ht="25.5">
      <c r="B157" s="36"/>
      <c r="C157" s="51" t="s">
        <v>92</v>
      </c>
      <c r="D157" s="50" t="s">
        <v>120</v>
      </c>
      <c r="E157" s="48" t="s">
        <v>95</v>
      </c>
      <c r="F157" s="47" t="s">
        <v>119</v>
      </c>
      <c r="G157" s="47" t="s">
        <v>95</v>
      </c>
      <c r="H157" s="47" t="s">
        <v>99</v>
      </c>
      <c r="I157" s="36"/>
    </row>
    <row r="158" spans="2:9" ht="13.5" thickBot="1">
      <c r="B158" s="36"/>
      <c r="C158" s="52" t="s">
        <v>93</v>
      </c>
      <c r="D158" s="53" t="s">
        <v>172</v>
      </c>
      <c r="E158" s="48" t="s">
        <v>96</v>
      </c>
      <c r="F158" s="47" t="s">
        <v>97</v>
      </c>
      <c r="G158" s="47" t="s">
        <v>96</v>
      </c>
      <c r="H158" s="47" t="s">
        <v>173</v>
      </c>
      <c r="I158" s="36"/>
    </row>
    <row r="159" spans="2:9" ht="12.75">
      <c r="B159" s="36"/>
      <c r="C159" s="36"/>
      <c r="D159" s="36"/>
      <c r="E159" s="36"/>
      <c r="F159" s="36"/>
      <c r="G159" s="36"/>
      <c r="H159" s="36"/>
      <c r="I159" s="36"/>
    </row>
    <row r="160" spans="1:31" s="17" customFormat="1" ht="12.75">
      <c r="A160" s="14"/>
      <c r="B160" s="14"/>
      <c r="C160" s="14"/>
      <c r="D160" s="14"/>
      <c r="E160" s="14"/>
      <c r="F160" s="14"/>
      <c r="G160" s="14"/>
      <c r="H160" s="14"/>
      <c r="I160" s="14"/>
      <c r="J160" s="14"/>
      <c r="K160" s="1"/>
      <c r="V160" s="55"/>
      <c r="W160" s="55"/>
      <c r="X160" s="55"/>
      <c r="Y160" s="55"/>
      <c r="Z160" s="55"/>
      <c r="AA160" s="55"/>
      <c r="AB160" s="55"/>
      <c r="AC160" s="55"/>
      <c r="AD160" s="55"/>
      <c r="AE160" s="55"/>
    </row>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spans="1:31" s="17" customFormat="1" ht="12.75">
      <c r="A181" s="14"/>
      <c r="J181" s="14"/>
      <c r="K181" s="1"/>
      <c r="V181" s="55"/>
      <c r="W181" s="55"/>
      <c r="X181" s="55"/>
      <c r="Y181" s="55"/>
      <c r="Z181" s="55"/>
      <c r="AA181" s="55"/>
      <c r="AB181" s="55"/>
      <c r="AC181" s="55"/>
      <c r="AD181" s="55"/>
      <c r="AE181" s="55"/>
    </row>
    <row r="182" spans="1:31" s="17" customFormat="1" ht="12.75">
      <c r="A182" s="14"/>
      <c r="J182" s="14"/>
      <c r="K182" s="1"/>
      <c r="V182" s="55"/>
      <c r="W182" s="55"/>
      <c r="X182" s="55"/>
      <c r="Y182" s="55"/>
      <c r="Z182" s="55"/>
      <c r="AA182" s="55"/>
      <c r="AB182" s="55"/>
      <c r="AC182" s="55"/>
      <c r="AD182" s="55"/>
      <c r="AE182" s="55"/>
    </row>
    <row r="183" spans="1:31" s="17" customFormat="1" ht="12.75">
      <c r="A183" s="14"/>
      <c r="J183" s="14"/>
      <c r="K183" s="1"/>
      <c r="V183" s="55"/>
      <c r="W183" s="55"/>
      <c r="X183" s="55"/>
      <c r="Y183" s="55"/>
      <c r="Z183" s="55"/>
      <c r="AA183" s="55"/>
      <c r="AB183" s="55"/>
      <c r="AC183" s="55"/>
      <c r="AD183" s="55"/>
      <c r="AE183" s="55"/>
    </row>
    <row r="184" spans="1:31" s="17" customFormat="1" ht="12.75">
      <c r="A184" s="14"/>
      <c r="J184" s="14"/>
      <c r="K184" s="1"/>
      <c r="V184" s="55"/>
      <c r="W184" s="55"/>
      <c r="X184" s="55"/>
      <c r="Y184" s="55"/>
      <c r="Z184" s="55"/>
      <c r="AA184" s="55"/>
      <c r="AB184" s="55"/>
      <c r="AC184" s="55"/>
      <c r="AD184" s="55"/>
      <c r="AE184" s="55"/>
    </row>
    <row r="185" spans="1:31" s="17" customFormat="1" ht="12.75">
      <c r="A185" s="14"/>
      <c r="J185" s="14"/>
      <c r="K185" s="1"/>
      <c r="V185" s="55"/>
      <c r="W185" s="55"/>
      <c r="X185" s="55"/>
      <c r="Y185" s="55"/>
      <c r="Z185" s="55"/>
      <c r="AA185" s="55"/>
      <c r="AB185" s="55"/>
      <c r="AC185" s="55"/>
      <c r="AD185" s="55"/>
      <c r="AE185" s="55"/>
    </row>
    <row r="186" spans="1:31" s="17" customFormat="1" ht="12.75">
      <c r="A186" s="14"/>
      <c r="J186" s="14"/>
      <c r="K186" s="1"/>
      <c r="V186" s="55"/>
      <c r="W186" s="55"/>
      <c r="X186" s="55"/>
      <c r="Y186" s="55"/>
      <c r="Z186" s="55"/>
      <c r="AA186" s="55"/>
      <c r="AB186" s="55"/>
      <c r="AC186" s="55"/>
      <c r="AD186" s="55"/>
      <c r="AE186" s="55"/>
    </row>
    <row r="187" spans="1:31" s="17" customFormat="1" ht="12.75">
      <c r="A187" s="14"/>
      <c r="J187" s="14"/>
      <c r="K187" s="1"/>
      <c r="V187" s="55"/>
      <c r="W187" s="55"/>
      <c r="X187" s="55"/>
      <c r="Y187" s="55"/>
      <c r="Z187" s="55"/>
      <c r="AA187" s="55"/>
      <c r="AB187" s="55"/>
      <c r="AC187" s="55"/>
      <c r="AD187" s="55"/>
      <c r="AE187" s="55"/>
    </row>
    <row r="188" spans="1:31" s="17" customFormat="1" ht="12.75">
      <c r="A188" s="14"/>
      <c r="J188" s="14"/>
      <c r="K188" s="1"/>
      <c r="V188" s="55"/>
      <c r="W188" s="55"/>
      <c r="X188" s="55"/>
      <c r="Y188" s="55"/>
      <c r="Z188" s="55"/>
      <c r="AA188" s="55"/>
      <c r="AB188" s="55"/>
      <c r="AC188" s="55"/>
      <c r="AD188" s="55"/>
      <c r="AE188" s="55"/>
    </row>
    <row r="189" spans="1:31" s="17" customFormat="1" ht="12.75">
      <c r="A189" s="14"/>
      <c r="J189" s="14"/>
      <c r="K189" s="1"/>
      <c r="V189" s="55"/>
      <c r="W189" s="55"/>
      <c r="X189" s="55"/>
      <c r="Y189" s="55"/>
      <c r="Z189" s="55"/>
      <c r="AA189" s="55"/>
      <c r="AB189" s="55"/>
      <c r="AC189" s="55"/>
      <c r="AD189" s="55"/>
      <c r="AE189" s="55"/>
    </row>
    <row r="190" spans="1:31" s="17" customFormat="1" ht="12.75">
      <c r="A190" s="14"/>
      <c r="J190" s="14"/>
      <c r="K190" s="1"/>
      <c r="V190" s="55"/>
      <c r="W190" s="55"/>
      <c r="X190" s="55"/>
      <c r="Y190" s="55"/>
      <c r="Z190" s="55"/>
      <c r="AA190" s="55"/>
      <c r="AB190" s="55"/>
      <c r="AC190" s="55"/>
      <c r="AD190" s="55"/>
      <c r="AE190" s="55"/>
    </row>
    <row r="191" spans="1:31" s="17" customFormat="1" ht="12.75">
      <c r="A191" s="14"/>
      <c r="J191" s="14"/>
      <c r="K191" s="1"/>
      <c r="V191" s="55"/>
      <c r="W191" s="55"/>
      <c r="X191" s="55"/>
      <c r="Y191" s="55"/>
      <c r="Z191" s="55"/>
      <c r="AA191" s="55"/>
      <c r="AB191" s="55"/>
      <c r="AC191" s="55"/>
      <c r="AD191" s="55"/>
      <c r="AE191" s="55"/>
    </row>
    <row r="192" spans="1:31" s="17" customFormat="1" ht="12.75">
      <c r="A192" s="14"/>
      <c r="J192" s="14"/>
      <c r="K192" s="1"/>
      <c r="V192" s="55"/>
      <c r="W192" s="55"/>
      <c r="X192" s="55"/>
      <c r="Y192" s="55"/>
      <c r="Z192" s="55"/>
      <c r="AA192" s="55"/>
      <c r="AB192" s="55"/>
      <c r="AC192" s="55"/>
      <c r="AD192" s="55"/>
      <c r="AE192" s="55"/>
    </row>
    <row r="193" spans="1:31" s="17" customFormat="1" ht="12.75">
      <c r="A193" s="14"/>
      <c r="J193" s="14"/>
      <c r="K193" s="1"/>
      <c r="V193" s="55"/>
      <c r="W193" s="55"/>
      <c r="X193" s="55"/>
      <c r="Y193" s="55"/>
      <c r="Z193" s="55"/>
      <c r="AA193" s="55"/>
      <c r="AB193" s="55"/>
      <c r="AC193" s="55"/>
      <c r="AD193" s="55"/>
      <c r="AE193" s="55"/>
    </row>
    <row r="194" spans="1:31" s="17" customFormat="1" ht="12.75">
      <c r="A194" s="14"/>
      <c r="J194" s="14"/>
      <c r="K194" s="1"/>
      <c r="V194" s="55"/>
      <c r="W194" s="55"/>
      <c r="X194" s="55"/>
      <c r="Y194" s="55"/>
      <c r="Z194" s="55"/>
      <c r="AA194" s="55"/>
      <c r="AB194" s="55"/>
      <c r="AC194" s="55"/>
      <c r="AD194" s="55"/>
      <c r="AE194" s="55"/>
    </row>
    <row r="195" spans="1:31" s="17" customFormat="1" ht="12.75">
      <c r="A195" s="14"/>
      <c r="J195" s="14"/>
      <c r="K195" s="1"/>
      <c r="V195" s="55"/>
      <c r="W195" s="55"/>
      <c r="X195" s="55"/>
      <c r="Y195" s="55"/>
      <c r="Z195" s="55"/>
      <c r="AA195" s="55"/>
      <c r="AB195" s="55"/>
      <c r="AC195" s="55"/>
      <c r="AD195" s="55"/>
      <c r="AE195" s="55"/>
    </row>
    <row r="196" spans="1:31" s="17" customFormat="1" ht="12.75">
      <c r="A196" s="14"/>
      <c r="J196" s="14"/>
      <c r="K196" s="1"/>
      <c r="V196" s="55"/>
      <c r="W196" s="55"/>
      <c r="X196" s="55"/>
      <c r="Y196" s="55"/>
      <c r="Z196" s="55"/>
      <c r="AA196" s="55"/>
      <c r="AB196" s="55"/>
      <c r="AC196" s="55"/>
      <c r="AD196" s="55"/>
      <c r="AE196" s="55"/>
    </row>
    <row r="197" spans="1:31" s="17" customFormat="1" ht="12.75">
      <c r="A197" s="14"/>
      <c r="J197" s="14"/>
      <c r="K197" s="1"/>
      <c r="V197" s="55"/>
      <c r="W197" s="55"/>
      <c r="X197" s="55"/>
      <c r="Y197" s="55"/>
      <c r="Z197" s="55"/>
      <c r="AA197" s="55"/>
      <c r="AB197" s="55"/>
      <c r="AC197" s="55"/>
      <c r="AD197" s="55"/>
      <c r="AE197" s="55"/>
    </row>
    <row r="198" spans="1:31" s="17" customFormat="1" ht="12.75">
      <c r="A198" s="14"/>
      <c r="J198" s="14"/>
      <c r="K198" s="1"/>
      <c r="V198" s="55"/>
      <c r="W198" s="55"/>
      <c r="X198" s="55"/>
      <c r="Y198" s="55"/>
      <c r="Z198" s="55"/>
      <c r="AA198" s="55"/>
      <c r="AB198" s="55"/>
      <c r="AC198" s="55"/>
      <c r="AD198" s="55"/>
      <c r="AE198" s="55"/>
    </row>
    <row r="199" spans="1:31" s="17" customFormat="1" ht="12.75">
      <c r="A199" s="14"/>
      <c r="J199" s="14"/>
      <c r="K199" s="1"/>
      <c r="V199" s="55"/>
      <c r="W199" s="55"/>
      <c r="X199" s="55"/>
      <c r="Y199" s="55"/>
      <c r="Z199" s="55"/>
      <c r="AA199" s="55"/>
      <c r="AB199" s="55"/>
      <c r="AC199" s="55"/>
      <c r="AD199" s="55"/>
      <c r="AE199" s="55"/>
    </row>
    <row r="200" spans="1:31" s="17" customFormat="1" ht="12.75">
      <c r="A200" s="14"/>
      <c r="J200" s="14"/>
      <c r="K200" s="1"/>
      <c r="V200" s="55"/>
      <c r="W200" s="55"/>
      <c r="X200" s="55"/>
      <c r="Y200" s="55"/>
      <c r="Z200" s="55"/>
      <c r="AA200" s="55"/>
      <c r="AB200" s="55"/>
      <c r="AC200" s="55"/>
      <c r="AD200" s="55"/>
      <c r="AE200" s="55"/>
    </row>
    <row r="201" spans="1:31" s="17" customFormat="1" ht="12.75">
      <c r="A201" s="14"/>
      <c r="J201" s="14"/>
      <c r="K201" s="1"/>
      <c r="V201" s="55"/>
      <c r="W201" s="55"/>
      <c r="X201" s="55"/>
      <c r="Y201" s="55"/>
      <c r="Z201" s="55"/>
      <c r="AA201" s="55"/>
      <c r="AB201" s="55"/>
      <c r="AC201" s="55"/>
      <c r="AD201" s="55"/>
      <c r="AE201" s="55"/>
    </row>
    <row r="202" spans="1:31" s="17" customFormat="1" ht="12.75">
      <c r="A202" s="14"/>
      <c r="J202" s="14"/>
      <c r="K202" s="1"/>
      <c r="V202" s="55"/>
      <c r="W202" s="55"/>
      <c r="X202" s="55"/>
      <c r="Y202" s="55"/>
      <c r="Z202" s="55"/>
      <c r="AA202" s="55"/>
      <c r="AB202" s="55"/>
      <c r="AC202" s="55"/>
      <c r="AD202" s="55"/>
      <c r="AE202" s="55"/>
    </row>
    <row r="203" spans="1:31" s="17" customFormat="1" ht="12.75">
      <c r="A203" s="14"/>
      <c r="J203" s="14"/>
      <c r="K203" s="1"/>
      <c r="V203" s="55"/>
      <c r="W203" s="55"/>
      <c r="X203" s="55"/>
      <c r="Y203" s="55"/>
      <c r="Z203" s="55"/>
      <c r="AA203" s="55"/>
      <c r="AB203" s="55"/>
      <c r="AC203" s="55"/>
      <c r="AD203" s="55"/>
      <c r="AE203" s="55"/>
    </row>
    <row r="204" spans="1:31" s="17" customFormat="1" ht="12.75">
      <c r="A204" s="14"/>
      <c r="J204" s="14"/>
      <c r="K204" s="1"/>
      <c r="V204" s="55"/>
      <c r="W204" s="55"/>
      <c r="X204" s="55"/>
      <c r="Y204" s="55"/>
      <c r="Z204" s="55"/>
      <c r="AA204" s="55"/>
      <c r="AB204" s="55"/>
      <c r="AC204" s="55"/>
      <c r="AD204" s="55"/>
      <c r="AE204" s="55"/>
    </row>
    <row r="205" spans="1:31" s="17" customFormat="1" ht="12.75">
      <c r="A205" s="14"/>
      <c r="J205" s="14"/>
      <c r="K205" s="1"/>
      <c r="V205" s="55"/>
      <c r="W205" s="55"/>
      <c r="X205" s="55"/>
      <c r="Y205" s="55"/>
      <c r="Z205" s="55"/>
      <c r="AA205" s="55"/>
      <c r="AB205" s="55"/>
      <c r="AC205" s="55"/>
      <c r="AD205" s="55"/>
      <c r="AE205" s="55"/>
    </row>
    <row r="206" spans="1:31" s="17" customFormat="1" ht="12.75">
      <c r="A206" s="14"/>
      <c r="J206" s="14"/>
      <c r="K206" s="1"/>
      <c r="V206" s="55"/>
      <c r="W206" s="55"/>
      <c r="X206" s="55"/>
      <c r="Y206" s="55"/>
      <c r="Z206" s="55"/>
      <c r="AA206" s="55"/>
      <c r="AB206" s="55"/>
      <c r="AC206" s="55"/>
      <c r="AD206" s="55"/>
      <c r="AE206" s="55"/>
    </row>
    <row r="207" spans="1:31" s="17" customFormat="1" ht="12.75">
      <c r="A207" s="14"/>
      <c r="J207" s="14"/>
      <c r="K207" s="1"/>
      <c r="V207" s="55"/>
      <c r="W207" s="55"/>
      <c r="X207" s="55"/>
      <c r="Y207" s="55"/>
      <c r="Z207" s="55"/>
      <c r="AA207" s="55"/>
      <c r="AB207" s="55"/>
      <c r="AC207" s="55"/>
      <c r="AD207" s="55"/>
      <c r="AE207" s="55"/>
    </row>
    <row r="208" spans="1:31" s="17" customFormat="1" ht="12.75">
      <c r="A208" s="14"/>
      <c r="J208" s="14"/>
      <c r="K208" s="1"/>
      <c r="V208" s="55"/>
      <c r="W208" s="55"/>
      <c r="X208" s="55"/>
      <c r="Y208" s="55"/>
      <c r="Z208" s="55"/>
      <c r="AA208" s="55"/>
      <c r="AB208" s="55"/>
      <c r="AC208" s="55"/>
      <c r="AD208" s="55"/>
      <c r="AE208" s="55"/>
    </row>
    <row r="209" spans="1:31" s="17" customFormat="1" ht="12.75">
      <c r="A209" s="14"/>
      <c r="J209" s="14"/>
      <c r="K209" s="1"/>
      <c r="V209" s="55"/>
      <c r="W209" s="55"/>
      <c r="X209" s="55"/>
      <c r="Y209" s="55"/>
      <c r="Z209" s="55"/>
      <c r="AA209" s="55"/>
      <c r="AB209" s="55"/>
      <c r="AC209" s="55"/>
      <c r="AD209" s="55"/>
      <c r="AE209" s="55"/>
    </row>
    <row r="210" spans="1:31" s="17" customFormat="1" ht="12.75">
      <c r="A210" s="14"/>
      <c r="J210" s="14"/>
      <c r="K210" s="1"/>
      <c r="V210" s="55"/>
      <c r="W210" s="55"/>
      <c r="X210" s="55"/>
      <c r="Y210" s="55"/>
      <c r="Z210" s="55"/>
      <c r="AA210" s="55"/>
      <c r="AB210" s="55"/>
      <c r="AC210" s="55"/>
      <c r="AD210" s="55"/>
      <c r="AE210" s="55"/>
    </row>
    <row r="211" spans="1:31" s="17" customFormat="1" ht="12.75">
      <c r="A211" s="14"/>
      <c r="J211" s="14"/>
      <c r="K211" s="1"/>
      <c r="V211" s="55"/>
      <c r="W211" s="55"/>
      <c r="X211" s="55"/>
      <c r="Y211" s="55"/>
      <c r="Z211" s="55"/>
      <c r="AA211" s="55"/>
      <c r="AB211" s="55"/>
      <c r="AC211" s="55"/>
      <c r="AD211" s="55"/>
      <c r="AE211" s="55"/>
    </row>
    <row r="212" spans="1:31" s="17" customFormat="1" ht="12.75">
      <c r="A212" s="14"/>
      <c r="J212" s="14"/>
      <c r="K212" s="1"/>
      <c r="V212" s="55"/>
      <c r="W212" s="55"/>
      <c r="X212" s="55"/>
      <c r="Y212" s="55"/>
      <c r="Z212" s="55"/>
      <c r="AA212" s="55"/>
      <c r="AB212" s="55"/>
      <c r="AC212" s="55"/>
      <c r="AD212" s="55"/>
      <c r="AE212" s="55"/>
    </row>
    <row r="213" spans="1:31" s="17" customFormat="1" ht="12.75">
      <c r="A213" s="14"/>
      <c r="J213" s="14"/>
      <c r="K213" s="1"/>
      <c r="V213" s="55"/>
      <c r="W213" s="55"/>
      <c r="X213" s="55"/>
      <c r="Y213" s="55"/>
      <c r="Z213" s="55"/>
      <c r="AA213" s="55"/>
      <c r="AB213" s="55"/>
      <c r="AC213" s="55"/>
      <c r="AD213" s="55"/>
      <c r="AE213" s="55"/>
    </row>
    <row r="214" spans="1:31" s="17" customFormat="1" ht="12.75">
      <c r="A214" s="14"/>
      <c r="J214" s="14"/>
      <c r="K214" s="1"/>
      <c r="V214" s="55"/>
      <c r="W214" s="55"/>
      <c r="X214" s="55"/>
      <c r="Y214" s="55"/>
      <c r="Z214" s="55"/>
      <c r="AA214" s="55"/>
      <c r="AB214" s="55"/>
      <c r="AC214" s="55"/>
      <c r="AD214" s="55"/>
      <c r="AE214" s="55"/>
    </row>
    <row r="215" spans="1:31" s="17" customFormat="1" ht="12.75">
      <c r="A215" s="14"/>
      <c r="J215" s="14"/>
      <c r="K215" s="1"/>
      <c r="V215" s="55"/>
      <c r="W215" s="55"/>
      <c r="X215" s="55"/>
      <c r="Y215" s="55"/>
      <c r="Z215" s="55"/>
      <c r="AA215" s="55"/>
      <c r="AB215" s="55"/>
      <c r="AC215" s="55"/>
      <c r="AD215" s="55"/>
      <c r="AE215" s="55"/>
    </row>
    <row r="216" spans="1:31" s="17" customFormat="1" ht="12.75">
      <c r="A216" s="14"/>
      <c r="J216" s="14"/>
      <c r="K216" s="1"/>
      <c r="V216" s="55"/>
      <c r="W216" s="55"/>
      <c r="X216" s="55"/>
      <c r="Y216" s="55"/>
      <c r="Z216" s="55"/>
      <c r="AA216" s="55"/>
      <c r="AB216" s="55"/>
      <c r="AC216" s="55"/>
      <c r="AD216" s="55"/>
      <c r="AE216" s="55"/>
    </row>
    <row r="217" spans="1:31" s="17" customFormat="1" ht="12.75">
      <c r="A217" s="14"/>
      <c r="J217" s="14"/>
      <c r="K217" s="1"/>
      <c r="V217" s="55"/>
      <c r="W217" s="55"/>
      <c r="X217" s="55"/>
      <c r="Y217" s="55"/>
      <c r="Z217" s="55"/>
      <c r="AA217" s="55"/>
      <c r="AB217" s="55"/>
      <c r="AC217" s="55"/>
      <c r="AD217" s="55"/>
      <c r="AE217" s="55"/>
    </row>
    <row r="218" spans="1:31" s="17" customFormat="1" ht="12.75">
      <c r="A218" s="14"/>
      <c r="J218" s="14"/>
      <c r="K218" s="1"/>
      <c r="V218" s="55"/>
      <c r="W218" s="55"/>
      <c r="X218" s="55"/>
      <c r="Y218" s="55"/>
      <c r="Z218" s="55"/>
      <c r="AA218" s="55"/>
      <c r="AB218" s="55"/>
      <c r="AC218" s="55"/>
      <c r="AD218" s="55"/>
      <c r="AE218" s="55"/>
    </row>
    <row r="219" spans="1:31" s="17" customFormat="1" ht="12.75">
      <c r="A219" s="14"/>
      <c r="J219" s="14"/>
      <c r="K219" s="1"/>
      <c r="V219" s="55"/>
      <c r="W219" s="55"/>
      <c r="X219" s="55"/>
      <c r="Y219" s="55"/>
      <c r="Z219" s="55"/>
      <c r="AA219" s="55"/>
      <c r="AB219" s="55"/>
      <c r="AC219" s="55"/>
      <c r="AD219" s="55"/>
      <c r="AE219" s="55"/>
    </row>
    <row r="220" spans="1:31" s="17" customFormat="1" ht="12.75">
      <c r="A220" s="14"/>
      <c r="J220" s="14"/>
      <c r="K220" s="1"/>
      <c r="V220" s="55"/>
      <c r="W220" s="55"/>
      <c r="X220" s="55"/>
      <c r="Y220" s="55"/>
      <c r="Z220" s="55"/>
      <c r="AA220" s="55"/>
      <c r="AB220" s="55"/>
      <c r="AC220" s="55"/>
      <c r="AD220" s="55"/>
      <c r="AE220" s="55"/>
    </row>
    <row r="221" spans="1:31" s="17" customFormat="1" ht="12.75">
      <c r="A221" s="14"/>
      <c r="J221" s="14"/>
      <c r="K221" s="1"/>
      <c r="V221" s="55"/>
      <c r="W221" s="55"/>
      <c r="X221" s="55"/>
      <c r="Y221" s="55"/>
      <c r="Z221" s="55"/>
      <c r="AA221" s="55"/>
      <c r="AB221" s="55"/>
      <c r="AC221" s="55"/>
      <c r="AD221" s="55"/>
      <c r="AE221" s="55"/>
    </row>
    <row r="222" spans="1:31" s="17" customFormat="1" ht="12.75">
      <c r="A222" s="14"/>
      <c r="J222" s="14"/>
      <c r="K222" s="1"/>
      <c r="V222" s="55"/>
      <c r="W222" s="55"/>
      <c r="X222" s="55"/>
      <c r="Y222" s="55"/>
      <c r="Z222" s="55"/>
      <c r="AA222" s="55"/>
      <c r="AB222" s="55"/>
      <c r="AC222" s="55"/>
      <c r="AD222" s="55"/>
      <c r="AE222" s="55"/>
    </row>
    <row r="223" spans="1:31" s="17" customFormat="1" ht="12.75">
      <c r="A223" s="14"/>
      <c r="J223" s="14"/>
      <c r="K223" s="1"/>
      <c r="V223" s="55"/>
      <c r="W223" s="55"/>
      <c r="X223" s="55"/>
      <c r="Y223" s="55"/>
      <c r="Z223" s="55"/>
      <c r="AA223" s="55"/>
      <c r="AB223" s="55"/>
      <c r="AC223" s="55"/>
      <c r="AD223" s="55"/>
      <c r="AE223" s="55"/>
    </row>
    <row r="224" spans="1:31" s="17" customFormat="1" ht="12.75">
      <c r="A224" s="14"/>
      <c r="J224" s="14"/>
      <c r="K224" s="1"/>
      <c r="V224" s="55"/>
      <c r="W224" s="55"/>
      <c r="X224" s="55"/>
      <c r="Y224" s="55"/>
      <c r="Z224" s="55"/>
      <c r="AA224" s="55"/>
      <c r="AB224" s="55"/>
      <c r="AC224" s="55"/>
      <c r="AD224" s="55"/>
      <c r="AE224" s="55"/>
    </row>
    <row r="225" spans="1:31" s="17" customFormat="1" ht="12.75">
      <c r="A225" s="14"/>
      <c r="J225" s="14"/>
      <c r="K225" s="1"/>
      <c r="V225" s="55"/>
      <c r="W225" s="55"/>
      <c r="X225" s="55"/>
      <c r="Y225" s="55"/>
      <c r="Z225" s="55"/>
      <c r="AA225" s="55"/>
      <c r="AB225" s="55"/>
      <c r="AC225" s="55"/>
      <c r="AD225" s="55"/>
      <c r="AE225" s="55"/>
    </row>
    <row r="226" spans="1:31" s="17" customFormat="1" ht="12.75">
      <c r="A226" s="14"/>
      <c r="J226" s="14"/>
      <c r="K226" s="1"/>
      <c r="V226" s="55"/>
      <c r="W226" s="55"/>
      <c r="X226" s="55"/>
      <c r="Y226" s="55"/>
      <c r="Z226" s="55"/>
      <c r="AA226" s="55"/>
      <c r="AB226" s="55"/>
      <c r="AC226" s="55"/>
      <c r="AD226" s="55"/>
      <c r="AE226" s="55"/>
    </row>
    <row r="227" spans="1:31" s="17" customFormat="1" ht="12.75">
      <c r="A227" s="14"/>
      <c r="J227" s="14"/>
      <c r="K227" s="1"/>
      <c r="V227" s="55"/>
      <c r="W227" s="55"/>
      <c r="X227" s="55"/>
      <c r="Y227" s="55"/>
      <c r="Z227" s="55"/>
      <c r="AA227" s="55"/>
      <c r="AB227" s="55"/>
      <c r="AC227" s="55"/>
      <c r="AD227" s="55"/>
      <c r="AE227" s="55"/>
    </row>
    <row r="228" spans="1:31" s="17" customFormat="1" ht="12.75">
      <c r="A228" s="14"/>
      <c r="J228" s="14"/>
      <c r="K228" s="1"/>
      <c r="V228" s="55"/>
      <c r="W228" s="55"/>
      <c r="X228" s="55"/>
      <c r="Y228" s="55"/>
      <c r="Z228" s="55"/>
      <c r="AA228" s="55"/>
      <c r="AB228" s="55"/>
      <c r="AC228" s="55"/>
      <c r="AD228" s="55"/>
      <c r="AE228" s="55"/>
    </row>
    <row r="229" spans="1:31" s="17" customFormat="1" ht="12.75">
      <c r="A229" s="14"/>
      <c r="J229" s="14"/>
      <c r="K229" s="1"/>
      <c r="V229" s="55"/>
      <c r="W229" s="55"/>
      <c r="X229" s="55"/>
      <c r="Y229" s="55"/>
      <c r="Z229" s="55"/>
      <c r="AA229" s="55"/>
      <c r="AB229" s="55"/>
      <c r="AC229" s="55"/>
      <c r="AD229" s="55"/>
      <c r="AE229" s="55"/>
    </row>
    <row r="230" spans="1:31" s="17" customFormat="1" ht="12.75">
      <c r="A230" s="14"/>
      <c r="J230" s="14"/>
      <c r="K230" s="1"/>
      <c r="V230" s="55"/>
      <c r="W230" s="55"/>
      <c r="X230" s="55"/>
      <c r="Y230" s="55"/>
      <c r="Z230" s="55"/>
      <c r="AA230" s="55"/>
      <c r="AB230" s="55"/>
      <c r="AC230" s="55"/>
      <c r="AD230" s="55"/>
      <c r="AE230" s="55"/>
    </row>
    <row r="231" spans="1:31" s="17" customFormat="1" ht="12.75">
      <c r="A231" s="14"/>
      <c r="J231" s="14"/>
      <c r="K231" s="1"/>
      <c r="V231" s="55"/>
      <c r="W231" s="55"/>
      <c r="X231" s="55"/>
      <c r="Y231" s="55"/>
      <c r="Z231" s="55"/>
      <c r="AA231" s="55"/>
      <c r="AB231" s="55"/>
      <c r="AC231" s="55"/>
      <c r="AD231" s="55"/>
      <c r="AE231" s="55"/>
    </row>
    <row r="232" spans="1:31" s="17" customFormat="1" ht="12.75">
      <c r="A232" s="14"/>
      <c r="J232" s="14"/>
      <c r="K232" s="1"/>
      <c r="V232" s="55"/>
      <c r="W232" s="55"/>
      <c r="X232" s="55"/>
      <c r="Y232" s="55"/>
      <c r="Z232" s="55"/>
      <c r="AA232" s="55"/>
      <c r="AB232" s="55"/>
      <c r="AC232" s="55"/>
      <c r="AD232" s="55"/>
      <c r="AE232" s="55"/>
    </row>
    <row r="233" spans="1:31" s="17" customFormat="1" ht="12.75">
      <c r="A233" s="14"/>
      <c r="J233" s="14"/>
      <c r="K233" s="1"/>
      <c r="V233" s="55"/>
      <c r="W233" s="55"/>
      <c r="X233" s="55"/>
      <c r="Y233" s="55"/>
      <c r="Z233" s="55"/>
      <c r="AA233" s="55"/>
      <c r="AB233" s="55"/>
      <c r="AC233" s="55"/>
      <c r="AD233" s="55"/>
      <c r="AE233" s="55"/>
    </row>
    <row r="234" spans="1:31" s="17" customFormat="1" ht="12.75">
      <c r="A234" s="14"/>
      <c r="J234" s="14"/>
      <c r="K234" s="1"/>
      <c r="V234" s="55"/>
      <c r="W234" s="55"/>
      <c r="X234" s="55"/>
      <c r="Y234" s="55"/>
      <c r="Z234" s="55"/>
      <c r="AA234" s="55"/>
      <c r="AB234" s="55"/>
      <c r="AC234" s="55"/>
      <c r="AD234" s="55"/>
      <c r="AE234" s="55"/>
    </row>
    <row r="235" spans="1:31" s="17" customFormat="1" ht="12.75">
      <c r="A235" s="14"/>
      <c r="J235" s="14"/>
      <c r="K235" s="1"/>
      <c r="V235" s="55"/>
      <c r="W235" s="55"/>
      <c r="X235" s="55"/>
      <c r="Y235" s="55"/>
      <c r="Z235" s="55"/>
      <c r="AA235" s="55"/>
      <c r="AB235" s="55"/>
      <c r="AC235" s="55"/>
      <c r="AD235" s="55"/>
      <c r="AE235" s="55"/>
    </row>
    <row r="236" spans="1:31" s="17" customFormat="1" ht="12.75">
      <c r="A236" s="14"/>
      <c r="J236" s="14"/>
      <c r="K236" s="1"/>
      <c r="V236" s="55"/>
      <c r="W236" s="55"/>
      <c r="X236" s="55"/>
      <c r="Y236" s="55"/>
      <c r="Z236" s="55"/>
      <c r="AA236" s="55"/>
      <c r="AB236" s="55"/>
      <c r="AC236" s="55"/>
      <c r="AD236" s="55"/>
      <c r="AE236" s="55"/>
    </row>
    <row r="237" spans="1:31" s="17" customFormat="1" ht="12.75">
      <c r="A237" s="14"/>
      <c r="J237" s="14"/>
      <c r="K237" s="1"/>
      <c r="V237" s="55"/>
      <c r="W237" s="55"/>
      <c r="X237" s="55"/>
      <c r="Y237" s="55"/>
      <c r="Z237" s="55"/>
      <c r="AA237" s="55"/>
      <c r="AB237" s="55"/>
      <c r="AC237" s="55"/>
      <c r="AD237" s="55"/>
      <c r="AE237" s="55"/>
    </row>
    <row r="238" spans="1:31" s="17" customFormat="1" ht="12.75">
      <c r="A238" s="14"/>
      <c r="J238" s="14"/>
      <c r="K238" s="1"/>
      <c r="V238" s="55"/>
      <c r="W238" s="55"/>
      <c r="X238" s="55"/>
      <c r="Y238" s="55"/>
      <c r="Z238" s="55"/>
      <c r="AA238" s="55"/>
      <c r="AB238" s="55"/>
      <c r="AC238" s="55"/>
      <c r="AD238" s="55"/>
      <c r="AE238" s="55"/>
    </row>
    <row r="239" spans="1:31" s="17" customFormat="1" ht="12.75">
      <c r="A239" s="14"/>
      <c r="J239" s="14"/>
      <c r="K239" s="1"/>
      <c r="V239" s="55"/>
      <c r="W239" s="55"/>
      <c r="X239" s="55"/>
      <c r="Y239" s="55"/>
      <c r="Z239" s="55"/>
      <c r="AA239" s="55"/>
      <c r="AB239" s="55"/>
      <c r="AC239" s="55"/>
      <c r="AD239" s="55"/>
      <c r="AE239" s="55"/>
    </row>
    <row r="240" spans="1:31" s="17" customFormat="1" ht="12.75">
      <c r="A240" s="14"/>
      <c r="J240" s="14"/>
      <c r="K240" s="1"/>
      <c r="V240" s="55"/>
      <c r="W240" s="55"/>
      <c r="X240" s="55"/>
      <c r="Y240" s="55"/>
      <c r="Z240" s="55"/>
      <c r="AA240" s="55"/>
      <c r="AB240" s="55"/>
      <c r="AC240" s="55"/>
      <c r="AD240" s="55"/>
      <c r="AE240" s="55"/>
    </row>
    <row r="241" spans="1:31" s="17" customFormat="1" ht="12.75">
      <c r="A241" s="14"/>
      <c r="J241" s="14"/>
      <c r="K241" s="1"/>
      <c r="V241" s="55"/>
      <c r="W241" s="55"/>
      <c r="X241" s="55"/>
      <c r="Y241" s="55"/>
      <c r="Z241" s="55"/>
      <c r="AA241" s="55"/>
      <c r="AB241" s="55"/>
      <c r="AC241" s="55"/>
      <c r="AD241" s="55"/>
      <c r="AE241" s="55"/>
    </row>
    <row r="242" spans="1:31" s="17" customFormat="1" ht="12.75">
      <c r="A242" s="14"/>
      <c r="J242" s="14"/>
      <c r="K242" s="1"/>
      <c r="V242" s="55"/>
      <c r="W242" s="55"/>
      <c r="X242" s="55"/>
      <c r="Y242" s="55"/>
      <c r="Z242" s="55"/>
      <c r="AA242" s="55"/>
      <c r="AB242" s="55"/>
      <c r="AC242" s="55"/>
      <c r="AD242" s="55"/>
      <c r="AE242" s="55"/>
    </row>
    <row r="243" spans="1:31" s="17" customFormat="1" ht="12.75">
      <c r="A243" s="14"/>
      <c r="J243" s="14"/>
      <c r="K243" s="1"/>
      <c r="V243" s="55"/>
      <c r="W243" s="55"/>
      <c r="X243" s="55"/>
      <c r="Y243" s="55"/>
      <c r="Z243" s="55"/>
      <c r="AA243" s="55"/>
      <c r="AB243" s="55"/>
      <c r="AC243" s="55"/>
      <c r="AD243" s="55"/>
      <c r="AE243" s="55"/>
    </row>
    <row r="244" spans="1:31" s="17" customFormat="1" ht="12.75">
      <c r="A244" s="14"/>
      <c r="J244" s="14"/>
      <c r="K244" s="1"/>
      <c r="V244" s="55"/>
      <c r="W244" s="55"/>
      <c r="X244" s="55"/>
      <c r="Y244" s="55"/>
      <c r="Z244" s="55"/>
      <c r="AA244" s="55"/>
      <c r="AB244" s="55"/>
      <c r="AC244" s="55"/>
      <c r="AD244" s="55"/>
      <c r="AE244" s="55"/>
    </row>
    <row r="245" spans="1:31" s="17" customFormat="1" ht="12.75">
      <c r="A245" s="14"/>
      <c r="J245" s="14"/>
      <c r="K245" s="1"/>
      <c r="V245" s="55"/>
      <c r="W245" s="55"/>
      <c r="X245" s="55"/>
      <c r="Y245" s="55"/>
      <c r="Z245" s="55"/>
      <c r="AA245" s="55"/>
      <c r="AB245" s="55"/>
      <c r="AC245" s="55"/>
      <c r="AD245" s="55"/>
      <c r="AE245" s="55"/>
    </row>
    <row r="246" spans="1:31" s="17" customFormat="1" ht="12.75">
      <c r="A246" s="14"/>
      <c r="J246" s="14"/>
      <c r="K246" s="1"/>
      <c r="V246" s="55"/>
      <c r="W246" s="55"/>
      <c r="X246" s="55"/>
      <c r="Y246" s="55"/>
      <c r="Z246" s="55"/>
      <c r="AA246" s="55"/>
      <c r="AB246" s="55"/>
      <c r="AC246" s="55"/>
      <c r="AD246" s="55"/>
      <c r="AE246" s="55"/>
    </row>
    <row r="247" spans="1:31" s="17" customFormat="1" ht="12.75">
      <c r="A247" s="14"/>
      <c r="J247" s="14"/>
      <c r="K247" s="1"/>
      <c r="V247" s="55"/>
      <c r="W247" s="55"/>
      <c r="X247" s="55"/>
      <c r="Y247" s="55"/>
      <c r="Z247" s="55"/>
      <c r="AA247" s="55"/>
      <c r="AB247" s="55"/>
      <c r="AC247" s="55"/>
      <c r="AD247" s="55"/>
      <c r="AE247" s="55"/>
    </row>
    <row r="248" spans="1:31" s="17" customFormat="1" ht="12.75">
      <c r="A248" s="14"/>
      <c r="J248" s="14"/>
      <c r="K248" s="1"/>
      <c r="V248" s="55"/>
      <c r="W248" s="55"/>
      <c r="X248" s="55"/>
      <c r="Y248" s="55"/>
      <c r="Z248" s="55"/>
      <c r="AA248" s="55"/>
      <c r="AB248" s="55"/>
      <c r="AC248" s="55"/>
      <c r="AD248" s="55"/>
      <c r="AE248" s="55"/>
    </row>
    <row r="249" spans="1:31" s="17" customFormat="1" ht="12.75">
      <c r="A249" s="14"/>
      <c r="J249" s="14"/>
      <c r="K249" s="1"/>
      <c r="V249" s="55"/>
      <c r="W249" s="55"/>
      <c r="X249" s="55"/>
      <c r="Y249" s="55"/>
      <c r="Z249" s="55"/>
      <c r="AA249" s="55"/>
      <c r="AB249" s="55"/>
      <c r="AC249" s="55"/>
      <c r="AD249" s="55"/>
      <c r="AE249" s="55"/>
    </row>
    <row r="250" spans="1:31" s="17" customFormat="1" ht="12.75">
      <c r="A250" s="14"/>
      <c r="J250" s="14"/>
      <c r="K250" s="1"/>
      <c r="V250" s="55"/>
      <c r="W250" s="55"/>
      <c r="X250" s="55"/>
      <c r="Y250" s="55"/>
      <c r="Z250" s="55"/>
      <c r="AA250" s="55"/>
      <c r="AB250" s="55"/>
      <c r="AC250" s="55"/>
      <c r="AD250" s="55"/>
      <c r="AE250" s="55"/>
    </row>
    <row r="251" spans="1:31" s="17" customFormat="1" ht="12.75">
      <c r="A251" s="14"/>
      <c r="J251" s="14"/>
      <c r="K251" s="1"/>
      <c r="V251" s="55"/>
      <c r="W251" s="55"/>
      <c r="X251" s="55"/>
      <c r="Y251" s="55"/>
      <c r="Z251" s="55"/>
      <c r="AA251" s="55"/>
      <c r="AB251" s="55"/>
      <c r="AC251" s="55"/>
      <c r="AD251" s="55"/>
      <c r="AE251" s="55"/>
    </row>
    <row r="252" spans="1:31" s="17" customFormat="1" ht="12.75">
      <c r="A252" s="14"/>
      <c r="J252" s="14"/>
      <c r="K252" s="1"/>
      <c r="V252" s="55"/>
      <c r="W252" s="55"/>
      <c r="X252" s="55"/>
      <c r="Y252" s="55"/>
      <c r="Z252" s="55"/>
      <c r="AA252" s="55"/>
      <c r="AB252" s="55"/>
      <c r="AC252" s="55"/>
      <c r="AD252" s="55"/>
      <c r="AE252" s="55"/>
    </row>
    <row r="253" spans="1:31" s="17" customFormat="1" ht="12.75">
      <c r="A253" s="14"/>
      <c r="J253" s="14"/>
      <c r="K253" s="1"/>
      <c r="V253" s="55"/>
      <c r="W253" s="55"/>
      <c r="X253" s="55"/>
      <c r="Y253" s="55"/>
      <c r="Z253" s="55"/>
      <c r="AA253" s="55"/>
      <c r="AB253" s="55"/>
      <c r="AC253" s="55"/>
      <c r="AD253" s="55"/>
      <c r="AE253" s="55"/>
    </row>
    <row r="254" spans="1:31" s="17" customFormat="1" ht="12.75">
      <c r="A254" s="14"/>
      <c r="J254" s="14"/>
      <c r="K254" s="1"/>
      <c r="V254" s="55"/>
      <c r="W254" s="55"/>
      <c r="X254" s="55"/>
      <c r="Y254" s="55"/>
      <c r="Z254" s="55"/>
      <c r="AA254" s="55"/>
      <c r="AB254" s="55"/>
      <c r="AC254" s="55"/>
      <c r="AD254" s="55"/>
      <c r="AE254" s="55"/>
    </row>
    <row r="255" spans="1:31" s="17" customFormat="1" ht="12.75">
      <c r="A255" s="14"/>
      <c r="J255" s="14"/>
      <c r="K255" s="1"/>
      <c r="V255" s="55"/>
      <c r="W255" s="55"/>
      <c r="X255" s="55"/>
      <c r="Y255" s="55"/>
      <c r="Z255" s="55"/>
      <c r="AA255" s="55"/>
      <c r="AB255" s="55"/>
      <c r="AC255" s="55"/>
      <c r="AD255" s="55"/>
      <c r="AE255" s="55"/>
    </row>
    <row r="256" spans="1:31" s="17" customFormat="1" ht="12.75">
      <c r="A256" s="14"/>
      <c r="J256" s="14"/>
      <c r="K256" s="1"/>
      <c r="V256" s="55"/>
      <c r="W256" s="55"/>
      <c r="X256" s="55"/>
      <c r="Y256" s="55"/>
      <c r="Z256" s="55"/>
      <c r="AA256" s="55"/>
      <c r="AB256" s="55"/>
      <c r="AC256" s="55"/>
      <c r="AD256" s="55"/>
      <c r="AE256" s="55"/>
    </row>
    <row r="257" spans="1:31" s="17" customFormat="1" ht="12.75">
      <c r="A257" s="14"/>
      <c r="J257" s="14"/>
      <c r="K257" s="1"/>
      <c r="V257" s="55"/>
      <c r="W257" s="55"/>
      <c r="X257" s="55"/>
      <c r="Y257" s="55"/>
      <c r="Z257" s="55"/>
      <c r="AA257" s="55"/>
      <c r="AB257" s="55"/>
      <c r="AC257" s="55"/>
      <c r="AD257" s="55"/>
      <c r="AE257" s="55"/>
    </row>
    <row r="258" spans="1:31" s="17" customFormat="1" ht="12.75">
      <c r="A258" s="14"/>
      <c r="J258" s="14"/>
      <c r="K258" s="1"/>
      <c r="V258" s="55"/>
      <c r="W258" s="55"/>
      <c r="X258" s="55"/>
      <c r="Y258" s="55"/>
      <c r="Z258" s="55"/>
      <c r="AA258" s="55"/>
      <c r="AB258" s="55"/>
      <c r="AC258" s="55"/>
      <c r="AD258" s="55"/>
      <c r="AE258" s="55"/>
    </row>
    <row r="259" spans="1:31" s="17" customFormat="1" ht="12.75">
      <c r="A259" s="14"/>
      <c r="J259" s="14"/>
      <c r="K259" s="1"/>
      <c r="V259" s="55"/>
      <c r="W259" s="55"/>
      <c r="X259" s="55"/>
      <c r="Y259" s="55"/>
      <c r="Z259" s="55"/>
      <c r="AA259" s="55"/>
      <c r="AB259" s="55"/>
      <c r="AC259" s="55"/>
      <c r="AD259" s="55"/>
      <c r="AE259" s="55"/>
    </row>
    <row r="260" spans="1:31" s="17" customFormat="1" ht="12.75">
      <c r="A260" s="14"/>
      <c r="J260" s="14"/>
      <c r="K260" s="1"/>
      <c r="V260" s="55"/>
      <c r="W260" s="55"/>
      <c r="X260" s="55"/>
      <c r="Y260" s="55"/>
      <c r="Z260" s="55"/>
      <c r="AA260" s="55"/>
      <c r="AB260" s="55"/>
      <c r="AC260" s="55"/>
      <c r="AD260" s="55"/>
      <c r="AE260" s="55"/>
    </row>
    <row r="261" spans="1:31" s="17" customFormat="1" ht="12.75">
      <c r="A261" s="14"/>
      <c r="J261" s="14"/>
      <c r="K261" s="1"/>
      <c r="V261" s="55"/>
      <c r="W261" s="55"/>
      <c r="X261" s="55"/>
      <c r="Y261" s="55"/>
      <c r="Z261" s="55"/>
      <c r="AA261" s="55"/>
      <c r="AB261" s="55"/>
      <c r="AC261" s="55"/>
      <c r="AD261" s="55"/>
      <c r="AE261" s="55"/>
    </row>
    <row r="262" spans="1:31" s="17" customFormat="1" ht="12.75">
      <c r="A262" s="14"/>
      <c r="J262" s="14"/>
      <c r="K262" s="1"/>
      <c r="V262" s="55"/>
      <c r="W262" s="55"/>
      <c r="X262" s="55"/>
      <c r="Y262" s="55"/>
      <c r="Z262" s="55"/>
      <c r="AA262" s="55"/>
      <c r="AB262" s="55"/>
      <c r="AC262" s="55"/>
      <c r="AD262" s="55"/>
      <c r="AE262" s="55"/>
    </row>
    <row r="263" spans="1:31" s="17" customFormat="1" ht="12.75">
      <c r="A263" s="14"/>
      <c r="J263" s="14"/>
      <c r="K263" s="1"/>
      <c r="V263" s="55"/>
      <c r="W263" s="55"/>
      <c r="X263" s="55"/>
      <c r="Y263" s="55"/>
      <c r="Z263" s="55"/>
      <c r="AA263" s="55"/>
      <c r="AB263" s="55"/>
      <c r="AC263" s="55"/>
      <c r="AD263" s="55"/>
      <c r="AE263" s="55"/>
    </row>
    <row r="264" spans="1:31" s="17" customFormat="1" ht="12.75">
      <c r="A264" s="14"/>
      <c r="J264" s="14"/>
      <c r="K264" s="1"/>
      <c r="V264" s="55"/>
      <c r="W264" s="55"/>
      <c r="X264" s="55"/>
      <c r="Y264" s="55"/>
      <c r="Z264" s="55"/>
      <c r="AA264" s="55"/>
      <c r="AB264" s="55"/>
      <c r="AC264" s="55"/>
      <c r="AD264" s="55"/>
      <c r="AE264" s="55"/>
    </row>
    <row r="265" spans="1:31" s="17" customFormat="1" ht="12.75">
      <c r="A265" s="14"/>
      <c r="J265" s="14"/>
      <c r="K265" s="1"/>
      <c r="V265" s="55"/>
      <c r="W265" s="55"/>
      <c r="X265" s="55"/>
      <c r="Y265" s="55"/>
      <c r="Z265" s="55"/>
      <c r="AA265" s="55"/>
      <c r="AB265" s="55"/>
      <c r="AC265" s="55"/>
      <c r="AD265" s="55"/>
      <c r="AE265" s="55"/>
    </row>
    <row r="266" spans="1:31" s="17" customFormat="1" ht="12.75">
      <c r="A266" s="14"/>
      <c r="J266" s="14"/>
      <c r="K266" s="1"/>
      <c r="V266" s="55"/>
      <c r="W266" s="55"/>
      <c r="X266" s="55"/>
      <c r="Y266" s="55"/>
      <c r="Z266" s="55"/>
      <c r="AA266" s="55"/>
      <c r="AB266" s="55"/>
      <c r="AC266" s="55"/>
      <c r="AD266" s="55"/>
      <c r="AE266" s="55"/>
    </row>
    <row r="267" spans="1:31" s="17" customFormat="1" ht="12.75">
      <c r="A267" s="14"/>
      <c r="J267" s="14"/>
      <c r="K267" s="1"/>
      <c r="V267" s="55"/>
      <c r="W267" s="55"/>
      <c r="X267" s="55"/>
      <c r="Y267" s="55"/>
      <c r="Z267" s="55"/>
      <c r="AA267" s="55"/>
      <c r="AB267" s="55"/>
      <c r="AC267" s="55"/>
      <c r="AD267" s="55"/>
      <c r="AE267" s="55"/>
    </row>
    <row r="268" spans="1:31" s="17" customFormat="1" ht="12.75">
      <c r="A268" s="14"/>
      <c r="J268" s="14"/>
      <c r="K268" s="1"/>
      <c r="V268" s="55"/>
      <c r="W268" s="55"/>
      <c r="X268" s="55"/>
      <c r="Y268" s="55"/>
      <c r="Z268" s="55"/>
      <c r="AA268" s="55"/>
      <c r="AB268" s="55"/>
      <c r="AC268" s="55"/>
      <c r="AD268" s="55"/>
      <c r="AE268" s="55"/>
    </row>
    <row r="269" spans="1:31" s="17" customFormat="1" ht="12.75">
      <c r="A269" s="14"/>
      <c r="J269" s="14"/>
      <c r="K269" s="1"/>
      <c r="V269" s="55"/>
      <c r="W269" s="55"/>
      <c r="X269" s="55"/>
      <c r="Y269" s="55"/>
      <c r="Z269" s="55"/>
      <c r="AA269" s="55"/>
      <c r="AB269" s="55"/>
      <c r="AC269" s="55"/>
      <c r="AD269" s="55"/>
      <c r="AE269" s="55"/>
    </row>
    <row r="270" spans="1:31" s="17" customFormat="1" ht="12.75">
      <c r="A270" s="14"/>
      <c r="J270" s="14"/>
      <c r="K270" s="1"/>
      <c r="V270" s="55"/>
      <c r="W270" s="55"/>
      <c r="X270" s="55"/>
      <c r="Y270" s="55"/>
      <c r="Z270" s="55"/>
      <c r="AA270" s="55"/>
      <c r="AB270" s="55"/>
      <c r="AC270" s="55"/>
      <c r="AD270" s="55"/>
      <c r="AE270" s="55"/>
    </row>
    <row r="271" spans="1:31" s="17" customFormat="1" ht="12.75">
      <c r="A271" s="14"/>
      <c r="J271" s="14"/>
      <c r="K271" s="1"/>
      <c r="V271" s="55"/>
      <c r="W271" s="55"/>
      <c r="X271" s="55"/>
      <c r="Y271" s="55"/>
      <c r="Z271" s="55"/>
      <c r="AA271" s="55"/>
      <c r="AB271" s="55"/>
      <c r="AC271" s="55"/>
      <c r="AD271" s="55"/>
      <c r="AE271" s="55"/>
    </row>
    <row r="272" spans="1:31" s="17" customFormat="1" ht="12.75">
      <c r="A272" s="14"/>
      <c r="J272" s="14"/>
      <c r="K272" s="1"/>
      <c r="V272" s="55"/>
      <c r="W272" s="55"/>
      <c r="X272" s="55"/>
      <c r="Y272" s="55"/>
      <c r="Z272" s="55"/>
      <c r="AA272" s="55"/>
      <c r="AB272" s="55"/>
      <c r="AC272" s="55"/>
      <c r="AD272" s="55"/>
      <c r="AE272" s="55"/>
    </row>
    <row r="273" spans="1:31" s="17" customFormat="1" ht="12.75">
      <c r="A273" s="14"/>
      <c r="J273" s="14"/>
      <c r="K273" s="1"/>
      <c r="V273" s="55"/>
      <c r="W273" s="55"/>
      <c r="X273" s="55"/>
      <c r="Y273" s="55"/>
      <c r="Z273" s="55"/>
      <c r="AA273" s="55"/>
      <c r="AB273" s="55"/>
      <c r="AC273" s="55"/>
      <c r="AD273" s="55"/>
      <c r="AE273" s="55"/>
    </row>
    <row r="274" spans="1:31" s="17" customFormat="1" ht="12.75">
      <c r="A274" s="14"/>
      <c r="J274" s="14"/>
      <c r="K274" s="1"/>
      <c r="V274" s="55"/>
      <c r="W274" s="55"/>
      <c r="X274" s="55"/>
      <c r="Y274" s="55"/>
      <c r="Z274" s="55"/>
      <c r="AA274" s="55"/>
      <c r="AB274" s="55"/>
      <c r="AC274" s="55"/>
      <c r="AD274" s="55"/>
      <c r="AE274" s="55"/>
    </row>
    <row r="275" spans="1:31" s="17" customFormat="1" ht="12.75">
      <c r="A275" s="14"/>
      <c r="J275" s="14"/>
      <c r="K275" s="1"/>
      <c r="V275" s="55"/>
      <c r="W275" s="55"/>
      <c r="X275" s="55"/>
      <c r="Y275" s="55"/>
      <c r="Z275" s="55"/>
      <c r="AA275" s="55"/>
      <c r="AB275" s="55"/>
      <c r="AC275" s="55"/>
      <c r="AD275" s="55"/>
      <c r="AE275" s="55"/>
    </row>
    <row r="276" spans="1:31" s="17" customFormat="1" ht="12.75">
      <c r="A276" s="14"/>
      <c r="J276" s="14"/>
      <c r="K276" s="1"/>
      <c r="V276" s="55"/>
      <c r="W276" s="55"/>
      <c r="X276" s="55"/>
      <c r="Y276" s="55"/>
      <c r="Z276" s="55"/>
      <c r="AA276" s="55"/>
      <c r="AB276" s="55"/>
      <c r="AC276" s="55"/>
      <c r="AD276" s="55"/>
      <c r="AE276" s="55"/>
    </row>
    <row r="277" spans="1:31" s="17" customFormat="1" ht="12.75">
      <c r="A277" s="14"/>
      <c r="J277" s="14"/>
      <c r="K277" s="1"/>
      <c r="V277" s="55"/>
      <c r="W277" s="55"/>
      <c r="X277" s="55"/>
      <c r="Y277" s="55"/>
      <c r="Z277" s="55"/>
      <c r="AA277" s="55"/>
      <c r="AB277" s="55"/>
      <c r="AC277" s="55"/>
      <c r="AD277" s="55"/>
      <c r="AE277" s="55"/>
    </row>
    <row r="278" spans="1:31" s="17" customFormat="1" ht="12.75">
      <c r="A278" s="14"/>
      <c r="J278" s="14"/>
      <c r="K278" s="1"/>
      <c r="V278" s="55"/>
      <c r="W278" s="55"/>
      <c r="X278" s="55"/>
      <c r="Y278" s="55"/>
      <c r="Z278" s="55"/>
      <c r="AA278" s="55"/>
      <c r="AB278" s="55"/>
      <c r="AC278" s="55"/>
      <c r="AD278" s="55"/>
      <c r="AE278" s="55"/>
    </row>
    <row r="279" spans="1:31" s="17" customFormat="1" ht="12.75">
      <c r="A279" s="14"/>
      <c r="J279" s="14"/>
      <c r="K279" s="1"/>
      <c r="V279" s="55"/>
      <c r="W279" s="55"/>
      <c r="X279" s="55"/>
      <c r="Y279" s="55"/>
      <c r="Z279" s="55"/>
      <c r="AA279" s="55"/>
      <c r="AB279" s="55"/>
      <c r="AC279" s="55"/>
      <c r="AD279" s="55"/>
      <c r="AE279" s="55"/>
    </row>
    <row r="280" spans="1:31" s="17" customFormat="1" ht="12.75">
      <c r="A280" s="14"/>
      <c r="J280" s="14"/>
      <c r="K280" s="1"/>
      <c r="V280" s="55"/>
      <c r="W280" s="55"/>
      <c r="X280" s="55"/>
      <c r="Y280" s="55"/>
      <c r="Z280" s="55"/>
      <c r="AA280" s="55"/>
      <c r="AB280" s="55"/>
      <c r="AC280" s="55"/>
      <c r="AD280" s="55"/>
      <c r="AE280" s="55"/>
    </row>
    <row r="281" spans="1:31" s="17" customFormat="1" ht="12.75">
      <c r="A281" s="14"/>
      <c r="J281" s="14"/>
      <c r="K281" s="1"/>
      <c r="V281" s="55"/>
      <c r="W281" s="55"/>
      <c r="X281" s="55"/>
      <c r="Y281" s="55"/>
      <c r="Z281" s="55"/>
      <c r="AA281" s="55"/>
      <c r="AB281" s="55"/>
      <c r="AC281" s="55"/>
      <c r="AD281" s="55"/>
      <c r="AE281" s="55"/>
    </row>
    <row r="282" spans="1:31" s="17" customFormat="1" ht="12.75">
      <c r="A282" s="14"/>
      <c r="J282" s="14"/>
      <c r="K282" s="1"/>
      <c r="V282" s="55"/>
      <c r="W282" s="55"/>
      <c r="X282" s="55"/>
      <c r="Y282" s="55"/>
      <c r="Z282" s="55"/>
      <c r="AA282" s="55"/>
      <c r="AB282" s="55"/>
      <c r="AC282" s="55"/>
      <c r="AD282" s="55"/>
      <c r="AE282" s="55"/>
    </row>
    <row r="283" spans="1:31" s="17" customFormat="1" ht="12.75">
      <c r="A283" s="14"/>
      <c r="J283" s="14"/>
      <c r="K283" s="1"/>
      <c r="V283" s="55"/>
      <c r="W283" s="55"/>
      <c r="X283" s="55"/>
      <c r="Y283" s="55"/>
      <c r="Z283" s="55"/>
      <c r="AA283" s="55"/>
      <c r="AB283" s="55"/>
      <c r="AC283" s="55"/>
      <c r="AD283" s="55"/>
      <c r="AE283" s="55"/>
    </row>
    <row r="284" spans="1:31" s="17" customFormat="1" ht="12.75">
      <c r="A284" s="14"/>
      <c r="J284" s="14"/>
      <c r="K284" s="1"/>
      <c r="V284" s="55"/>
      <c r="W284" s="55"/>
      <c r="X284" s="55"/>
      <c r="Y284" s="55"/>
      <c r="Z284" s="55"/>
      <c r="AA284" s="55"/>
      <c r="AB284" s="55"/>
      <c r="AC284" s="55"/>
      <c r="AD284" s="55"/>
      <c r="AE284" s="55"/>
    </row>
    <row r="285" spans="1:31" s="17" customFormat="1" ht="12.75">
      <c r="A285" s="14"/>
      <c r="J285" s="14"/>
      <c r="K285" s="1"/>
      <c r="V285" s="55"/>
      <c r="W285" s="55"/>
      <c r="X285" s="55"/>
      <c r="Y285" s="55"/>
      <c r="Z285" s="55"/>
      <c r="AA285" s="55"/>
      <c r="AB285" s="55"/>
      <c r="AC285" s="55"/>
      <c r="AD285" s="55"/>
      <c r="AE285" s="55"/>
    </row>
    <row r="286" spans="1:31" s="17" customFormat="1" ht="12.75">
      <c r="A286" s="14"/>
      <c r="J286" s="14"/>
      <c r="K286" s="1"/>
      <c r="V286" s="55"/>
      <c r="W286" s="55"/>
      <c r="X286" s="55"/>
      <c r="Y286" s="55"/>
      <c r="Z286" s="55"/>
      <c r="AA286" s="55"/>
      <c r="AB286" s="55"/>
      <c r="AC286" s="55"/>
      <c r="AD286" s="55"/>
      <c r="AE286" s="55"/>
    </row>
    <row r="287" spans="1:31" s="17" customFormat="1" ht="12.75">
      <c r="A287" s="14"/>
      <c r="J287" s="14"/>
      <c r="K287" s="1"/>
      <c r="V287" s="55"/>
      <c r="W287" s="55"/>
      <c r="X287" s="55"/>
      <c r="Y287" s="55"/>
      <c r="Z287" s="55"/>
      <c r="AA287" s="55"/>
      <c r="AB287" s="55"/>
      <c r="AC287" s="55"/>
      <c r="AD287" s="55"/>
      <c r="AE287" s="55"/>
    </row>
    <row r="288" spans="1:31" s="17" customFormat="1" ht="12.75">
      <c r="A288" s="14"/>
      <c r="J288" s="14"/>
      <c r="K288" s="1"/>
      <c r="V288" s="55"/>
      <c r="W288" s="55"/>
      <c r="X288" s="55"/>
      <c r="Y288" s="55"/>
      <c r="Z288" s="55"/>
      <c r="AA288" s="55"/>
      <c r="AB288" s="55"/>
      <c r="AC288" s="55"/>
      <c r="AD288" s="55"/>
      <c r="AE288" s="55"/>
    </row>
    <row r="289" spans="1:31" s="17" customFormat="1" ht="12.75">
      <c r="A289" s="14"/>
      <c r="J289" s="14"/>
      <c r="K289" s="1"/>
      <c r="V289" s="55"/>
      <c r="W289" s="55"/>
      <c r="X289" s="55"/>
      <c r="Y289" s="55"/>
      <c r="Z289" s="55"/>
      <c r="AA289" s="55"/>
      <c r="AB289" s="55"/>
      <c r="AC289" s="55"/>
      <c r="AD289" s="55"/>
      <c r="AE289" s="55"/>
    </row>
    <row r="290" spans="1:31" s="17" customFormat="1" ht="12.75">
      <c r="A290" s="14"/>
      <c r="J290" s="14"/>
      <c r="K290" s="1"/>
      <c r="V290" s="55"/>
      <c r="W290" s="55"/>
      <c r="X290" s="55"/>
      <c r="Y290" s="55"/>
      <c r="Z290" s="55"/>
      <c r="AA290" s="55"/>
      <c r="AB290" s="55"/>
      <c r="AC290" s="55"/>
      <c r="AD290" s="55"/>
      <c r="AE290" s="55"/>
    </row>
    <row r="291" spans="1:31" s="17" customFormat="1" ht="12.75">
      <c r="A291" s="14"/>
      <c r="J291" s="14"/>
      <c r="K291" s="1"/>
      <c r="V291" s="55"/>
      <c r="W291" s="55"/>
      <c r="X291" s="55"/>
      <c r="Y291" s="55"/>
      <c r="Z291" s="55"/>
      <c r="AA291" s="55"/>
      <c r="AB291" s="55"/>
      <c r="AC291" s="55"/>
      <c r="AD291" s="55"/>
      <c r="AE291" s="55"/>
    </row>
    <row r="292" spans="1:31" s="17" customFormat="1" ht="12.75">
      <c r="A292" s="14"/>
      <c r="J292" s="14"/>
      <c r="K292" s="1"/>
      <c r="V292" s="55"/>
      <c r="W292" s="55"/>
      <c r="X292" s="55"/>
      <c r="Y292" s="55"/>
      <c r="Z292" s="55"/>
      <c r="AA292" s="55"/>
      <c r="AB292" s="55"/>
      <c r="AC292" s="55"/>
      <c r="AD292" s="55"/>
      <c r="AE292" s="55"/>
    </row>
    <row r="293" spans="1:31" s="17" customFormat="1" ht="12.75">
      <c r="A293" s="14"/>
      <c r="J293" s="14"/>
      <c r="K293" s="1"/>
      <c r="V293" s="55"/>
      <c r="W293" s="55"/>
      <c r="X293" s="55"/>
      <c r="Y293" s="55"/>
      <c r="Z293" s="55"/>
      <c r="AA293" s="55"/>
      <c r="AB293" s="55"/>
      <c r="AC293" s="55"/>
      <c r="AD293" s="55"/>
      <c r="AE293" s="55"/>
    </row>
    <row r="294" spans="1:31" s="17" customFormat="1" ht="12.75">
      <c r="A294" s="14"/>
      <c r="J294" s="14"/>
      <c r="K294" s="1"/>
      <c r="V294" s="55"/>
      <c r="W294" s="55"/>
      <c r="X294" s="55"/>
      <c r="Y294" s="55"/>
      <c r="Z294" s="55"/>
      <c r="AA294" s="55"/>
      <c r="AB294" s="55"/>
      <c r="AC294" s="55"/>
      <c r="AD294" s="55"/>
      <c r="AE294" s="55"/>
    </row>
    <row r="295" spans="1:31" s="17" customFormat="1" ht="13.5" customHeight="1">
      <c r="A295" s="14"/>
      <c r="J295" s="14"/>
      <c r="K295" s="1"/>
      <c r="V295" s="55"/>
      <c r="W295" s="55"/>
      <c r="X295" s="55"/>
      <c r="Y295" s="55"/>
      <c r="Z295" s="55"/>
      <c r="AA295" s="55"/>
      <c r="AB295" s="55"/>
      <c r="AC295" s="55"/>
      <c r="AD295" s="55"/>
      <c r="AE295" s="55"/>
    </row>
    <row r="296" spans="1:31" s="17" customFormat="1" ht="12.75">
      <c r="A296" s="14"/>
      <c r="J296" s="14"/>
      <c r="K296" s="1"/>
      <c r="V296" s="55"/>
      <c r="W296" s="55"/>
      <c r="X296" s="55"/>
      <c r="Y296" s="55"/>
      <c r="Z296" s="55"/>
      <c r="AA296" s="55"/>
      <c r="AB296" s="55"/>
      <c r="AC296" s="55"/>
      <c r="AD296" s="55"/>
      <c r="AE296" s="55"/>
    </row>
    <row r="297" spans="1:31" s="17" customFormat="1" ht="12.75">
      <c r="A297" s="14"/>
      <c r="J297" s="14"/>
      <c r="K297" s="1"/>
      <c r="V297" s="55"/>
      <c r="W297" s="55"/>
      <c r="X297" s="55"/>
      <c r="Y297" s="55"/>
      <c r="Z297" s="55"/>
      <c r="AA297" s="55"/>
      <c r="AB297" s="55"/>
      <c r="AC297" s="55"/>
      <c r="AD297" s="55"/>
      <c r="AE297" s="55"/>
    </row>
    <row r="298" spans="1:31" s="17" customFormat="1" ht="12.75">
      <c r="A298" s="14"/>
      <c r="J298" s="14"/>
      <c r="K298" s="1"/>
      <c r="V298" s="55"/>
      <c r="W298" s="55"/>
      <c r="X298" s="55"/>
      <c r="Y298" s="55"/>
      <c r="Z298" s="55"/>
      <c r="AA298" s="55"/>
      <c r="AB298" s="55"/>
      <c r="AC298" s="55"/>
      <c r="AD298" s="55"/>
      <c r="AE298" s="55"/>
    </row>
    <row r="299" spans="1:31" s="17" customFormat="1" ht="12.75">
      <c r="A299" s="14"/>
      <c r="J299" s="14"/>
      <c r="K299" s="1"/>
      <c r="V299" s="55"/>
      <c r="W299" s="55"/>
      <c r="X299" s="55"/>
      <c r="Y299" s="55"/>
      <c r="Z299" s="55"/>
      <c r="AA299" s="55"/>
      <c r="AB299" s="55"/>
      <c r="AC299" s="55"/>
      <c r="AD299" s="55"/>
      <c r="AE299" s="55"/>
    </row>
    <row r="300" spans="1:31" s="17" customFormat="1" ht="12.75">
      <c r="A300" s="14"/>
      <c r="J300" s="14"/>
      <c r="K300" s="1"/>
      <c r="V300" s="55"/>
      <c r="W300" s="55"/>
      <c r="X300" s="55"/>
      <c r="Y300" s="55"/>
      <c r="Z300" s="55"/>
      <c r="AA300" s="55"/>
      <c r="AB300" s="55"/>
      <c r="AC300" s="55"/>
      <c r="AD300" s="55"/>
      <c r="AE300" s="55"/>
    </row>
    <row r="301" spans="1:31" s="17" customFormat="1" ht="12.75">
      <c r="A301" s="14"/>
      <c r="J301" s="14"/>
      <c r="K301" s="1"/>
      <c r="V301" s="55"/>
      <c r="W301" s="55"/>
      <c r="X301" s="55"/>
      <c r="Y301" s="55"/>
      <c r="Z301" s="55"/>
      <c r="AA301" s="55"/>
      <c r="AB301" s="55"/>
      <c r="AC301" s="55"/>
      <c r="AD301" s="55"/>
      <c r="AE301" s="55"/>
    </row>
    <row r="302" spans="1:31" s="17" customFormat="1" ht="12.75">
      <c r="A302" s="14"/>
      <c r="J302" s="14"/>
      <c r="K302" s="1"/>
      <c r="V302" s="55"/>
      <c r="W302" s="55"/>
      <c r="X302" s="55"/>
      <c r="Y302" s="55"/>
      <c r="Z302" s="55"/>
      <c r="AA302" s="55"/>
      <c r="AB302" s="55"/>
      <c r="AC302" s="55"/>
      <c r="AD302" s="55"/>
      <c r="AE302" s="55"/>
    </row>
    <row r="303" spans="1:31" s="17" customFormat="1" ht="12.75">
      <c r="A303" s="14"/>
      <c r="J303" s="14"/>
      <c r="K303" s="1"/>
      <c r="V303" s="55"/>
      <c r="W303" s="55"/>
      <c r="X303" s="55"/>
      <c r="Y303" s="55"/>
      <c r="Z303" s="55"/>
      <c r="AA303" s="55"/>
      <c r="AB303" s="55"/>
      <c r="AC303" s="55"/>
      <c r="AD303" s="55"/>
      <c r="AE303" s="55"/>
    </row>
    <row r="304" spans="1:31" s="17" customFormat="1" ht="12.75">
      <c r="A304" s="14"/>
      <c r="J304" s="14"/>
      <c r="K304" s="1"/>
      <c r="V304" s="55"/>
      <c r="W304" s="55"/>
      <c r="X304" s="55"/>
      <c r="Y304" s="55"/>
      <c r="Z304" s="55"/>
      <c r="AA304" s="55"/>
      <c r="AB304" s="55"/>
      <c r="AC304" s="55"/>
      <c r="AD304" s="55"/>
      <c r="AE304" s="55"/>
    </row>
    <row r="305" spans="1:31" s="17" customFormat="1" ht="12.75">
      <c r="A305" s="14"/>
      <c r="B305" s="14"/>
      <c r="C305" s="14"/>
      <c r="D305" s="14"/>
      <c r="E305" s="14"/>
      <c r="F305" s="14"/>
      <c r="G305" s="14"/>
      <c r="H305" s="14"/>
      <c r="I305" s="14"/>
      <c r="J305" s="14"/>
      <c r="K305" s="1"/>
      <c r="V305" s="55"/>
      <c r="W305" s="55"/>
      <c r="X305" s="55"/>
      <c r="Y305" s="55"/>
      <c r="Z305" s="55"/>
      <c r="AA305" s="55"/>
      <c r="AB305" s="55"/>
      <c r="AC305" s="55"/>
      <c r="AD305" s="55"/>
      <c r="AE305" s="55"/>
    </row>
    <row r="306" spans="1:31" s="17" customFormat="1" ht="12.75">
      <c r="A306" s="14"/>
      <c r="B306" s="14"/>
      <c r="C306" s="14"/>
      <c r="D306" s="14"/>
      <c r="E306" s="14"/>
      <c r="F306" s="14"/>
      <c r="G306" s="14"/>
      <c r="H306" s="14"/>
      <c r="I306" s="14"/>
      <c r="J306" s="14"/>
      <c r="K306" s="1"/>
      <c r="V306" s="55"/>
      <c r="W306" s="55"/>
      <c r="X306" s="55"/>
      <c r="Y306" s="55"/>
      <c r="Z306" s="55"/>
      <c r="AA306" s="55"/>
      <c r="AB306" s="55"/>
      <c r="AC306" s="55"/>
      <c r="AD306" s="55"/>
      <c r="AE306" s="55"/>
    </row>
    <row r="307" spans="1:31" s="17" customFormat="1" ht="12.75">
      <c r="A307" s="14"/>
      <c r="B307" s="14"/>
      <c r="C307" s="14"/>
      <c r="D307" s="14"/>
      <c r="E307" s="14"/>
      <c r="F307" s="14"/>
      <c r="G307" s="14"/>
      <c r="H307" s="14"/>
      <c r="I307" s="14"/>
      <c r="J307" s="14"/>
      <c r="K307" s="1"/>
      <c r="V307" s="55"/>
      <c r="W307" s="55"/>
      <c r="X307" s="55"/>
      <c r="Y307" s="55"/>
      <c r="Z307" s="55"/>
      <c r="AA307" s="55"/>
      <c r="AB307" s="55"/>
      <c r="AC307" s="55"/>
      <c r="AD307" s="55"/>
      <c r="AE307" s="55"/>
    </row>
    <row r="308" spans="1:31" s="17" customFormat="1" ht="12.75">
      <c r="A308" s="14"/>
      <c r="B308" s="14"/>
      <c r="C308" s="14"/>
      <c r="D308" s="14"/>
      <c r="E308" s="14"/>
      <c r="F308" s="14"/>
      <c r="G308" s="14"/>
      <c r="H308" s="14"/>
      <c r="I308" s="14"/>
      <c r="J308" s="14"/>
      <c r="K308" s="1"/>
      <c r="V308" s="55"/>
      <c r="W308" s="55"/>
      <c r="X308" s="55"/>
      <c r="Y308" s="55"/>
      <c r="Z308" s="55"/>
      <c r="AA308" s="55"/>
      <c r="AB308" s="55"/>
      <c r="AC308" s="55"/>
      <c r="AD308" s="55"/>
      <c r="AE308" s="55"/>
    </row>
    <row r="309" spans="1:31" s="17" customFormat="1" ht="12.75">
      <c r="A309" s="14"/>
      <c r="B309" s="14"/>
      <c r="C309" s="14"/>
      <c r="D309" s="14"/>
      <c r="E309" s="14"/>
      <c r="F309" s="14"/>
      <c r="G309" s="14"/>
      <c r="H309" s="14"/>
      <c r="I309" s="14"/>
      <c r="J309" s="14"/>
      <c r="K309" s="1"/>
      <c r="V309" s="55"/>
      <c r="W309" s="55"/>
      <c r="X309" s="55"/>
      <c r="Y309" s="55"/>
      <c r="Z309" s="55"/>
      <c r="AA309" s="55"/>
      <c r="AB309" s="55"/>
      <c r="AC309" s="55"/>
      <c r="AD309" s="55"/>
      <c r="AE309" s="55"/>
    </row>
    <row r="310" s="17" customFormat="1" ht="12.75"/>
    <row r="311" s="17" customFormat="1" ht="12.75"/>
    <row r="312" s="17" customFormat="1" ht="12.75"/>
    <row r="313" s="17" customFormat="1" ht="12.75"/>
    <row r="314" s="17" customFormat="1" ht="12.75"/>
    <row r="315" s="17" customFormat="1" ht="12.75"/>
    <row r="316" s="17" customFormat="1" ht="12.75"/>
    <row r="317" s="17" customFormat="1" ht="12.75"/>
    <row r="318" s="17" customFormat="1" ht="12.75"/>
    <row r="319" s="17" customFormat="1" ht="12.75"/>
    <row r="320" s="17" customFormat="1" ht="12.75"/>
    <row r="321" s="17" customFormat="1" ht="12.75"/>
    <row r="322" s="17" customFormat="1" ht="12.75"/>
    <row r="323" spans="22:31" s="1" customFormat="1" ht="12.75">
      <c r="V323" s="55"/>
      <c r="W323" s="55"/>
      <c r="X323" s="55"/>
      <c r="Y323" s="55"/>
      <c r="Z323" s="55"/>
      <c r="AA323" s="55"/>
      <c r="AB323" s="55"/>
      <c r="AC323" s="55"/>
      <c r="AD323" s="55"/>
      <c r="AE323" s="55"/>
    </row>
    <row r="324" spans="22:31" s="1" customFormat="1" ht="12.75">
      <c r="V324" s="55"/>
      <c r="W324" s="55"/>
      <c r="X324" s="55"/>
      <c r="Y324" s="55"/>
      <c r="Z324" s="55"/>
      <c r="AA324" s="55"/>
      <c r="AB324" s="55"/>
      <c r="AC324" s="55"/>
      <c r="AD324" s="55"/>
      <c r="AE324" s="55"/>
    </row>
    <row r="325" spans="22:31" s="1" customFormat="1" ht="12.75">
      <c r="V325" s="55"/>
      <c r="W325" s="55"/>
      <c r="X325" s="55"/>
      <c r="Y325" s="55"/>
      <c r="Z325" s="55"/>
      <c r="AA325" s="55"/>
      <c r="AB325" s="55"/>
      <c r="AC325" s="55"/>
      <c r="AD325" s="55"/>
      <c r="AE325" s="55"/>
    </row>
  </sheetData>
  <mergeCells count="7">
    <mergeCell ref="C147:F147"/>
    <mergeCell ref="C155:D155"/>
    <mergeCell ref="E155:F155"/>
    <mergeCell ref="G155:H155"/>
    <mergeCell ref="E154:F154"/>
    <mergeCell ref="G154:H154"/>
    <mergeCell ref="C154:D154"/>
  </mergeCells>
  <printOptions/>
  <pageMargins left="0.75" right="0.75" top="1" bottom="1" header="0.5" footer="0.5"/>
  <pageSetup horizontalDpi="600" verticalDpi="600" orientation="landscape" paperSize="9" scale="64" r:id="rId4"/>
  <rowBreaks count="12" manualBreakCount="12">
    <brk id="26" max="255" man="1"/>
    <brk id="45" max="255" man="1"/>
    <brk id="61" max="255" man="1"/>
    <brk id="77" max="255" man="1"/>
    <brk id="104" max="255" man="1"/>
    <brk id="116" max="255" man="1"/>
    <brk id="140" max="10" man="1"/>
    <brk id="180" max="255" man="1"/>
    <brk id="214" max="255" man="1"/>
    <brk id="241" max="255" man="1"/>
    <brk id="279" max="255" man="1"/>
    <brk id="309" max="255" man="1"/>
  </rowBreaks>
  <colBreaks count="1" manualBreakCount="1">
    <brk id="11"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Fraser-Mitchell</dc:creator>
  <cp:keywords/>
  <dc:description/>
  <cp:lastModifiedBy>Jeremy Fraser-Mitchell</cp:lastModifiedBy>
  <cp:lastPrinted>2007-02-21T11:42:12Z</cp:lastPrinted>
  <dcterms:created xsi:type="dcterms:W3CDTF">2006-10-23T10:21:55Z</dcterms:created>
  <dcterms:modified xsi:type="dcterms:W3CDTF">2007-07-16T16:43:52Z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